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tables/table6.xml" ContentType="application/vnd.openxmlformats-officedocument.spreadsheetml.tab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tables/table7.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0.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7.xml" ContentType="application/vnd.openxmlformats-officedocument.spreadsheetml.tab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6.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7.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9.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0.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1.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2.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3.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4.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5.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6.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7.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8.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18.xml" ContentType="application/vnd.openxmlformats-officedocument.spreadsheetml.tab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1.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2.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3.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4.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5.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6.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7.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8.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tables/table19.xml" ContentType="application/vnd.openxmlformats-officedocument.spreadsheetml.tab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20.xml" ContentType="application/vnd.openxmlformats-officedocument.spreadsheetml.tab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3.xml" ContentType="application/vnd.openxmlformats-officedocument.drawingml.chartshapes+xml"/>
  <Override PartName="/xl/tables/table21.xml" ContentType="application/vnd.openxmlformats-officedocument.spreadsheetml.table+xml"/>
  <Override PartName="/xl/drawings/drawing94.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Referat 624\60 Monatsbericht\000 Neuer Monatsbericht ab 2024\2025\06_Juni_2025_✓\"/>
    </mc:Choice>
  </mc:AlternateContent>
  <bookViews>
    <workbookView xWindow="0" yWindow="0" windowWidth="28800" windowHeight="11100"/>
  </bookViews>
  <sheets>
    <sheet name="Titelblatt" sheetId="8" r:id="rId1"/>
    <sheet name="Herausgeber-Redaktion" sheetId="4" r:id="rId2"/>
    <sheet name="Zeichenerklärung" sheetId="9" r:id="rId3"/>
    <sheet name="Inhaltsverzeichnis" sheetId="97" r:id="rId4"/>
    <sheet name="0104190(1)" sheetId="93" r:id="rId5"/>
    <sheet name="0104190(2)" sheetId="94" r:id="rId6"/>
    <sheet name="0104350" sheetId="87" r:id="rId7"/>
    <sheet name="0106430" sheetId="90" r:id="rId8"/>
    <sheet name="0106460" sheetId="91" r:id="rId9"/>
    <sheet name="0117660" sheetId="92" r:id="rId10"/>
    <sheet name="0117690" sheetId="86" r:id="rId11"/>
    <sheet name="0201_Vorbemerkung" sheetId="96" r:id="rId12"/>
    <sheet name="0201060" sheetId="56" r:id="rId13"/>
    <sheet name="0201130" sheetId="85" r:id="rId14"/>
    <sheet name="0201190" sheetId="60" r:id="rId15"/>
    <sheet name="0201230" sheetId="71" r:id="rId16"/>
    <sheet name="0201260" sheetId="72" r:id="rId17"/>
    <sheet name="0201330" sheetId="59" r:id="rId18"/>
    <sheet name="0201360" sheetId="57" r:id="rId19"/>
    <sheet name="0201490" sheetId="58" r:id="rId20"/>
    <sheet name="0201530" sheetId="73" r:id="rId21"/>
    <sheet name="0201560" sheetId="74" r:id="rId22"/>
    <sheet name="0201630 (1)" sheetId="75" r:id="rId23"/>
    <sheet name="0201630(2)" sheetId="76" r:id="rId24"/>
    <sheet name="0201700" sheetId="77" r:id="rId25"/>
    <sheet name="0201730" sheetId="78" r:id="rId26"/>
    <sheet name="0201750" sheetId="79" r:id="rId27"/>
    <sheet name="0202030" sheetId="69" r:id="rId28"/>
    <sheet name="0202060" sheetId="70" r:id="rId29"/>
    <sheet name="0203160" sheetId="80" r:id="rId30"/>
    <sheet name="0203190" sheetId="81" r:id="rId31"/>
    <sheet name="0203230" sheetId="82" r:id="rId32"/>
    <sheet name="0204035(1)" sheetId="43" r:id="rId33"/>
    <sheet name="0204035(2)" sheetId="44" r:id="rId34"/>
    <sheet name="0204035(3)" sheetId="45" r:id="rId35"/>
    <sheet name="0204035(4)" sheetId="46" r:id="rId36"/>
    <sheet name="0204035(5)" sheetId="47" r:id="rId37"/>
    <sheet name="0204035(6)" sheetId="48" r:id="rId38"/>
    <sheet name="0204035(7)" sheetId="49" r:id="rId39"/>
    <sheet name="0204035(8)" sheetId="50" r:id="rId40"/>
    <sheet name="0204035(9)" sheetId="51" r:id="rId41"/>
    <sheet name="0204035(10)" sheetId="52" r:id="rId42"/>
    <sheet name="0204040(1)" sheetId="53" r:id="rId43"/>
    <sheet name="0204040(2)" sheetId="54" r:id="rId44"/>
    <sheet name="0204047" sheetId="55" r:id="rId45"/>
    <sheet name="0204050" sheetId="62" r:id="rId46"/>
    <sheet name="0204090" sheetId="63" r:id="rId47"/>
    <sheet name="0204340" sheetId="64" r:id="rId48"/>
    <sheet name="0204470" sheetId="83" r:id="rId49"/>
    <sheet name="0204490" sheetId="84" r:id="rId50"/>
    <sheet name="0206_Vorbemerkung" sheetId="95" r:id="rId51"/>
    <sheet name="0206030_Jan-April 2025" sheetId="24" r:id="rId52"/>
    <sheet name="0206060_Jan-April 2025" sheetId="34" r:id="rId53"/>
    <sheet name="0206090_Jan-April 2025" sheetId="35" r:id="rId54"/>
    <sheet name="0206130_Jan-April 2025" sheetId="36" r:id="rId55"/>
    <sheet name="0206160" sheetId="33" r:id="rId56"/>
    <sheet name="0206320_1. Quartal 2025" sheetId="25" r:id="rId57"/>
    <sheet name="0206320_4. Quartal 2024" sheetId="26" r:id="rId58"/>
    <sheet name="0206320_3. Quartal 2024" sheetId="27" r:id="rId59"/>
    <sheet name="0301030_2025-04" sheetId="37" r:id="rId60"/>
    <sheet name="0301030_2025-03" sheetId="38" r:id="rId61"/>
    <sheet name="0301030_2025-02" sheetId="39" r:id="rId62"/>
    <sheet name="0301060_2025-04" sheetId="40" r:id="rId63"/>
    <sheet name="0301060_2025-01" sheetId="41" r:id="rId64"/>
    <sheet name="0301060_2024-10" sheetId="42" r:id="rId65"/>
    <sheet name="0301090" sheetId="28" r:id="rId66"/>
    <sheet name="0301435" sheetId="65" r:id="rId67"/>
    <sheet name="0301440" sheetId="66" r:id="rId68"/>
    <sheet name="0301445" sheetId="67" r:id="rId69"/>
    <sheet name="0301450" sheetId="68" r:id="rId70"/>
    <sheet name="0301460" sheetId="61" r:id="rId71"/>
    <sheet name="0301530" sheetId="29" r:id="rId72"/>
    <sheet name="0302030" sheetId="88" r:id="rId73"/>
    <sheet name="0302060" sheetId="89" r:id="rId74"/>
    <sheet name="0304030" sheetId="30" r:id="rId75"/>
    <sheet name="0401030(1)_2025-04" sheetId="20" r:id="rId76"/>
    <sheet name="0401030(2)_2025-04" sheetId="21" r:id="rId77"/>
    <sheet name="0401030(3)_2025-04" sheetId="22" r:id="rId78"/>
    <sheet name="0401030(4)_2025-04" sheetId="23" r:id="rId79"/>
    <sheet name="0401030(1)_2025-03" sheetId="15" r:id="rId80"/>
    <sheet name="0401030(2)_2025-03" sheetId="16" r:id="rId81"/>
    <sheet name="0401030(3)_2025-03" sheetId="17" r:id="rId82"/>
    <sheet name="0401030(4)_2025-03" sheetId="18" r:id="rId83"/>
    <sheet name="0401060(1)_2025-04" sheetId="11" r:id="rId84"/>
    <sheet name="0401060 (2)_2025-04" sheetId="12" r:id="rId85"/>
    <sheet name="0401060(1)_2025_03" sheetId="13" r:id="rId86"/>
    <sheet name="0401060(2)_2025-03" sheetId="14" r:id="rId87"/>
    <sheet name="0502060" sheetId="31" r:id="rId88"/>
    <sheet name="0505030" sheetId="32"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A" localSheetId="11">#REF!</definedName>
    <definedName name="\A" localSheetId="74">#REF!</definedName>
    <definedName name="\A" localSheetId="88">#REF!</definedName>
    <definedName name="\A" localSheetId="3">#REF!</definedName>
    <definedName name="\A">#REF!</definedName>
    <definedName name="\B" localSheetId="11">#REF!</definedName>
    <definedName name="\B" localSheetId="74">#REF!</definedName>
    <definedName name="\B" localSheetId="88">#REF!</definedName>
    <definedName name="\B" localSheetId="3">#REF!</definedName>
    <definedName name="\B">#REF!</definedName>
    <definedName name="\C" localSheetId="11">#REF!</definedName>
    <definedName name="\C" localSheetId="74">#REF!</definedName>
    <definedName name="\C" localSheetId="88">#REF!</definedName>
    <definedName name="\C" localSheetId="3">#REF!</definedName>
    <definedName name="\C">#REF!</definedName>
    <definedName name="\D" localSheetId="3">#REF!</definedName>
    <definedName name="\D">#REF!</definedName>
    <definedName name="\E" localSheetId="3">#REF!</definedName>
    <definedName name="\E">#REF!</definedName>
    <definedName name="\F" localSheetId="3">#REF!</definedName>
    <definedName name="\F">#REF!</definedName>
    <definedName name="\G" localSheetId="3">#REF!</definedName>
    <definedName name="\G">#REF!</definedName>
    <definedName name="\H" localSheetId="3">#REF!</definedName>
    <definedName name="\H">#REF!</definedName>
    <definedName name="\I" localSheetId="3">#REF!</definedName>
    <definedName name="\I">#REF!</definedName>
    <definedName name="\J" localSheetId="3">#REF!</definedName>
    <definedName name="\J">#REF!</definedName>
    <definedName name="\K" localSheetId="3">#REF!</definedName>
    <definedName name="\K">#REF!</definedName>
    <definedName name="\L" localSheetId="3">#REF!</definedName>
    <definedName name="\L">#REF!</definedName>
    <definedName name="\M" localSheetId="3">#REF!</definedName>
    <definedName name="\M">#REF!</definedName>
    <definedName name="\N" localSheetId="3">#REF!</definedName>
    <definedName name="\N">#REF!</definedName>
    <definedName name="\O" localSheetId="3">#REF!</definedName>
    <definedName name="\O">#REF!</definedName>
    <definedName name="\P" localSheetId="3">#REF!</definedName>
    <definedName name="\P">#REF!</definedName>
    <definedName name="\Q" localSheetId="3">#REF!</definedName>
    <definedName name="\Q">#REF!</definedName>
    <definedName name="\R" localSheetId="3">#REF!</definedName>
    <definedName name="\R">#REF!</definedName>
    <definedName name="\S" localSheetId="3">#REF!</definedName>
    <definedName name="\S">#REF!</definedName>
    <definedName name="\T" localSheetId="3">#REF!</definedName>
    <definedName name="\T">#REF!</definedName>
    <definedName name="\U" localSheetId="3">#REF!</definedName>
    <definedName name="\U">#REF!</definedName>
    <definedName name="\W" localSheetId="3">#REF!</definedName>
    <definedName name="\W">#REF!</definedName>
    <definedName name="\Y" localSheetId="3">#REF!</definedName>
    <definedName name="\Y">#REF!</definedName>
    <definedName name="\Z" localSheetId="3">#REF!</definedName>
    <definedName name="\Z">#REF!</definedName>
    <definedName name="_0117660" localSheetId="3">'[1]3720.0'!#REF!</definedName>
    <definedName name="_0117660" localSheetId="2">'[1]3720.0'!#REF!</definedName>
    <definedName name="_0117660">'[1]3720.0'!#REF!</definedName>
    <definedName name="_Fill" localSheetId="11" hidden="1">#REF!</definedName>
    <definedName name="_Fill" localSheetId="74" hidden="1">#REF!</definedName>
    <definedName name="_Fill" localSheetId="88" hidden="1">#REF!</definedName>
    <definedName name="_Fill" localSheetId="1" hidden="1">#REF!</definedName>
    <definedName name="_Fill" localSheetId="3" hidden="1">#REF!</definedName>
    <definedName name="_Fill" localSheetId="0" hidden="1">#REF!</definedName>
    <definedName name="_Fill" hidden="1">#REF!</definedName>
    <definedName name="_s" localSheetId="7">#REF!</definedName>
    <definedName name="_s" localSheetId="8">#REF!</definedName>
    <definedName name="_s" localSheetId="9">#REF!</definedName>
    <definedName name="_s" localSheetId="12">#REF!</definedName>
    <definedName name="_s" localSheetId="13">#REF!</definedName>
    <definedName name="_s" localSheetId="15">#REF!</definedName>
    <definedName name="_s" localSheetId="17">#REF!</definedName>
    <definedName name="_s" localSheetId="18">#REF!</definedName>
    <definedName name="_s" localSheetId="19">#REF!</definedName>
    <definedName name="_s" localSheetId="24">#REF!</definedName>
    <definedName name="_s" localSheetId="25">#REF!</definedName>
    <definedName name="_s" localSheetId="26">#REF!</definedName>
    <definedName name="_s" localSheetId="27">#REF!</definedName>
    <definedName name="_s" localSheetId="28">#REF!</definedName>
    <definedName name="_s" localSheetId="70">#REF!</definedName>
    <definedName name="_s" localSheetId="74">#REF!</definedName>
    <definedName name="_s" localSheetId="88">#REF!</definedName>
    <definedName name="_s" localSheetId="3">#REF!</definedName>
    <definedName name="_s" localSheetId="2">#REF!</definedName>
    <definedName name="_s">#REF!</definedName>
    <definedName name="_TAB18" localSheetId="74">#REF!</definedName>
    <definedName name="_TAB18" localSheetId="88">#REF!</definedName>
    <definedName name="_TAB18" localSheetId="3">#REF!</definedName>
    <definedName name="_TAB18">#REF!</definedName>
    <definedName name="_TAB19">#N/A</definedName>
    <definedName name="_Tab23" localSheetId="11">#REF!</definedName>
    <definedName name="_Tab23" localSheetId="74">#REF!</definedName>
    <definedName name="_Tab23" localSheetId="88">#REF!</definedName>
    <definedName name="_Tab23" localSheetId="3">#REF!</definedName>
    <definedName name="_Tab23">#REF!</definedName>
    <definedName name="_TAB92" localSheetId="7">#REF!</definedName>
    <definedName name="_TAB92" localSheetId="8">#REF!</definedName>
    <definedName name="_TAB92" localSheetId="9">#REF!</definedName>
    <definedName name="_TAB92" localSheetId="12">#REF!</definedName>
    <definedName name="_TAB92" localSheetId="13">#REF!</definedName>
    <definedName name="_TAB92" localSheetId="15">#REF!</definedName>
    <definedName name="_TAB92" localSheetId="17">#REF!</definedName>
    <definedName name="_TAB92" localSheetId="18">#REF!</definedName>
    <definedName name="_TAB92" localSheetId="19">#REF!</definedName>
    <definedName name="_TAB92" localSheetId="24">#REF!</definedName>
    <definedName name="_TAB92" localSheetId="25">#REF!</definedName>
    <definedName name="_TAB92" localSheetId="26">#REF!</definedName>
    <definedName name="_TAB92" localSheetId="27">#REF!</definedName>
    <definedName name="_TAB92" localSheetId="28">#REF!</definedName>
    <definedName name="_TAB92" localSheetId="29">#REF!</definedName>
    <definedName name="_TAB92" localSheetId="31">#REF!</definedName>
    <definedName name="_TAB92" localSheetId="45">'0204050'!#REF!</definedName>
    <definedName name="_TAB92" localSheetId="47">'0204340'!#REF!</definedName>
    <definedName name="_TAB92" localSheetId="70">#REF!</definedName>
    <definedName name="_TAB92" localSheetId="74">#REF!</definedName>
    <definedName name="_TAB92" localSheetId="88">#REF!</definedName>
    <definedName name="_TAB92" localSheetId="3">#REF!</definedName>
    <definedName name="_TAB92" localSheetId="2">#REF!</definedName>
    <definedName name="_TAB92">#REF!</definedName>
    <definedName name="_TAB93" localSheetId="7">#REF!</definedName>
    <definedName name="_TAB93" localSheetId="8">#REF!</definedName>
    <definedName name="_TAB93" localSheetId="9">#REF!</definedName>
    <definedName name="_TAB93" localSheetId="12">#REF!</definedName>
    <definedName name="_TAB93" localSheetId="13">#REF!</definedName>
    <definedName name="_TAB93" localSheetId="15">#REF!</definedName>
    <definedName name="_TAB93" localSheetId="17">#REF!</definedName>
    <definedName name="_TAB93" localSheetId="18">#REF!</definedName>
    <definedName name="_TAB93" localSheetId="19">#REF!</definedName>
    <definedName name="_TAB93" localSheetId="24">#REF!</definedName>
    <definedName name="_TAB93" localSheetId="25">#REF!</definedName>
    <definedName name="_TAB93" localSheetId="26">#REF!</definedName>
    <definedName name="_TAB93" localSheetId="27">#REF!</definedName>
    <definedName name="_TAB93" localSheetId="28">#REF!</definedName>
    <definedName name="_TAB93" localSheetId="29">#REF!</definedName>
    <definedName name="_TAB93" localSheetId="31">#REF!</definedName>
    <definedName name="_TAB93" localSheetId="45">'0204050'!$HB$7536</definedName>
    <definedName name="_TAB93" localSheetId="47">'0204340'!$GZ$7562</definedName>
    <definedName name="_TAB93" localSheetId="70">#REF!</definedName>
    <definedName name="_TAB93" localSheetId="74">#REF!</definedName>
    <definedName name="_TAB93" localSheetId="88">#REF!</definedName>
    <definedName name="_TAB93" localSheetId="3">#REF!</definedName>
    <definedName name="_TAB93" localSheetId="2">#REF!</definedName>
    <definedName name="_TAB93">#REF!</definedName>
    <definedName name="A" localSheetId="3">#REF!</definedName>
    <definedName name="A">#REF!</definedName>
    <definedName name="AFebruar" localSheetId="3">'[2]Eintrag Gesamtentwicklung'!#REF!</definedName>
    <definedName name="AFebruar">'[2]Eintrag Gesamtentwicklung'!#REF!</definedName>
    <definedName name="AJanuar" localSheetId="3">'[2]Eintrag Gesamtentwicklung'!#REF!</definedName>
    <definedName name="AJanuar">'[2]Eintrag Gesamtentwicklung'!#REF!</definedName>
    <definedName name="Alten.Monat.2.kopieren" localSheetId="11">#REF!</definedName>
    <definedName name="Alten.Monat.2.kopieren" localSheetId="74">#REF!</definedName>
    <definedName name="Alten.Monat.2.kopieren" localSheetId="88">#REF!</definedName>
    <definedName name="Alten.Monat.2.kopieren" localSheetId="3">#REF!</definedName>
    <definedName name="Alten.Monat.2.kopieren">#REF!</definedName>
    <definedName name="AMärz" localSheetId="11">#REF!</definedName>
    <definedName name="AMärz" localSheetId="74">#REF!</definedName>
    <definedName name="AMärz" localSheetId="88">#REF!</definedName>
    <definedName name="AMärz" localSheetId="3">#REF!</definedName>
    <definedName name="AMärz">#REF!</definedName>
    <definedName name="Anh" localSheetId="11">#REF!</definedName>
    <definedName name="Anh" localSheetId="74">#REF!</definedName>
    <definedName name="Anh" localSheetId="88">#REF!</definedName>
    <definedName name="Anh" localSheetId="3">#REF!</definedName>
    <definedName name="Anh">#REF!</definedName>
    <definedName name="April" localSheetId="3">#REF!</definedName>
    <definedName name="April">#REF!</definedName>
    <definedName name="asd" localSheetId="3">#REF!</definedName>
    <definedName name="asd">#REF!</definedName>
    <definedName name="AugBMtAHA1">'[3]1'!$B$31</definedName>
    <definedName name="AugBMtAHE1">'[3]1'!$C$31</definedName>
    <definedName name="AusfÜbertrag" localSheetId="11">#REF!</definedName>
    <definedName name="AusfÜbertrag" localSheetId="74">#REF!</definedName>
    <definedName name="AusfÜbertrag" localSheetId="88">#REF!</definedName>
    <definedName name="AusfÜbertrag" localSheetId="3">#REF!</definedName>
    <definedName name="AusfÜbertrag">#REF!</definedName>
    <definedName name="AusfVolÜbertrag" localSheetId="11">#REF!</definedName>
    <definedName name="AusfVolÜbertrag" localSheetId="74">#REF!</definedName>
    <definedName name="AusfVolÜbertrag" localSheetId="88">#REF!</definedName>
    <definedName name="AusfVolÜbertrag" localSheetId="3">#REF!</definedName>
    <definedName name="AusfVolÜbertrag">#REF!</definedName>
    <definedName name="BAprA" localSheetId="11">#REF!</definedName>
    <definedName name="BAprA" localSheetId="74">#REF!</definedName>
    <definedName name="BAprA" localSheetId="88">#REF!</definedName>
    <definedName name="BAprA" localSheetId="3">#REF!</definedName>
    <definedName name="BAprA">#REF!</definedName>
    <definedName name="BAprE" localSheetId="3">#REF!</definedName>
    <definedName name="BAprE">#REF!</definedName>
    <definedName name="BAprS" localSheetId="3">#REF!</definedName>
    <definedName name="BAprS">#REF!</definedName>
    <definedName name="BAugA" localSheetId="3">#REF!</definedName>
    <definedName name="BAugA">#REF!</definedName>
    <definedName name="BAugE" localSheetId="3">#REF!</definedName>
    <definedName name="BAugE">#REF!</definedName>
    <definedName name="BAugS" localSheetId="3">#REF!</definedName>
    <definedName name="BAugS">#REF!</definedName>
    <definedName name="BDezA" localSheetId="3">#REF!</definedName>
    <definedName name="BDezA">#REF!</definedName>
    <definedName name="BDezE" localSheetId="3">#REF!</definedName>
    <definedName name="BDezE">#REF!</definedName>
    <definedName name="BDezS" localSheetId="3">#REF!</definedName>
    <definedName name="BDezS">#REF!</definedName>
    <definedName name="BFebA" localSheetId="3">'[2]Eintrag Gesamtentwicklung'!#REF!</definedName>
    <definedName name="BFebA">'[2]Eintrag Gesamtentwicklung'!#REF!</definedName>
    <definedName name="BFebE" localSheetId="3">'[2]Eintrag Gesamtentwicklung'!#REF!</definedName>
    <definedName name="BFebE">'[2]Eintrag Gesamtentwicklung'!#REF!</definedName>
    <definedName name="BFebruar" localSheetId="3">'[2]Eintrag Gesamtentwicklung'!#REF!</definedName>
    <definedName name="BFebruar">'[2]Eintrag Gesamtentwicklung'!#REF!</definedName>
    <definedName name="BFebS" localSheetId="3">'[2]Eintrag Gesamtentwicklung'!#REF!</definedName>
    <definedName name="BFebS">'[2]Eintrag Gesamtentwicklung'!#REF!</definedName>
    <definedName name="BJanA" localSheetId="3">'[2]Eintrag Gesamtentwicklung'!#REF!</definedName>
    <definedName name="BJanA">'[2]Eintrag Gesamtentwicklung'!#REF!</definedName>
    <definedName name="BJanE" localSheetId="3">'[2]Eintrag Gesamtentwicklung'!#REF!</definedName>
    <definedName name="BJanE">'[2]Eintrag Gesamtentwicklung'!#REF!</definedName>
    <definedName name="BJanS" localSheetId="3">'[2]Eintrag Gesamtentwicklung'!#REF!</definedName>
    <definedName name="BJanS">'[2]Eintrag Gesamtentwicklung'!#REF!</definedName>
    <definedName name="BJanuar" localSheetId="3">'[2]Eintrag Gesamtentwicklung'!#REF!</definedName>
    <definedName name="BJanuar">'[2]Eintrag Gesamtentwicklung'!#REF!</definedName>
    <definedName name="BJulA" localSheetId="11">#REF!</definedName>
    <definedName name="BJulA" localSheetId="74">#REF!</definedName>
    <definedName name="BJulA" localSheetId="88">#REF!</definedName>
    <definedName name="BJulA" localSheetId="3">#REF!</definedName>
    <definedName name="BJulA">#REF!</definedName>
    <definedName name="BJulE" localSheetId="11">#REF!</definedName>
    <definedName name="BJulE" localSheetId="74">#REF!</definedName>
    <definedName name="BJulE" localSheetId="88">#REF!</definedName>
    <definedName name="BJulE" localSheetId="3">#REF!</definedName>
    <definedName name="BJulE">#REF!</definedName>
    <definedName name="BJulS" localSheetId="11">#REF!</definedName>
    <definedName name="BJulS" localSheetId="74">#REF!</definedName>
    <definedName name="BJulS" localSheetId="88">#REF!</definedName>
    <definedName name="BJulS" localSheetId="3">#REF!</definedName>
    <definedName name="BJulS">#REF!</definedName>
    <definedName name="BJunA" localSheetId="3">#REF!</definedName>
    <definedName name="BJunA">#REF!</definedName>
    <definedName name="BJunE" localSheetId="3">#REF!</definedName>
    <definedName name="BJunE">#REF!</definedName>
    <definedName name="BJunS" localSheetId="3">#REF!</definedName>
    <definedName name="BJunS">#REF!</definedName>
    <definedName name="BMaiA" localSheetId="3">#REF!</definedName>
    <definedName name="BMaiA">#REF!</definedName>
    <definedName name="BMaiE" localSheetId="3">#REF!</definedName>
    <definedName name="BMaiE">#REF!</definedName>
    <definedName name="BMaiS" localSheetId="3">#REF!</definedName>
    <definedName name="BMaiS">#REF!</definedName>
    <definedName name="BMrzA" localSheetId="3">#REF!</definedName>
    <definedName name="BMrzA">#REF!</definedName>
    <definedName name="BMrzE" localSheetId="3">#REF!</definedName>
    <definedName name="BMrzE">#REF!</definedName>
    <definedName name="BMrzS" localSheetId="3">#REF!</definedName>
    <definedName name="BMrzS">#REF!</definedName>
    <definedName name="BNovA" localSheetId="3">#REF!</definedName>
    <definedName name="BNovA">#REF!</definedName>
    <definedName name="BNovE" localSheetId="3">#REF!</definedName>
    <definedName name="BNovE">#REF!</definedName>
    <definedName name="BNovS" localSheetId="3">#REF!</definedName>
    <definedName name="BNovS">#REF!</definedName>
    <definedName name="BOktA" localSheetId="3">#REF!</definedName>
    <definedName name="BOktA">#REF!</definedName>
    <definedName name="BOktE" localSheetId="3">#REF!</definedName>
    <definedName name="BOktE">#REF!</definedName>
    <definedName name="BOktS" localSheetId="3">#REF!</definedName>
    <definedName name="BOktS">#REF!</definedName>
    <definedName name="BSepA" localSheetId="3">#REF!</definedName>
    <definedName name="BSepA">#REF!</definedName>
    <definedName name="BSepE" localSheetId="3">#REF!</definedName>
    <definedName name="BSepE">#REF!</definedName>
    <definedName name="BSepS" localSheetId="3">#REF!</definedName>
    <definedName name="BSepS">#REF!</definedName>
    <definedName name="DATEI" localSheetId="7">#REF!</definedName>
    <definedName name="DATEI" localSheetId="8">#REF!</definedName>
    <definedName name="DATEI" localSheetId="12">#REF!</definedName>
    <definedName name="DATEI" localSheetId="17">#REF!</definedName>
    <definedName name="DATEI" localSheetId="18">#REF!</definedName>
    <definedName name="DATEI" localSheetId="19">#REF!</definedName>
    <definedName name="DATEI" localSheetId="29">#REF!</definedName>
    <definedName name="DATEI" localSheetId="31">#REF!</definedName>
    <definedName name="DATEI" localSheetId="45">'0204050'!$A$1:$J$32</definedName>
    <definedName name="DATEI" localSheetId="47">'0204340'!$A$1:$J$58</definedName>
    <definedName name="DATEI" localSheetId="70">#REF!</definedName>
    <definedName name="DATEI" localSheetId="3">#REF!</definedName>
    <definedName name="DATEI" localSheetId="2">#REF!</definedName>
    <definedName name="DATEI">#REF!</definedName>
    <definedName name="DATEI_2" localSheetId="3">'[4]MBT-0204190-0000'!#REF!</definedName>
    <definedName name="DATEI_2">'[4]MBT-0204190-0000'!#REF!</definedName>
    <definedName name="_xlnm.Database">[5]GEWEDATB!$A$1:$AE$16384</definedName>
    <definedName name="dcf" localSheetId="11">#REF!</definedName>
    <definedName name="dcf" localSheetId="74">#REF!</definedName>
    <definedName name="dcf" localSheetId="88">#REF!</definedName>
    <definedName name="dcf" localSheetId="3">#REF!</definedName>
    <definedName name="dcf">#REF!</definedName>
    <definedName name="ddddddd" localSheetId="7">'0106430'!Such_KjD</definedName>
    <definedName name="ddddddd" localSheetId="8">[0]!Such_KjD</definedName>
    <definedName name="ddddddd" localSheetId="11">[6]!Such_KjD</definedName>
    <definedName name="ddddddd" localSheetId="17">#N/A</definedName>
    <definedName name="ddddddd" localSheetId="18">#N/A</definedName>
    <definedName name="ddddddd" localSheetId="19">#N/A</definedName>
    <definedName name="ddddddd" localSheetId="29">[7]!Such_KjD</definedName>
    <definedName name="ddddddd" localSheetId="31">'0203230'!Such_KjD</definedName>
    <definedName name="ddddddd" localSheetId="70">#N/A</definedName>
    <definedName name="ddddddd" localSheetId="74">[8]!Such_KjD</definedName>
    <definedName name="ddddddd" localSheetId="88">[8]!Such_KjD</definedName>
    <definedName name="ddddddd" localSheetId="3">[6]!Such_KjD</definedName>
    <definedName name="ddddddd" localSheetId="2">[9]!Such_KjD</definedName>
    <definedName name="ddddddd">[10]!Such_KjD</definedName>
    <definedName name="Druck" localSheetId="7">'0106430'!$A$1:$O$20</definedName>
    <definedName name="DRUCK" localSheetId="8">#REF!</definedName>
    <definedName name="DRUCK" localSheetId="9">#REF!</definedName>
    <definedName name="DRUCK" localSheetId="11">#REF!</definedName>
    <definedName name="DRUCK" localSheetId="12">#REF!</definedName>
    <definedName name="DRUCK" localSheetId="13">#REF!</definedName>
    <definedName name="DRUCK" localSheetId="15">#REF!</definedName>
    <definedName name="DRUCK" localSheetId="17">#REF!</definedName>
    <definedName name="DRUCK" localSheetId="18">#REF!</definedName>
    <definedName name="DRUCK" localSheetId="19">#REF!</definedName>
    <definedName name="DRUCK" localSheetId="24">#REF!</definedName>
    <definedName name="DRUCK" localSheetId="25">#REF!</definedName>
    <definedName name="DRUCK" localSheetId="26">#REF!</definedName>
    <definedName name="DRUCK" localSheetId="27">#REF!</definedName>
    <definedName name="DRUCK" localSheetId="28">#REF!</definedName>
    <definedName name="DRUCK" localSheetId="29">#REF!</definedName>
    <definedName name="DRUCK" localSheetId="31">#REF!</definedName>
    <definedName name="DRUCK" localSheetId="45">'0204050'!#REF!</definedName>
    <definedName name="DRUCK" localSheetId="47">'0204340'!#REF!</definedName>
    <definedName name="Druck" localSheetId="61">'0301030_2025-02'!$A$1:$O$48</definedName>
    <definedName name="Druck" localSheetId="60">'0301030_2025-03'!$A$1:$O$48</definedName>
    <definedName name="Druck" localSheetId="59">'0301030_2025-04'!$A$1:$O$48</definedName>
    <definedName name="DRUCK" localSheetId="70">#REF!</definedName>
    <definedName name="DRUCK" localSheetId="74">#REF!</definedName>
    <definedName name="DRUCK" localSheetId="88">#REF!</definedName>
    <definedName name="DRUCK" localSheetId="3">#REF!</definedName>
    <definedName name="DRUCK" localSheetId="2">#REF!</definedName>
    <definedName name="DRUCK">#REF!</definedName>
    <definedName name="DRUCK_01_JANUAR" localSheetId="74">#REF!</definedName>
    <definedName name="DRUCK_01_JANUAR" localSheetId="88">#REF!</definedName>
    <definedName name="DRUCK_01_JANUAR" localSheetId="3">#REF!</definedName>
    <definedName name="DRUCK_01_JANUAR">#REF!</definedName>
    <definedName name="DRUCK_02_FEBRUA" localSheetId="74">#REF!</definedName>
    <definedName name="DRUCK_02_FEBRUA" localSheetId="88">#REF!</definedName>
    <definedName name="DRUCK_02_FEBRUA" localSheetId="3">#REF!</definedName>
    <definedName name="DRUCK_02_FEBRUA">#REF!</definedName>
    <definedName name="DRUCK_03_MÄRZ" localSheetId="3">#REF!</definedName>
    <definedName name="DRUCK_03_MÄRZ">#REF!</definedName>
    <definedName name="DRUCK_04_APRIL" localSheetId="3">#REF!</definedName>
    <definedName name="DRUCK_04_APRIL">#REF!</definedName>
    <definedName name="DRUCK_05_MAI" localSheetId="3">#REF!</definedName>
    <definedName name="DRUCK_05_MAI">#REF!</definedName>
    <definedName name="DRUCK_06_JUNI" localSheetId="3">#REF!</definedName>
    <definedName name="DRUCK_06_JUNI">#REF!</definedName>
    <definedName name="DRUCK_07_JULI" localSheetId="3">#REF!</definedName>
    <definedName name="DRUCK_07_JULI">#REF!</definedName>
    <definedName name="DRUCK_08_AUGUST" localSheetId="3">#REF!</definedName>
    <definedName name="DRUCK_08_AUGUST">#REF!</definedName>
    <definedName name="DRUCK_09_SEPTEM" localSheetId="3">#REF!</definedName>
    <definedName name="DRUCK_09_SEPTEM">#REF!</definedName>
    <definedName name="DRUCK_10_OKTOBE" localSheetId="3">#REF!</definedName>
    <definedName name="DRUCK_10_OKTOBE">#REF!</definedName>
    <definedName name="DRUCK_11_NOVEME" localSheetId="3">#REF!</definedName>
    <definedName name="DRUCK_11_NOVEME">#REF!</definedName>
    <definedName name="DRUCK_12_DEZEME" localSheetId="3">#REF!</definedName>
    <definedName name="DRUCK_12_DEZEME">#REF!</definedName>
    <definedName name="DRUCK_ALLES" localSheetId="3">#REF!</definedName>
    <definedName name="DRUCK_ALLES">#REF!</definedName>
    <definedName name="DRUCK_GRUNDTAB" localSheetId="3">#REF!</definedName>
    <definedName name="DRUCK_GRUNDTAB">#REF!</definedName>
    <definedName name="DRUCK_TAB.02" localSheetId="3">#REF!</definedName>
    <definedName name="DRUCK_TAB.02">#REF!</definedName>
    <definedName name="DRUCK_TAB.02_13" localSheetId="3">#REF!</definedName>
    <definedName name="DRUCK_TAB.02_13">#REF!</definedName>
    <definedName name="DRUCK_TAB.03" localSheetId="3">#REF!</definedName>
    <definedName name="DRUCK_TAB.03">#REF!</definedName>
    <definedName name="DRUCK_TAB.04" localSheetId="3">#REF!</definedName>
    <definedName name="DRUCK_TAB.04">#REF!</definedName>
    <definedName name="DRUCK_TAB.05" localSheetId="3">#REF!</definedName>
    <definedName name="DRUCK_TAB.05">#REF!</definedName>
    <definedName name="DRUCK_TAB.06" localSheetId="3">#REF!</definedName>
    <definedName name="DRUCK_TAB.06">#REF!</definedName>
    <definedName name="DRUCK_TAB.07" localSheetId="3">#REF!</definedName>
    <definedName name="DRUCK_TAB.07">#REF!</definedName>
    <definedName name="DRUCK_TAB.08" localSheetId="3">#REF!</definedName>
    <definedName name="DRUCK_TAB.08">#REF!</definedName>
    <definedName name="DRUCK_TAB.09" localSheetId="3">#REF!</definedName>
    <definedName name="DRUCK_TAB.09">#REF!</definedName>
    <definedName name="DRUCK_TAB.10" localSheetId="3">#REF!</definedName>
    <definedName name="DRUCK_TAB.10">#REF!</definedName>
    <definedName name="DRUCK_TAB.11" localSheetId="3">#REF!</definedName>
    <definedName name="DRUCK_TAB.11">#REF!</definedName>
    <definedName name="DRUCK_TAB.12" localSheetId="3">#REF!</definedName>
    <definedName name="DRUCK_TAB.12">#REF!</definedName>
    <definedName name="DRUCK_TAB.13" localSheetId="3">#REF!</definedName>
    <definedName name="DRUCK_TAB.13">#REF!</definedName>
    <definedName name="DRUCK_TAB.14_16" localSheetId="3">#REF!</definedName>
    <definedName name="DRUCK_TAB.14_16">#REF!</definedName>
    <definedName name="DRUCK_TAB.14_34" localSheetId="3">#REF!</definedName>
    <definedName name="DRUCK_TAB.14_34">#REF!</definedName>
    <definedName name="DRUCK_TAB.17_19" localSheetId="3">#REF!</definedName>
    <definedName name="DRUCK_TAB.17_19">#REF!</definedName>
    <definedName name="DRUCK_TAB.20_22" localSheetId="3">#REF!</definedName>
    <definedName name="DRUCK_TAB.20_22">#REF!</definedName>
    <definedName name="DRUCK_TAB.23_25" localSheetId="3">#REF!</definedName>
    <definedName name="DRUCK_TAB.23_25">#REF!</definedName>
    <definedName name="DRUCK_TAB.26_28" localSheetId="3">#REF!</definedName>
    <definedName name="DRUCK_TAB.26_28">#REF!</definedName>
    <definedName name="DRUCK_TAB.29_31" localSheetId="3">#REF!</definedName>
    <definedName name="DRUCK_TAB.29_31">#REF!</definedName>
    <definedName name="DRUCK_TAB.32_34" localSheetId="3">#REF!</definedName>
    <definedName name="DRUCK_TAB.32_34">#REF!</definedName>
    <definedName name="_xlnm.Print_Area" localSheetId="4">'0104190(1)'!$B$1:$I$78</definedName>
    <definedName name="_xlnm.Print_Area" localSheetId="5">'0104190(2)'!$B$1:$I$78</definedName>
    <definedName name="_xlnm.Print_Area" localSheetId="7">'0106430'!$A$1:$O$79</definedName>
    <definedName name="_xlnm.Print_Area" localSheetId="8">'0106460'!$A$1:$P$42</definedName>
    <definedName name="_xlnm.Print_Area" localSheetId="9">'0117660'!#REF!</definedName>
    <definedName name="_xlnm.Print_Area" localSheetId="10">'0117690'!$A$1:$R$32</definedName>
    <definedName name="_xlnm.Print_Area" localSheetId="11">_TAB18,_TAB19</definedName>
    <definedName name="_xlnm.Print_Area" localSheetId="12">'0201060'!$A$1:$P$37</definedName>
    <definedName name="_xlnm.Print_Area" localSheetId="13">'0201130'!$A$1:$O$28</definedName>
    <definedName name="_xlnm.Print_Area" localSheetId="15">'0201230'!$A$1:$N$22</definedName>
    <definedName name="_xlnm.Print_Area" localSheetId="16">'0201260'!$B$2:$W$87</definedName>
    <definedName name="_xlnm.Print_Area" localSheetId="18">'0201360'!$A$1:$H$54</definedName>
    <definedName name="_xlnm.Print_Area" localSheetId="19">'0201490'!$A$5:$M$25</definedName>
    <definedName name="_xlnm.Print_Area" localSheetId="20">'0201530'!$A$5:$Q$92</definedName>
    <definedName name="_xlnm.Print_Area" localSheetId="21">'0201560'!$A$4:$O$90</definedName>
    <definedName name="_xlnm.Print_Area" localSheetId="22">'0201630 (1)'!$A$7:$AD$89</definedName>
    <definedName name="_xlnm.Print_Area" localSheetId="23">'0201630(2)'!$A$6:$W$90</definedName>
    <definedName name="_xlnm.Print_Area" localSheetId="24">'0201700'!$A$1:$Q$34</definedName>
    <definedName name="_xlnm.Print_Area" localSheetId="26">'0201750'!$A$1:$P$16</definedName>
    <definedName name="_xlnm.Print_Area" localSheetId="27">'0202030'!#REF!</definedName>
    <definedName name="_xlnm.Print_Area" localSheetId="28">'0202060'!$A$1:$E$29</definedName>
    <definedName name="_xlnm.Print_Area" localSheetId="29">'0203160'!$A$1:$O$62</definedName>
    <definedName name="_xlnm.Print_Area" localSheetId="31">'0203230'!$A$1:$O$34</definedName>
    <definedName name="_xlnm.Print_Area" localSheetId="32">'0204035(1)'!$B$1:$I$97</definedName>
    <definedName name="_xlnm.Print_Area" localSheetId="41">'0204035(10)'!$B$1:$J$90</definedName>
    <definedName name="_xlnm.Print_Area" localSheetId="33">'0204035(2)'!$B$1:$J$97</definedName>
    <definedName name="_xlnm.Print_Area" localSheetId="34">'0204035(3)'!$B$1:$I$97</definedName>
    <definedName name="_xlnm.Print_Area" localSheetId="35">'0204035(4)'!$B$1:$J$97</definedName>
    <definedName name="_xlnm.Print_Area" localSheetId="36">'0204035(5)'!$B$1:$I$97</definedName>
    <definedName name="_xlnm.Print_Area" localSheetId="37">'0204035(6)'!$B$1:$J$97</definedName>
    <definedName name="_xlnm.Print_Area" localSheetId="38">'0204035(7)'!$B$1:$I$97</definedName>
    <definedName name="_xlnm.Print_Area" localSheetId="39">'0204035(8)'!$B$1:$J$97</definedName>
    <definedName name="_xlnm.Print_Area" localSheetId="40">'0204035(9)'!$B$1:$I$90</definedName>
    <definedName name="_xlnm.Print_Area" localSheetId="42">'0204040(1)'!$B$1:$S$88</definedName>
    <definedName name="_xlnm.Print_Area" localSheetId="43">'0204040(2)'!$B$1:$S$108</definedName>
    <definedName name="_xlnm.Print_Area" localSheetId="44">'0204047'!$B$1:$S$18</definedName>
    <definedName name="_xlnm.Print_Area" localSheetId="45">'0204050'!$A$1:$N$8</definedName>
    <definedName name="_xlnm.Print_Area" localSheetId="46">'0204090'!$A$1:$N$154</definedName>
    <definedName name="_xlnm.Print_Area" localSheetId="47">'0204340'!$A$1:$N$52</definedName>
    <definedName name="_xlnm.Print_Area" localSheetId="49">'0204490'!$B$1:$M$35</definedName>
    <definedName name="_xlnm.Print_Area" localSheetId="50">_TAB18,_TAB19</definedName>
    <definedName name="_xlnm.Print_Area" localSheetId="56">'0206320_1. Quartal 2025'!$A$1:$D$24</definedName>
    <definedName name="_xlnm.Print_Area" localSheetId="58">'0206320_3. Quartal 2024'!$A$2:$D$25</definedName>
    <definedName name="_xlnm.Print_Area" localSheetId="57">'0206320_4. Quartal 2024'!$A$1:$D$24</definedName>
    <definedName name="_xlnm.Print_Area" localSheetId="61">'0301030_2025-02'!$A$1:$O$47</definedName>
    <definedName name="_xlnm.Print_Area" localSheetId="60">'0301030_2025-03'!$A$1:$O$47</definedName>
    <definedName name="_xlnm.Print_Area" localSheetId="59">'0301030_2025-04'!$A$1:$O$47</definedName>
    <definedName name="_xlnm.Print_Area" localSheetId="64">'0301060_2024-10'!$A$1:$O$28</definedName>
    <definedName name="_xlnm.Print_Area" localSheetId="63">'0301060_2025-01'!$A$1:$O$28</definedName>
    <definedName name="_xlnm.Print_Area" localSheetId="62">'0301060_2025-04'!$A$1:$O$28</definedName>
    <definedName name="_xlnm.Print_Area" localSheetId="66">'0301435'!$A$1:$O$118</definedName>
    <definedName name="_xlnm.Print_Area" localSheetId="67">'0301440'!$A$1:$O$72</definedName>
    <definedName name="_xlnm.Print_Area" localSheetId="68">'0301445'!$A$1:$O$17</definedName>
    <definedName name="_xlnm.Print_Area" localSheetId="69">'0301450'!$A$1:$O$13</definedName>
    <definedName name="_xlnm.Print_Area" localSheetId="70">'0301460'!$A$3:$P$24</definedName>
    <definedName name="_xlnm.Print_Area" localSheetId="74">'0304030'!_TAB18,_TAB19</definedName>
    <definedName name="_xlnm.Print_Area" localSheetId="87">'0502060'!$A$1:$AK$31</definedName>
    <definedName name="_xlnm.Print_Area" localSheetId="88">'0505030'!_TAB18,_TAB19</definedName>
    <definedName name="_xlnm.Print_Area" localSheetId="1">'Herausgeber-Redaktion'!$A$1:$B$42</definedName>
    <definedName name="_xlnm.Print_Area" localSheetId="3">Inhaltsverzeichnis!_TAB18,[0]!_TAB19</definedName>
    <definedName name="_xlnm.Print_Area" localSheetId="0">Titelblatt!$A$1:$A$4</definedName>
    <definedName name="_xlnm.Print_Area">_TAB18,_TAB19</definedName>
    <definedName name="_xlnm.Print_Titles" localSheetId="66">'0301435'!$1:$6</definedName>
    <definedName name="_xlnm.Print_Titles" localSheetId="67">'0301440'!$1:$6</definedName>
    <definedName name="_xlnm.Print_Titles" localSheetId="68">'0301445'!$1:$6</definedName>
    <definedName name="_xlnm.Print_Titles" localSheetId="69">'0301450'!$1:$6</definedName>
    <definedName name="DuMJan" localSheetId="11">#REF!</definedName>
    <definedName name="DuMJan" localSheetId="74">#REF!</definedName>
    <definedName name="DuMJan" localSheetId="88">#REF!</definedName>
    <definedName name="DuMJan" localSheetId="3">#REF!</definedName>
    <definedName name="DuMJan">#REF!</definedName>
    <definedName name="EFebruar" localSheetId="11">'[2]Eintrag Gesamtentwicklung'!#REF!</definedName>
    <definedName name="EFebruar" localSheetId="50">'[2]Eintrag Gesamtentwicklung'!#REF!</definedName>
    <definedName name="EFebruar" localSheetId="74">'[2]Eintrag Gesamtentwicklung'!#REF!</definedName>
    <definedName name="EFebruar" localSheetId="88">'[2]Eintrag Gesamtentwicklung'!#REF!</definedName>
    <definedName name="EFebruar" localSheetId="3">'[2]Eintrag Gesamtentwicklung'!#REF!</definedName>
    <definedName name="EFebruar">'[2]Eintrag Gesamtentwicklung'!#REF!</definedName>
    <definedName name="EinfÜbertrag" localSheetId="11">#REF!</definedName>
    <definedName name="EinfÜbertrag" localSheetId="74">#REF!</definedName>
    <definedName name="EinfÜbertrag" localSheetId="88">#REF!</definedName>
    <definedName name="EinfÜbertrag" localSheetId="3">#REF!</definedName>
    <definedName name="EinfÜbertrag">#REF!</definedName>
    <definedName name="EinfVolÜbertrag" localSheetId="11">#REF!</definedName>
    <definedName name="EinfVolÜbertrag" localSheetId="74">#REF!</definedName>
    <definedName name="EinfVolÜbertrag" localSheetId="88">#REF!</definedName>
    <definedName name="EinfVolÜbertrag" localSheetId="3">#REF!</definedName>
    <definedName name="EinfVolÜbertrag">#REF!</definedName>
    <definedName name="EJanuar" localSheetId="11">'[2]Eintrag Gesamtentwicklung'!#REF!</definedName>
    <definedName name="EJanuar" localSheetId="50">'[2]Eintrag Gesamtentwicklung'!#REF!</definedName>
    <definedName name="EJanuar" localSheetId="74">'[2]Eintrag Gesamtentwicklung'!#REF!</definedName>
    <definedName name="EJanuar" localSheetId="88">'[2]Eintrag Gesamtentwicklung'!#REF!</definedName>
    <definedName name="EJanuar" localSheetId="3">'[2]Eintrag Gesamtentwicklung'!#REF!</definedName>
    <definedName name="EJanuar">'[2]Eintrag Gesamtentwicklung'!#REF!</definedName>
    <definedName name="EMärz" localSheetId="11">#REF!</definedName>
    <definedName name="EMärz" localSheetId="74">#REF!</definedName>
    <definedName name="EMärz" localSheetId="88">#REF!</definedName>
    <definedName name="EMärz" localSheetId="3">#REF!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3">'[2]Eintrag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7">#REF!</definedName>
    <definedName name="FETT" localSheetId="8">#REF!</definedName>
    <definedName name="FETT" localSheetId="9">#REF!</definedName>
    <definedName name="FETT" localSheetId="12">#REF!</definedName>
    <definedName name="FETT" localSheetId="13">#REF!</definedName>
    <definedName name="FETT" localSheetId="15">#REF!</definedName>
    <definedName name="FETT" localSheetId="17">#REF!</definedName>
    <definedName name="FETT" localSheetId="18">#REF!</definedName>
    <definedName name="FETT" localSheetId="19">#REF!</definedName>
    <definedName name="FETT" localSheetId="24">#REF!</definedName>
    <definedName name="FETT" localSheetId="25">#REF!</definedName>
    <definedName name="FETT" localSheetId="26">#REF!</definedName>
    <definedName name="FETT" localSheetId="27">#REF!</definedName>
    <definedName name="FETT" localSheetId="28">#REF!</definedName>
    <definedName name="FETT" localSheetId="29">#REF!</definedName>
    <definedName name="FETT" localSheetId="31">#REF!</definedName>
    <definedName name="FETT" localSheetId="45">'0204050'!#REF!</definedName>
    <definedName name="FETT" localSheetId="47">'0204340'!#REF!</definedName>
    <definedName name="FETT" localSheetId="70">#REF!</definedName>
    <definedName name="FETT" localSheetId="74">#REF!</definedName>
    <definedName name="FETT" localSheetId="88">#REF!</definedName>
    <definedName name="FETT" localSheetId="3">#REF!</definedName>
    <definedName name="FETT" localSheetId="2">#REF!</definedName>
    <definedName name="FETT">#REF!</definedName>
    <definedName name="Fett2" localSheetId="74">#REF!</definedName>
    <definedName name="Fett2" localSheetId="88">#REF!</definedName>
    <definedName name="Fett2" localSheetId="3">#REF!</definedName>
    <definedName name="Fett2">#REF!</definedName>
    <definedName name="GEHE_ZU_BLATT_A" localSheetId="74">#REF!</definedName>
    <definedName name="GEHE_ZU_BLATT_A" localSheetId="88">#REF!</definedName>
    <definedName name="GEHE_ZU_BLATT_A" localSheetId="3">#REF!</definedName>
    <definedName name="GEHE_ZU_BLATT_A">#REF!</definedName>
    <definedName name="GEHE_ZU_BLATT_N" localSheetId="3">#REF!</definedName>
    <definedName name="GEHE_ZU_BLATT_N">#REF!</definedName>
    <definedName name="gewünschte_Monate" localSheetId="7">#REF!</definedName>
    <definedName name="gewünschte_Monate" localSheetId="8">#REF!</definedName>
    <definedName name="gewünschte_Monate" localSheetId="9">#REF!</definedName>
    <definedName name="gewünschte_Monate" localSheetId="11">#REF!</definedName>
    <definedName name="gewünschte_Monate" localSheetId="12">#REF!</definedName>
    <definedName name="gewünschte_Monate" localSheetId="13">#REF!</definedName>
    <definedName name="gewünschte_Monate" localSheetId="15">#REF!</definedName>
    <definedName name="gewünschte_Monate" localSheetId="17">#REF!</definedName>
    <definedName name="gewünschte_Monate" localSheetId="18">#REF!</definedName>
    <definedName name="gewünschte_Monate" localSheetId="19">#REF!</definedName>
    <definedName name="gewünschte_Monate" localSheetId="24">#REF!</definedName>
    <definedName name="gewünschte_Monate" localSheetId="25">#REF!</definedName>
    <definedName name="gewünschte_Monate" localSheetId="26">#REF!</definedName>
    <definedName name="gewünschte_Monate" localSheetId="27">#REF!</definedName>
    <definedName name="gewünschte_Monate" localSheetId="28">#REF!</definedName>
    <definedName name="gewünschte_Monate" localSheetId="29">#REF!</definedName>
    <definedName name="gewünschte_Monate" localSheetId="31">#REF!</definedName>
    <definedName name="gewünschte_Monate" localSheetId="61">'0301030_2025-02'!#REF!</definedName>
    <definedName name="gewünschte_Monate" localSheetId="60">'0301030_2025-03'!#REF!</definedName>
    <definedName name="gewünschte_Monate" localSheetId="59">'0301030_2025-04'!#REF!</definedName>
    <definedName name="gewünschte_Monate" localSheetId="70">#REF!</definedName>
    <definedName name="gewünschte_Monate" localSheetId="3">#REF!</definedName>
    <definedName name="gewünschte_Monate" localSheetId="2">#REF!</definedName>
    <definedName name="gewünschte_Monate">#REF!</definedName>
    <definedName name="gfgdsfg" localSheetId="3">#REF!</definedName>
    <definedName name="gfgdsfg">#REF!</definedName>
    <definedName name="ggggg" localSheetId="3">'[4]MBT-0204190-0000'!#REF!</definedName>
    <definedName name="ggggg">'[4]MBT-0204190-0000'!#REF!</definedName>
    <definedName name="Grafik_diek" localSheetId="11">#REF!</definedName>
    <definedName name="Grafik_diek" localSheetId="74">#REF!</definedName>
    <definedName name="Grafik_diek" localSheetId="88">#REF!</definedName>
    <definedName name="Grafik_diek" localSheetId="3">#REF!</definedName>
    <definedName name="Grafik_diek">#REF!</definedName>
    <definedName name="Grafik2" localSheetId="11">#REF!</definedName>
    <definedName name="Grafik2" localSheetId="74">#REF!</definedName>
    <definedName name="Grafik2" localSheetId="88">#REF!</definedName>
    <definedName name="Grafik2" localSheetId="3">#REF!</definedName>
    <definedName name="Grafik2">#REF!</definedName>
    <definedName name="HERVOL" localSheetId="7">#REF!</definedName>
    <definedName name="HERVOL" localSheetId="8">#REF!</definedName>
    <definedName name="HERVOL" localSheetId="9">#REF!</definedName>
    <definedName name="HERVOL" localSheetId="12">#REF!</definedName>
    <definedName name="HERVOL" localSheetId="13">#REF!</definedName>
    <definedName name="HERVOL" localSheetId="15">#REF!</definedName>
    <definedName name="HERVOL" localSheetId="17">#REF!</definedName>
    <definedName name="HERVOL" localSheetId="18">#REF!</definedName>
    <definedName name="HERVOL" localSheetId="19">#REF!</definedName>
    <definedName name="HERVOL" localSheetId="24">#REF!</definedName>
    <definedName name="HERVOL" localSheetId="26">#REF!</definedName>
    <definedName name="HERVOL" localSheetId="27">#REF!</definedName>
    <definedName name="HERVOL" localSheetId="28">#REF!</definedName>
    <definedName name="HERVOL" localSheetId="29">#REF!</definedName>
    <definedName name="HERVOL" localSheetId="31">#REF!</definedName>
    <definedName name="HERVOL" localSheetId="45">'0204050'!#REF!</definedName>
    <definedName name="HERVOL" localSheetId="47">'0204340'!#REF!</definedName>
    <definedName name="HERVOL" localSheetId="70">#REF!</definedName>
    <definedName name="HERVOL" localSheetId="74">#REF!</definedName>
    <definedName name="HERVOL" localSheetId="88">#REF!</definedName>
    <definedName name="HERVOL" localSheetId="3">#REF!</definedName>
    <definedName name="HERVOL" localSheetId="2">#REF!</definedName>
    <definedName name="HERVOL">#REF!</definedName>
    <definedName name="Jahr" localSheetId="3">#REF!</definedName>
    <definedName name="Jahr">#REF!</definedName>
    <definedName name="JanBMtAHA1">'[3]1'!$B$24</definedName>
    <definedName name="JanBMtAHE1">'[3]1'!$C$24</definedName>
    <definedName name="Januar" localSheetId="3">'[2]Eintrag Gesamtentwicklung'!#REF!</definedName>
    <definedName name="Januar">'[2]Eintrag Gesamtentwicklung'!#REF!</definedName>
    <definedName name="KOPF" localSheetId="7">#REF!</definedName>
    <definedName name="KOPF" localSheetId="8">#REF!</definedName>
    <definedName name="KOPF" localSheetId="12">#REF!</definedName>
    <definedName name="KOPF" localSheetId="17">#REF!</definedName>
    <definedName name="KOPF" localSheetId="18">#REF!</definedName>
    <definedName name="KOPF" localSheetId="19">#REF!</definedName>
    <definedName name="KOPF" localSheetId="29">#REF!</definedName>
    <definedName name="KOPF" localSheetId="31">#REF!</definedName>
    <definedName name="KOPF" localSheetId="45">'0204050'!#REF!</definedName>
    <definedName name="KOPF" localSheetId="47">'0204340'!#REF!</definedName>
    <definedName name="KOPF" localSheetId="70">#REF!</definedName>
    <definedName name="KOPF" localSheetId="74">#REF!</definedName>
    <definedName name="KOPF" localSheetId="88">#REF!</definedName>
    <definedName name="KOPF" localSheetId="3">#REF!</definedName>
    <definedName name="KOPF" localSheetId="2">#REF!</definedName>
    <definedName name="KOPF">#REF!</definedName>
    <definedName name="LH_6_10" localSheetId="9">'0117660'!$A$8022:$D$8026</definedName>
    <definedName name="LH_6_12" localSheetId="9">'0117660'!$A$8028:$D$8032</definedName>
    <definedName name="LH_6_17" localSheetId="7">'[1]3720.0'!#REF!</definedName>
    <definedName name="LH_6_17" localSheetId="8">'[1]3720.0'!#REF!</definedName>
    <definedName name="LH_6_17" localSheetId="9">'0117660'!#REF!</definedName>
    <definedName name="LH_6_17" localSheetId="12">'[1]3720.0'!#REF!</definedName>
    <definedName name="LH_6_17" localSheetId="17">'[1]3720.0'!#REF!</definedName>
    <definedName name="LH_6_17" localSheetId="18">'[1]3720.0'!#REF!</definedName>
    <definedName name="LH_6_17" localSheetId="19">'[1]3720.0'!#REF!</definedName>
    <definedName name="LH_6_17" localSheetId="29">'[1]3720.0'!#REF!</definedName>
    <definedName name="LH_6_17" localSheetId="31">'[1]3720.0'!#REF!</definedName>
    <definedName name="LH_6_17" localSheetId="70">'[1]3720.0'!#REF!</definedName>
    <definedName name="LH_6_17" localSheetId="74">'[1]3720.0'!#REF!</definedName>
    <definedName name="LH_6_17" localSheetId="88">'[1]3720.0'!#REF!</definedName>
    <definedName name="LH_6_17" localSheetId="3">'[1]3720.0'!#REF!</definedName>
    <definedName name="LH_6_17" localSheetId="2">'[1]3720.0'!#REF!</definedName>
    <definedName name="LH_6_17">'[1]3720.0'!#REF!</definedName>
    <definedName name="LH_8_10" localSheetId="9">'0117660'!$A$8004:$D$8008</definedName>
    <definedName name="LH_8_12" localSheetId="9">'0117660'!$A$8010:$D$8014</definedName>
    <definedName name="LH_8_17" localSheetId="9">'0117660'!$A$8016:$D$8020</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6_10" localSheetId="9">'0117660'!#REF!</definedName>
    <definedName name="LQ_6_12" localSheetId="9">'0117660'!#REF!</definedName>
    <definedName name="LQ_6_17" localSheetId="9">'0117660'!#REF!</definedName>
    <definedName name="LQ_8_10" localSheetId="7">'[1]3720.0'!#REF!</definedName>
    <definedName name="LQ_8_10" localSheetId="8">'[1]3720.0'!#REF!</definedName>
    <definedName name="LQ_8_10" localSheetId="9">'0117660'!#REF!</definedName>
    <definedName name="LQ_8_10" localSheetId="12">'[1]3720.0'!#REF!</definedName>
    <definedName name="LQ_8_10" localSheetId="17">'[1]3720.0'!#REF!</definedName>
    <definedName name="LQ_8_10" localSheetId="18">'[1]3720.0'!#REF!</definedName>
    <definedName name="LQ_8_10" localSheetId="19">'[1]3720.0'!#REF!</definedName>
    <definedName name="LQ_8_10" localSheetId="29">'[1]3720.0'!#REF!</definedName>
    <definedName name="LQ_8_10" localSheetId="31">'[1]3720.0'!#REF!</definedName>
    <definedName name="LQ_8_10" localSheetId="70">'[1]3720.0'!#REF!</definedName>
    <definedName name="LQ_8_10" localSheetId="74">'[1]3720.0'!#REF!</definedName>
    <definedName name="LQ_8_10" localSheetId="88">'[1]3720.0'!#REF!</definedName>
    <definedName name="LQ_8_10" localSheetId="3">'[1]3720.0'!#REF!</definedName>
    <definedName name="LQ_8_10" localSheetId="2">'[1]3720.0'!#REF!</definedName>
    <definedName name="LQ_8_10">'[1]3720.0'!#REF!</definedName>
    <definedName name="LQ_8_12" localSheetId="9">'0117660'!#REF!</definedName>
    <definedName name="LQ_8_12" localSheetId="12">'[1]3720.0'!#REF!</definedName>
    <definedName name="LQ_8_12" localSheetId="29">'[1]3720.0'!#REF!</definedName>
    <definedName name="LQ_8_12" localSheetId="74">'[1]3720.0'!#REF!</definedName>
    <definedName name="LQ_8_12" localSheetId="88">'[1]3720.0'!#REF!</definedName>
    <definedName name="LQ_8_12" localSheetId="3">'[1]3720.0'!#REF!</definedName>
    <definedName name="LQ_8_12" localSheetId="2">'[1]3720.0'!#REF!</definedName>
    <definedName name="LQ_8_12">'[1]3720.0'!#REF!</definedName>
    <definedName name="LQ_8_17" localSheetId="9">'0117660'!#REF!</definedName>
    <definedName name="LQ_8_17" localSheetId="12">'[1]3720.0'!#REF!</definedName>
    <definedName name="LQ_8_17" localSheetId="29">'[1]3720.0'!#REF!</definedName>
    <definedName name="LQ_8_17" localSheetId="74">'[1]3720.0'!#REF!</definedName>
    <definedName name="LQ_8_17" localSheetId="88">'[1]3720.0'!#REF!</definedName>
    <definedName name="LQ_8_17" localSheetId="3">'[1]3720.0'!#REF!</definedName>
    <definedName name="LQ_8_17" localSheetId="2">'[1]3720.0'!#REF!</definedName>
    <definedName name="LQ_8_17">'[1]3720.0'!#REF!</definedName>
    <definedName name="März" localSheetId="11">#REF!</definedName>
    <definedName name="März" localSheetId="74">#REF!</definedName>
    <definedName name="März" localSheetId="88">#REF!</definedName>
    <definedName name="März" localSheetId="3">#REF!</definedName>
    <definedName name="März">#REF!</definedName>
    <definedName name="Matrix">[12]Großhandelspreise!$B$6:$ZZ$18</definedName>
    <definedName name="Matrix2">[12]Erzeugerpreise!$B$5:$ZZ$18</definedName>
    <definedName name="MISCHGE" localSheetId="7">#REF!</definedName>
    <definedName name="MISCHGE" localSheetId="8">#REF!</definedName>
    <definedName name="MISCHGE" localSheetId="9">#REF!</definedName>
    <definedName name="MISCHGE" localSheetId="12">#REF!</definedName>
    <definedName name="MISCHGE" localSheetId="13">#REF!</definedName>
    <definedName name="MISCHGE" localSheetId="15">#REF!</definedName>
    <definedName name="MISCHGE" localSheetId="17">#REF!</definedName>
    <definedName name="MISCHGE" localSheetId="18">#REF!</definedName>
    <definedName name="MISCHGE" localSheetId="19">#REF!</definedName>
    <definedName name="MISCHGE" localSheetId="24">#REF!</definedName>
    <definedName name="MISCHGE" localSheetId="25">#REF!</definedName>
    <definedName name="MISCHGE" localSheetId="26">#REF!</definedName>
    <definedName name="MISCHGE" localSheetId="27">#REF!</definedName>
    <definedName name="MISCHGE" localSheetId="28">#REF!</definedName>
    <definedName name="MISCHGE" localSheetId="29">#REF!</definedName>
    <definedName name="MISCHGE" localSheetId="31">#REF!</definedName>
    <definedName name="MISCHGE" localSheetId="45">'0204050'!#REF!</definedName>
    <definedName name="MISCHGE" localSheetId="47">'0204340'!#REF!</definedName>
    <definedName name="MISCHGE" localSheetId="70">#REF!</definedName>
    <definedName name="MISCHGE" localSheetId="74">#REF!</definedName>
    <definedName name="MISCHGE" localSheetId="88">#REF!</definedName>
    <definedName name="MISCHGE" localSheetId="3">#REF!</definedName>
    <definedName name="MISCHGE" localSheetId="2">#REF!</definedName>
    <definedName name="MISCHGE">#REF!</definedName>
    <definedName name="Monat" localSheetId="74">#REF!</definedName>
    <definedName name="Monat" localSheetId="88">#REF!</definedName>
    <definedName name="Monat" localSheetId="3">#REF!</definedName>
    <definedName name="Monat">#REF!</definedName>
    <definedName name="Monat.2.löschen" localSheetId="11">#REF!,#REF!,#REF!,#REF!</definedName>
    <definedName name="Monat.2.löschen" localSheetId="74">#REF!,#REF!,#REF!,#REF!</definedName>
    <definedName name="Monat.2.löschen" localSheetId="88">#REF!,#REF!,#REF!,#REF!</definedName>
    <definedName name="Monat.2.löschen" localSheetId="3">#REF!,#REF!,#REF!,#REF!</definedName>
    <definedName name="Monat.2.löschen">#REF!,#REF!,#REF!,#REF!</definedName>
    <definedName name="Monat.3.löschen">'[13]Eintrag EGW (3)'!$D$9:$D$38,'[13]Eintrag EGW (3)'!$F$9:$F$38,'[13]Eintrag EGW (3)'!$J$9:$J$38,'[13]Eintrag EGW (3)'!$L$9:$L$38</definedName>
    <definedName name="MSTR.Einkauf_Beschaffung__Kreise_Monat" localSheetId="11">#REF!</definedName>
    <definedName name="MSTR.Einkauf_Beschaffung__Kreise_Monat" localSheetId="44">#REF!</definedName>
    <definedName name="MSTR.Einkauf_Beschaffung__Kreise_Monat" localSheetId="50">#REF!</definedName>
    <definedName name="MSTR.Einkauf_Beschaffung__Kreise_Monat" localSheetId="3">#REF!</definedName>
    <definedName name="MSTR.Einkauf_Beschaffung__Kreise_Monat">#REF!</definedName>
    <definedName name="MSTR.Einkauf_Beschaffung__Kreise_Monat.1" localSheetId="44">#REF!</definedName>
    <definedName name="MSTR.Einkauf_Beschaffung__Kreise_Monat.1" localSheetId="3">#REF!</definedName>
    <definedName name="MSTR.Einkauf_Beschaffung__Kreise_Monat.1">#REF!</definedName>
    <definedName name="MSTR.Einkauf_Beschaffung__Kreise_Monat.2" localSheetId="44">#REF!</definedName>
    <definedName name="MSTR.Einkauf_Beschaffung__Kreise_Monat.2" localSheetId="3">#REF!</definedName>
    <definedName name="MSTR.Einkauf_Beschaffung__Kreise_Monat.2">#REF!</definedName>
    <definedName name="MSTR.Milchpreis_KUH_Ausland" localSheetId="44">#REF!</definedName>
    <definedName name="MSTR.Milchpreis_KUH_Ausland" localSheetId="3">#REF!</definedName>
    <definedName name="MSTR.Milchpreis_KUH_Ausland">#REF!</definedName>
    <definedName name="MtFeb" localSheetId="74">'[2]Eintrag Gesamtentwicklung'!#REF!</definedName>
    <definedName name="MtFeb" localSheetId="88">'[2]Eintrag Gesamtentwicklung'!#REF!</definedName>
    <definedName name="MtFeb" localSheetId="3">'[2]Eintrag Gesamtentwicklung'!#REF!</definedName>
    <definedName name="MtFeb">'[2]Eintrag Gesamtentwicklung'!#REF!</definedName>
    <definedName name="MtJan" localSheetId="74">'[2]Eintrag Gesamtentwicklung'!#REF!</definedName>
    <definedName name="MtJan" localSheetId="88">'[2]Eintrag Gesamtentwicklung'!#REF!</definedName>
    <definedName name="MtJan" localSheetId="3">'[2]Eintrag Gesamtentwicklung'!#REF!</definedName>
    <definedName name="MtJan">'[2]Eintrag Gesamtentwicklung'!#REF!</definedName>
    <definedName name="MtMrz" localSheetId="11">#REF!</definedName>
    <definedName name="MtMrz" localSheetId="74">#REF!</definedName>
    <definedName name="MtMrz" localSheetId="88">#REF!</definedName>
    <definedName name="MtMrz" localSheetId="3">#REF!</definedName>
    <definedName name="MtMrz">#REF!</definedName>
    <definedName name="MW4W" comment="Berechnung Mittelwert in Monaten mit w Wochen" localSheetId="7">AVERAGE(#REF!)</definedName>
    <definedName name="MW4W" comment="Berechnung Mittelwert in Monaten mit w Wochen" localSheetId="8">AVERAGE(#REF!)</definedName>
    <definedName name="MW4W" comment="Berechnung Mittelwert in Monaten mit w Wochen" localSheetId="9">AVERAGE(#REF!)</definedName>
    <definedName name="MW4W" comment="Berechnung Mittelwert in Monaten mit w Wochen" localSheetId="12">AVERAGE(#REF!)</definedName>
    <definedName name="MW4W" comment="Berechnung Mittelwert in Monaten mit w Wochen" localSheetId="13">AVERAGE(#REF!)</definedName>
    <definedName name="MW4W" comment="Berechnung Mittelwert in Monaten mit w Wochen" localSheetId="15">AVERAGE(#REF!)</definedName>
    <definedName name="MW4W" comment="Berechnung Mittelwert in Monaten mit w Wochen" localSheetId="17">AVERAGE(#REF!)</definedName>
    <definedName name="MW4W" comment="Berechnung Mittelwert in Monaten mit w Wochen" localSheetId="18">AVERAGE(#REF!)</definedName>
    <definedName name="MW4W" comment="Berechnung Mittelwert in Monaten mit w Wochen" localSheetId="19">AVERAGE(#REF!)</definedName>
    <definedName name="MW4W" comment="Berechnung Mittelwert in Monaten mit w Wochen" localSheetId="24">AVERAGE(#REF!)</definedName>
    <definedName name="MW4W" comment="Berechnung Mittelwert in Monaten mit w Wochen" localSheetId="25">AVERAGE(#REF!)</definedName>
    <definedName name="MW4W" comment="Berechnung Mittelwert in Monaten mit w Wochen" localSheetId="26">AVERAGE(#REF!)</definedName>
    <definedName name="MW4W" comment="Berechnung Mittelwert in Monaten mit w Wochen" localSheetId="27">AVERAGE(#REF!)</definedName>
    <definedName name="MW4W" comment="Berechnung Mittelwert in Monaten mit w Wochen" localSheetId="28">AVERAGE(#REF!)</definedName>
    <definedName name="MW4W" comment="Berechnung Mittelwert in Monaten mit w Wochen" localSheetId="29">AVERAGE(#REF!)</definedName>
    <definedName name="MW4W" comment="Berechnung Mittelwert in Monaten mit w Wochen" localSheetId="31">AVERAGE(#REF!)</definedName>
    <definedName name="MW4W" comment="Berechnung Mittelwert in Monaten mit w Wochen" localSheetId="70">AVERAGE(#REF!)</definedName>
    <definedName name="MW4W" comment="Berechnung Mittelwert in Monaten mit w Wochen" localSheetId="74">AVERAGE(#REF!)</definedName>
    <definedName name="MW4W" comment="Berechnung Mittelwert in Monaten mit w Wochen" localSheetId="88">AVERAGE(#REF!)</definedName>
    <definedName name="MW4W" comment="Berechnung Mittelwert in Monaten mit w Wochen" localSheetId="3">AVERAGE(#REF!)</definedName>
    <definedName name="MW4W" comment="Berechnung Mittelwert in Monaten mit w Wochen" localSheetId="2">AVERAGE(#REF!)</definedName>
    <definedName name="MW4W" comment="Berechnung Mittelwert in Monaten mit w Wochen">AVERAGE(#REF!)</definedName>
    <definedName name="MW5W" localSheetId="7">AVERAGE(#REF!)</definedName>
    <definedName name="MW5W" localSheetId="8">AVERAGE(#REF!)</definedName>
    <definedName name="MW5W" localSheetId="9">AVERAGE(#REF!)</definedName>
    <definedName name="MW5W" localSheetId="12">AVERAGE(#REF!)</definedName>
    <definedName name="MW5W" localSheetId="13">AVERAGE(#REF!)</definedName>
    <definedName name="MW5W" localSheetId="15">AVERAGE(#REF!)</definedName>
    <definedName name="MW5W" localSheetId="17">AVERAGE(#REF!)</definedName>
    <definedName name="MW5W" localSheetId="18">AVERAGE(#REF!)</definedName>
    <definedName name="MW5W" localSheetId="19">AVERAGE(#REF!)</definedName>
    <definedName name="MW5W" localSheetId="24">AVERAGE(#REF!)</definedName>
    <definedName name="MW5W" localSheetId="25">AVERAGE(#REF!)</definedName>
    <definedName name="MW5W" localSheetId="26">AVERAGE(#REF!)</definedName>
    <definedName name="MW5W" localSheetId="27">AVERAGE(#REF!)</definedName>
    <definedName name="MW5W" localSheetId="28">AVERAGE(#REF!)</definedName>
    <definedName name="MW5W" localSheetId="29">AVERAGE(#REF!)</definedName>
    <definedName name="MW5W" localSheetId="31">AVERAGE(#REF!)</definedName>
    <definedName name="MW5W" localSheetId="70">AVERAGE(#REF!)</definedName>
    <definedName name="MW5W" localSheetId="74">AVERAGE(#REF!)</definedName>
    <definedName name="MW5W" localSheetId="88">AVERAGE(#REF!)</definedName>
    <definedName name="MW5W" localSheetId="3">AVERAGE(#REF!)</definedName>
    <definedName name="MW5W" localSheetId="2">AVERAGE(#REF!)</definedName>
    <definedName name="MW5W">AVERAGE(#REF!)</definedName>
    <definedName name="neu" localSheetId="29">#REF!</definedName>
    <definedName name="neu" localSheetId="31">#REF!</definedName>
    <definedName name="neu" localSheetId="74">#REF!</definedName>
    <definedName name="neu" localSheetId="88">#REF!</definedName>
    <definedName name="neu" localSheetId="3">#REF!</definedName>
    <definedName name="neu" localSheetId="2">#REF!</definedName>
    <definedName name="neu">#REF!</definedName>
    <definedName name="Neue" localSheetId="11">'[4]MBT-0204190-0000'!#REF!</definedName>
    <definedName name="Neue" localSheetId="50">'[4]MBT-0204190-0000'!#REF!</definedName>
    <definedName name="Neue" localSheetId="74">'[4]MBT-0204190-0000'!#REF!</definedName>
    <definedName name="Neue" localSheetId="88">'[4]MBT-0204190-0000'!#REF!</definedName>
    <definedName name="Neue" localSheetId="3">'[4]MBT-0204190-0000'!#REF!</definedName>
    <definedName name="Neue">'[4]MBT-0204190-0000'!#REF!</definedName>
    <definedName name="neueu" localSheetId="11">#REF!</definedName>
    <definedName name="neueu" localSheetId="50">#REF!</definedName>
    <definedName name="neueu" localSheetId="3">#REF!</definedName>
    <definedName name="neueu">#REF!</definedName>
    <definedName name="nix_" localSheetId="29">'[1]3720.0'!#REF!</definedName>
    <definedName name="nix_" localSheetId="31">'[1]3720.0'!#REF!</definedName>
    <definedName name="nix_" localSheetId="74">'[1]3720.0'!#REF!</definedName>
    <definedName name="nix_" localSheetId="88">'[1]3720.0'!#REF!</definedName>
    <definedName name="nix_" localSheetId="3">'[1]3720.0'!#REF!</definedName>
    <definedName name="nix_" localSheetId="2">'[1]3720.0'!#REF!</definedName>
    <definedName name="nix_">'[1]3720.0'!#REF!</definedName>
    <definedName name="NL" localSheetId="7">#REF!</definedName>
    <definedName name="NL" localSheetId="8">#REF!</definedName>
    <definedName name="NL" localSheetId="9">#REF!</definedName>
    <definedName name="NL" localSheetId="12">#REF!</definedName>
    <definedName name="NL" localSheetId="13">#REF!</definedName>
    <definedName name="NL" localSheetId="15">#REF!</definedName>
    <definedName name="NL" localSheetId="17">#REF!</definedName>
    <definedName name="NL" localSheetId="18">#REF!</definedName>
    <definedName name="NL" localSheetId="19">#REF!</definedName>
    <definedName name="NL" localSheetId="24">#REF!</definedName>
    <definedName name="NL" localSheetId="25">#REF!</definedName>
    <definedName name="NL" localSheetId="26">#REF!</definedName>
    <definedName name="NL" localSheetId="27">#REF!</definedName>
    <definedName name="NL" localSheetId="28">#REF!</definedName>
    <definedName name="NL" localSheetId="29">#REF!</definedName>
    <definedName name="NL" localSheetId="31">#REF!</definedName>
    <definedName name="NL" localSheetId="45">'0204050'!#REF!</definedName>
    <definedName name="NL" localSheetId="47">'0204340'!#REF!</definedName>
    <definedName name="NL" localSheetId="70">#REF!</definedName>
    <definedName name="NL" localSheetId="74">#REF!</definedName>
    <definedName name="NL" localSheetId="88">#REF!</definedName>
    <definedName name="NL" localSheetId="3">#REF!</definedName>
    <definedName name="NL" localSheetId="2">#REF!</definedName>
    <definedName name="NL">#REF!</definedName>
    <definedName name="nn" localSheetId="74">#REF!</definedName>
    <definedName name="nn" localSheetId="88">#REF!</definedName>
    <definedName name="nn" localSheetId="3">#REF!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3">'[14]Eintrag Gesamtentwicklung'!#REF!</definedName>
    <definedName name="Quali1">'[14]Eintrag Gesamtentwicklung'!#REF!</definedName>
    <definedName name="quali1111" localSheetId="11">#REF!</definedName>
    <definedName name="quali1111" localSheetId="74">#REF!</definedName>
    <definedName name="quali1111" localSheetId="88">#REF!</definedName>
    <definedName name="quali1111" localSheetId="3">#REF!</definedName>
    <definedName name="quali1111">#REF!</definedName>
    <definedName name="Qualitätsbericht" localSheetId="11">#REF!</definedName>
    <definedName name="Qualitätsbericht" localSheetId="74">#REF!</definedName>
    <definedName name="Qualitätsbericht" localSheetId="88">#REF!</definedName>
    <definedName name="Qualitätsbericht" localSheetId="3">#REF!</definedName>
    <definedName name="Qualitätsbericht">#REF!</definedName>
    <definedName name="sdadasrd" localSheetId="29">#REF!</definedName>
    <definedName name="sdadasrd" localSheetId="31">#REF!</definedName>
    <definedName name="sdadasrd" localSheetId="74">#REF!</definedName>
    <definedName name="sdadasrd" localSheetId="88">#REF!</definedName>
    <definedName name="sdadasrd" localSheetId="3">#REF!</definedName>
    <definedName name="sdadasrd" localSheetId="2">#REF!</definedName>
    <definedName name="sdadasrd">#REF!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3">'[2]Eintrag Gesamtentwicklung'!#REF!</definedName>
    <definedName name="SFebruar">'[2]Eintrag Gesamtentwicklung'!#REF!</definedName>
    <definedName name="SJanuar" localSheetId="3">'[2]Eintrag Gesamtentwicklung'!#REF!</definedName>
    <definedName name="SJanuar">'[2]Eintrag Gesamtentwicklung'!#REF!</definedName>
    <definedName name="SMärz" localSheetId="11">#REF!</definedName>
    <definedName name="SMärz" localSheetId="74">#REF!</definedName>
    <definedName name="SMärz" localSheetId="88">#REF!</definedName>
    <definedName name="SMärz" localSheetId="3">#REF!</definedName>
    <definedName name="SMärz">#REF!</definedName>
    <definedName name="STRUKTUR" localSheetId="7">#REF!</definedName>
    <definedName name="STRUKTUR" localSheetId="8">#REF!</definedName>
    <definedName name="STRUKTUR" localSheetId="12">#REF!</definedName>
    <definedName name="STRUKTUR" localSheetId="17">#REF!</definedName>
    <definedName name="STRUKTUR" localSheetId="18">#REF!</definedName>
    <definedName name="STRUKTUR" localSheetId="19">#REF!</definedName>
    <definedName name="STRUKTUR" localSheetId="29">#REF!</definedName>
    <definedName name="STRUKTUR" localSheetId="31">#REF!</definedName>
    <definedName name="STRUKTUR" localSheetId="45">'0204050'!#REF!</definedName>
    <definedName name="STRUKTUR" localSheetId="47">'0204340'!#REF!</definedName>
    <definedName name="STRUKTUR" localSheetId="70">#REF!</definedName>
    <definedName name="STRUKTUR" localSheetId="74">#REF!</definedName>
    <definedName name="STRUKTUR" localSheetId="88">#REF!</definedName>
    <definedName name="STRUKTUR" localSheetId="3">#REF!</definedName>
    <definedName name="STRUKTUR" localSheetId="2">#REF!</definedName>
    <definedName name="STRUKTUR">#REF!</definedName>
    <definedName name="Such_KjD" localSheetId="7">#REF!</definedName>
    <definedName name="Such_KjD" localSheetId="8">#REF!</definedName>
    <definedName name="Such_KjD" localSheetId="11">#REF!</definedName>
    <definedName name="Such_KjD" localSheetId="12">#REF!</definedName>
    <definedName name="Such_KjD" localSheetId="17">#REF!</definedName>
    <definedName name="Such_KjD" localSheetId="18">#REF!</definedName>
    <definedName name="Such_KjD" localSheetId="19">#REF!</definedName>
    <definedName name="Such_KjD" localSheetId="29">#REF!</definedName>
    <definedName name="Such_KjD" localSheetId="31">#REF!</definedName>
    <definedName name="Such_KjD" localSheetId="61">'0301030_2025-02'!#REF!</definedName>
    <definedName name="Such_KjD" localSheetId="60">'0301030_2025-03'!#REF!</definedName>
    <definedName name="Such_KjD" localSheetId="59">'0301030_2025-04'!#REF!</definedName>
    <definedName name="Such_KjD" localSheetId="70">#REF!</definedName>
    <definedName name="Such_KjD" localSheetId="74">#REF!</definedName>
    <definedName name="Such_KjD" localSheetId="88">#REF!</definedName>
    <definedName name="Such_KjD" localSheetId="3">#REF!</definedName>
    <definedName name="Such_KjD" localSheetId="2">#REF!</definedName>
    <definedName name="Such_KjD">#REF!</definedName>
    <definedName name="Such_M1" localSheetId="7">#REF!</definedName>
    <definedName name="Such_M1" localSheetId="8">#REF!</definedName>
    <definedName name="Such_M1" localSheetId="11">#REF!</definedName>
    <definedName name="Such_M1" localSheetId="12">#REF!</definedName>
    <definedName name="Such_M1" localSheetId="13">#REF!</definedName>
    <definedName name="Such_M1" localSheetId="15">#REF!</definedName>
    <definedName name="Such_M1" localSheetId="17">#REF!</definedName>
    <definedName name="Such_M1" localSheetId="18">#REF!</definedName>
    <definedName name="Such_M1" localSheetId="19">#REF!</definedName>
    <definedName name="Such_M1" localSheetId="24">#REF!</definedName>
    <definedName name="Such_M1" localSheetId="25">#REF!</definedName>
    <definedName name="Such_M1" localSheetId="26">#REF!</definedName>
    <definedName name="Such_M1" localSheetId="27">#REF!</definedName>
    <definedName name="Such_M1" localSheetId="28">#REF!</definedName>
    <definedName name="Such_M1" localSheetId="29">#REF!</definedName>
    <definedName name="Such_M1" localSheetId="31">#REF!</definedName>
    <definedName name="Such_M1" localSheetId="61">'0301030_2025-02'!#REF!</definedName>
    <definedName name="Such_M1" localSheetId="60">'0301030_2025-03'!#REF!</definedName>
    <definedName name="Such_M1" localSheetId="59">'0301030_2025-04'!#REF!</definedName>
    <definedName name="Such_M1" localSheetId="70">#REF!</definedName>
    <definedName name="Such_M1" localSheetId="3">#REF!</definedName>
    <definedName name="Such_M1" localSheetId="2">#REF!</definedName>
    <definedName name="Such_M1">#REF!</definedName>
    <definedName name="Such_M2" localSheetId="7">#REF!</definedName>
    <definedName name="Such_M2" localSheetId="8">#REF!</definedName>
    <definedName name="Such_M2" localSheetId="11">#REF!</definedName>
    <definedName name="Such_M2" localSheetId="12">#REF!</definedName>
    <definedName name="Such_M2" localSheetId="13">#REF!</definedName>
    <definedName name="Such_M2" localSheetId="15">#REF!</definedName>
    <definedName name="Such_M2" localSheetId="17">#REF!</definedName>
    <definedName name="Such_M2" localSheetId="18">#REF!</definedName>
    <definedName name="Such_M2" localSheetId="19">#REF!</definedName>
    <definedName name="Such_M2" localSheetId="24">#REF!</definedName>
    <definedName name="Such_M2" localSheetId="25">#REF!</definedName>
    <definedName name="Such_M2" localSheetId="26">#REF!</definedName>
    <definedName name="Such_M2" localSheetId="27">#REF!</definedName>
    <definedName name="Such_M2" localSheetId="28">#REF!</definedName>
    <definedName name="Such_M2" localSheetId="29">#REF!</definedName>
    <definedName name="Such_M2" localSheetId="31">#REF!</definedName>
    <definedName name="Such_M2" localSheetId="61">'0301030_2025-02'!#REF!</definedName>
    <definedName name="Such_M2" localSheetId="60">'0301030_2025-03'!#REF!</definedName>
    <definedName name="Such_M2" localSheetId="59">'0301030_2025-04'!#REF!</definedName>
    <definedName name="Such_M2" localSheetId="70">#REF!</definedName>
    <definedName name="Such_M2" localSheetId="3">#REF!</definedName>
    <definedName name="Such_M2" localSheetId="2">#REF!</definedName>
    <definedName name="Such_M2">#REF!</definedName>
    <definedName name="Such_M3" localSheetId="7">#REF!</definedName>
    <definedName name="Such_M3" localSheetId="8">#REF!</definedName>
    <definedName name="Such_M3" localSheetId="11">#REF!</definedName>
    <definedName name="Such_M3" localSheetId="12">#REF!</definedName>
    <definedName name="Such_M3" localSheetId="13">#REF!</definedName>
    <definedName name="Such_M3" localSheetId="15">#REF!</definedName>
    <definedName name="Such_M3" localSheetId="17">#REF!</definedName>
    <definedName name="Such_M3" localSheetId="18">#REF!</definedName>
    <definedName name="Such_M3" localSheetId="19">#REF!</definedName>
    <definedName name="Such_M3" localSheetId="24">#REF!</definedName>
    <definedName name="Such_M3" localSheetId="25">#REF!</definedName>
    <definedName name="Such_M3" localSheetId="26">#REF!</definedName>
    <definedName name="Such_M3" localSheetId="27">#REF!</definedName>
    <definedName name="Such_M3" localSheetId="28">#REF!</definedName>
    <definedName name="Such_M3" localSheetId="29">#REF!</definedName>
    <definedName name="Such_M3" localSheetId="31">#REF!</definedName>
    <definedName name="Such_M3" localSheetId="61">'0301030_2025-02'!#REF!</definedName>
    <definedName name="Such_M3" localSheetId="60">'0301030_2025-03'!#REF!</definedName>
    <definedName name="Such_M3" localSheetId="59">'0301030_2025-04'!#REF!</definedName>
    <definedName name="Such_M3" localSheetId="70">#REF!</definedName>
    <definedName name="Such_M3" localSheetId="3">#REF!</definedName>
    <definedName name="Such_M3" localSheetId="2">#REF!</definedName>
    <definedName name="Such_M3">#REF!</definedName>
    <definedName name="Such_M4" localSheetId="7">#REF!</definedName>
    <definedName name="Such_M4" localSheetId="8">#REF!</definedName>
    <definedName name="Such_M4" localSheetId="11">#REF!</definedName>
    <definedName name="Such_M4" localSheetId="12">#REF!</definedName>
    <definedName name="Such_M4" localSheetId="13">#REF!</definedName>
    <definedName name="Such_M4" localSheetId="15">#REF!</definedName>
    <definedName name="Such_M4" localSheetId="17">#REF!</definedName>
    <definedName name="Such_M4" localSheetId="18">#REF!</definedName>
    <definedName name="Such_M4" localSheetId="19">#REF!</definedName>
    <definedName name="Such_M4" localSheetId="24">#REF!</definedName>
    <definedName name="Such_M4" localSheetId="25">#REF!</definedName>
    <definedName name="Such_M4" localSheetId="26">#REF!</definedName>
    <definedName name="Such_M4" localSheetId="27">#REF!</definedName>
    <definedName name="Such_M4" localSheetId="28">#REF!</definedName>
    <definedName name="Such_M4" localSheetId="29">#REF!</definedName>
    <definedName name="Such_M4" localSheetId="31">#REF!</definedName>
    <definedName name="Such_M4" localSheetId="61">'0301030_2025-02'!#REF!</definedName>
    <definedName name="Such_M4" localSheetId="60">'0301030_2025-03'!#REF!</definedName>
    <definedName name="Such_M4" localSheetId="59">'0301030_2025-04'!#REF!</definedName>
    <definedName name="Such_M4" localSheetId="70">#REF!</definedName>
    <definedName name="Such_M4" localSheetId="3">#REF!</definedName>
    <definedName name="Such_M4" localSheetId="2">#REF!</definedName>
    <definedName name="Such_M4">#REF!</definedName>
    <definedName name="Such_M5" localSheetId="7">#REF!</definedName>
    <definedName name="Such_M5" localSheetId="8">#REF!</definedName>
    <definedName name="Such_M5" localSheetId="12">#REF!</definedName>
    <definedName name="Such_M5" localSheetId="17">#REF!</definedName>
    <definedName name="Such_M5" localSheetId="18">#REF!</definedName>
    <definedName name="Such_M5" localSheetId="19">#REF!</definedName>
    <definedName name="Such_M5" localSheetId="29">#REF!</definedName>
    <definedName name="Such_M5" localSheetId="31">#REF!</definedName>
    <definedName name="Such_M5" localSheetId="70">#REF!</definedName>
    <definedName name="Such_M5" localSheetId="3">#REF!</definedName>
    <definedName name="Such_M5" localSheetId="2">#REF!</definedName>
    <definedName name="Such_M5">#REF!</definedName>
    <definedName name="Such_WjD" localSheetId="7">#REF!</definedName>
    <definedName name="Such_WjD" localSheetId="8">#REF!</definedName>
    <definedName name="Such_WjD" localSheetId="11">#REF!</definedName>
    <definedName name="Such_WjD" localSheetId="12">#REF!</definedName>
    <definedName name="Such_WjD" localSheetId="13">#REF!</definedName>
    <definedName name="Such_WjD" localSheetId="15">#REF!</definedName>
    <definedName name="Such_WjD" localSheetId="17">#REF!</definedName>
    <definedName name="Such_WjD" localSheetId="18">#REF!</definedName>
    <definedName name="Such_WjD" localSheetId="19">#REF!</definedName>
    <definedName name="Such_WjD" localSheetId="24">#REF!</definedName>
    <definedName name="Such_WjD" localSheetId="25">#REF!</definedName>
    <definedName name="Such_WjD" localSheetId="26">#REF!</definedName>
    <definedName name="Such_WjD" localSheetId="27">#REF!</definedName>
    <definedName name="Such_WjD" localSheetId="28">#REF!</definedName>
    <definedName name="Such_WjD" localSheetId="29">#REF!</definedName>
    <definedName name="Such_WjD" localSheetId="31">#REF!</definedName>
    <definedName name="Such_WjD" localSheetId="61">'0301030_2025-02'!#REF!</definedName>
    <definedName name="Such_WjD" localSheetId="60">'0301030_2025-03'!#REF!</definedName>
    <definedName name="Such_WjD" localSheetId="59">'0301030_2025-04'!#REF!</definedName>
    <definedName name="Such_WjD" localSheetId="70">#REF!</definedName>
    <definedName name="Such_WjD" localSheetId="3">#REF!</definedName>
    <definedName name="Such_WjD" localSheetId="2">#REF!</definedName>
    <definedName name="Such_WjD">#REF!</definedName>
    <definedName name="_xlnm.Criteria" localSheetId="7">#REF!,#REF!,#REF!,#REF!,#REF!,#REF!,#REF!,#REF!,#REF!,#REF!,#REF!,#REF!,#REF!,#REF!,#REF!,#REF!,#REF!,#REF!</definedName>
    <definedName name="_xlnm.Criteria" localSheetId="8">#REF!,#REF!,#REF!,#REF!,#REF!,#REF!,#REF!,#REF!,#REF!,#REF!,#REF!,#REF!,#REF!,#REF!,#REF!,#REF!,#REF!,#REF!</definedName>
    <definedName name="_xlnm.Criteria" localSheetId="9">#REF!,#REF!,#REF!,#REF!,#REF!,#REF!,#REF!,#REF!,#REF!,#REF!,#REF!,#REF!,#REF!,#REF!,#REF!,#REF!,#REF!,#REF!</definedName>
    <definedName name="_xlnm.Criteria" localSheetId="10">#REF!,#REF!,#REF!,#REF!,#REF!,#REF!,#REF!,#REF!,#REF!,#REF!,#REF!,#REF!,#REF!,#REF!,#REF!,#REF!,#REF!,#REF!</definedName>
    <definedName name="_xlnm.Criteria" localSheetId="11">#REF!,#REF!,#REF!,#REF!,#REF!,#REF!,#REF!,#REF!,#REF!,#REF!,#REF!,#REF!,#REF!,#REF!,#REF!,#REF!,#REF!,#REF!</definedName>
    <definedName name="_xlnm.Criteria" localSheetId="12">#REF!,#REF!,#REF!,#REF!,#REF!,#REF!,#REF!,#REF!,#REF!,#REF!,#REF!,#REF!,#REF!,#REF!,#REF!,#REF!,#REF!,#REF!</definedName>
    <definedName name="_xlnm.Criteria" localSheetId="13">#REF!,#REF!,#REF!,#REF!,#REF!,#REF!,#REF!,#REF!,#REF!,#REF!,#REF!,#REF!,#REF!,#REF!,#REF!,#REF!,#REF!,#REF!</definedName>
    <definedName name="_xlnm.Criteria" localSheetId="15">#REF!,#REF!,#REF!,#REF!,#REF!,#REF!,#REF!,#REF!,#REF!,#REF!,#REF!,#REF!,#REF!,#REF!,#REF!,#REF!,#REF!,#REF!</definedName>
    <definedName name="_xlnm.Criteria" localSheetId="17">#REF!,#REF!,#REF!,#REF!,#REF!,#REF!,#REF!,#REF!,#REF!,#REF!,#REF!,#REF!,#REF!,#REF!,#REF!,#REF!,#REF!,#REF!</definedName>
    <definedName name="_xlnm.Criteria" localSheetId="18">#REF!,#REF!,#REF!,#REF!,#REF!,#REF!,#REF!,#REF!,#REF!,#REF!,#REF!,#REF!,#REF!,#REF!,#REF!,#REF!,#REF!,#REF!</definedName>
    <definedName name="_xlnm.Criteria" localSheetId="19">#REF!,#REF!,#REF!,#REF!,#REF!,#REF!,#REF!,#REF!,#REF!,#REF!,#REF!,#REF!,#REF!,#REF!,#REF!,#REF!,#REF!,#REF!</definedName>
    <definedName name="_xlnm.Criteria" localSheetId="24">#REF!,#REF!,#REF!,#REF!,#REF!,#REF!,#REF!,#REF!,#REF!,#REF!,#REF!,#REF!,#REF!,#REF!,#REF!,#REF!,#REF!,#REF!</definedName>
    <definedName name="_xlnm.Criteria" localSheetId="25">#REF!,#REF!,#REF!,#REF!,#REF!,#REF!,#REF!,#REF!,#REF!,#REF!,#REF!,#REF!,#REF!,#REF!,#REF!,#REF!,#REF!,#REF!</definedName>
    <definedName name="_xlnm.Criteria" localSheetId="26">#REF!,#REF!,#REF!,#REF!,#REF!,#REF!,#REF!,#REF!,#REF!,#REF!,#REF!,#REF!,#REF!,#REF!,#REF!,#REF!,#REF!,#REF!</definedName>
    <definedName name="_xlnm.Criteria" localSheetId="27">#REF!,#REF!,#REF!,#REF!,#REF!,#REF!,#REF!,#REF!,#REF!,#REF!,#REF!,#REF!,#REF!,#REF!,#REF!,#REF!,#REF!,#REF!</definedName>
    <definedName name="_xlnm.Criteria" localSheetId="28">#REF!,#REF!,#REF!,#REF!,#REF!,#REF!,#REF!,#REF!,#REF!,#REF!,#REF!,#REF!,#REF!,#REF!,#REF!,#REF!,#REF!,#REF!</definedName>
    <definedName name="_xlnm.Criteria" localSheetId="29">#REF!,#REF!,#REF!,#REF!,#REF!,#REF!,#REF!,#REF!,#REF!,#REF!,#REF!,#REF!,#REF!,#REF!,#REF!,#REF!,#REF!,#REF!</definedName>
    <definedName name="_xlnm.Criteria" localSheetId="31">#REF!,#REF!,#REF!,#REF!,#REF!,#REF!,#REF!,#REF!,#REF!,#REF!,#REF!,#REF!,#REF!,#REF!,#REF!,#REF!,#REF!,#REF!</definedName>
    <definedName name="_xlnm.Criteria" localSheetId="61">'0301030_2025-02'!Such_WjD</definedName>
    <definedName name="_xlnm.Criteria" localSheetId="60">'0301030_2025-03'!Such_WjD</definedName>
    <definedName name="_xlnm.Criteria" localSheetId="59">'0301030_2025-04'!Such_WjD</definedName>
    <definedName name="_xlnm.Criteria" localSheetId="70">#REF!,#REF!,#REF!,#REF!,#REF!,#REF!,#REF!,#REF!,#REF!,#REF!,#REF!,#REF!,#REF!,#REF!,#REF!,#REF!,#REF!,#REF!</definedName>
    <definedName name="_xlnm.Criteria" localSheetId="74">#REF!,#REF!,#REF!,#REF!,#REF!,#REF!,#REF!,#REF!,#REF!,#REF!,#REF!,#REF!,#REF!,#REF!,#REF!,#REF!,#REF!,#REF!</definedName>
    <definedName name="_xlnm.Criteria" localSheetId="88">#REF!,#REF!,#REF!,#REF!,#REF!,#REF!,#REF!,#REF!,#REF!,#REF!,#REF!,#REF!,#REF!,#REF!,#REF!,#REF!,#REF!,#REF!</definedName>
    <definedName name="_xlnm.Criteria" localSheetId="3">#REF!,#REF!,#REF!,#REF!,#REF!,#REF!,#REF!,#REF!,#REF!,#REF!,#REF!,#REF!,#REF!,#REF!,#REF!,#REF!,#REF!,#REF!</definedName>
    <definedName name="_xlnm.Criteria" localSheetId="2">#REF!,#REF!,#REF!,#REF!,#REF!,#REF!,#REF!,#REF!,#REF!,#REF!,#REF!,#REF!,#REF!,#REF!,#REF!,#REF!,#REF!,#REF!</definedName>
    <definedName name="_xlnm.Criteria">#REF!,#REF!,#REF!,#REF!,#REF!,#REF!,#REF!,#REF!,#REF!,#REF!,#REF!,#REF!,#REF!,#REF!,#REF!,#REF!,#REF!,#REF!</definedName>
    <definedName name="Tab_STMB" localSheetId="9">'0117660'!#REF!</definedName>
    <definedName name="Tab107ab" localSheetId="7">#REF!</definedName>
    <definedName name="Tab107ab" localSheetId="8">#REF!</definedName>
    <definedName name="Tab107ab" localSheetId="9">#REF!</definedName>
    <definedName name="Tab107ab" localSheetId="12">#REF!</definedName>
    <definedName name="Tab107ab" localSheetId="13">#REF!</definedName>
    <definedName name="Tab107ab" localSheetId="15">#REF!</definedName>
    <definedName name="Tab107ab" localSheetId="17">#REF!</definedName>
    <definedName name="Tab107ab" localSheetId="18">#REF!</definedName>
    <definedName name="Tab107ab" localSheetId="19">#REF!</definedName>
    <definedName name="Tab107ab" localSheetId="24">#REF!</definedName>
    <definedName name="Tab107ab" localSheetId="25">#REF!</definedName>
    <definedName name="Tab107ab" localSheetId="26">#REF!</definedName>
    <definedName name="Tab107ab" localSheetId="27">#REF!</definedName>
    <definedName name="Tab107ab" localSheetId="28">#REF!</definedName>
    <definedName name="Tab107ab" localSheetId="29">#REF!</definedName>
    <definedName name="Tab107ab" localSheetId="31">#REF!</definedName>
    <definedName name="Tab107ab" localSheetId="70">#REF!</definedName>
    <definedName name="Tab107ab" localSheetId="74">#REF!</definedName>
    <definedName name="Tab107ab" localSheetId="88">#REF!</definedName>
    <definedName name="Tab107ab" localSheetId="3">#REF!</definedName>
    <definedName name="Tab107ab" localSheetId="2">#REF!</definedName>
    <definedName name="Tab107ab">#REF!</definedName>
    <definedName name="Teil1" localSheetId="11">#REF!,#REF!,#REF!,#REF!,#REF!</definedName>
    <definedName name="Teil1" localSheetId="74">#REF!,#REF!,#REF!,#REF!,#REF!</definedName>
    <definedName name="Teil1" localSheetId="88">#REF!,#REF!,#REF!,#REF!,#REF!</definedName>
    <definedName name="Teil1" localSheetId="3">#REF!,#REF!,#REF!,#REF!,#REF!</definedName>
    <definedName name="Teil1">#REF!,#REF!,#REF!,#REF!,#REF!</definedName>
    <definedName name="Teil2" localSheetId="11">#REF!,#REF!,#REF!</definedName>
    <definedName name="Teil2" localSheetId="74">#REF!,#REF!,#REF!</definedName>
    <definedName name="Teil2" localSheetId="88">#REF!,#REF!,#REF!</definedName>
    <definedName name="Teil2" localSheetId="3">#REF!,#REF!,#REF!</definedName>
    <definedName name="Teil2">#REF!,#REF!,#REF!</definedName>
    <definedName name="test" localSheetId="11">'[4]MBT-0204190-0000'!#REF!</definedName>
    <definedName name="test" localSheetId="50">'[4]MBT-0204190-0000'!#REF!</definedName>
    <definedName name="test" localSheetId="74">'[4]MBT-0204190-0000'!#REF!</definedName>
    <definedName name="test" localSheetId="88">'[4]MBT-0204190-0000'!#REF!</definedName>
    <definedName name="test" localSheetId="3">'[4]MBT-0204190-0000'!#REF!</definedName>
    <definedName name="test">'[4]MBT-0204190-0000'!#REF!</definedName>
    <definedName name="TMJan" localSheetId="11">#REF!</definedName>
    <definedName name="TMJan" localSheetId="74">#REF!</definedName>
    <definedName name="TMJan" localSheetId="88">#REF!</definedName>
    <definedName name="TMJan" localSheetId="3">#REF!</definedName>
    <definedName name="TMJan">#REF!</definedName>
    <definedName name="v" localSheetId="11">_TAB18,_TAB19</definedName>
    <definedName name="v" localSheetId="50">#N/A</definedName>
    <definedName name="v" localSheetId="74">'0304030'!_TAB18,_TAB19</definedName>
    <definedName name="v" localSheetId="88">'0505030'!_TAB18,_TAB19</definedName>
    <definedName name="v" localSheetId="3">Inhaltsverzeichnis!_TAB18,[0]!_TAB19</definedName>
    <definedName name="v">#N/A</definedName>
    <definedName name="VAprA" localSheetId="11">'[2]Eintrag Gesamtentwicklung'!#REF!</definedName>
    <definedName name="VAprA" localSheetId="50">'[2]Eintrag Gesamtentwicklung'!#REF!</definedName>
    <definedName name="VAprA" localSheetId="74">'[2]Eintrag Gesamtentwicklung'!#REF!</definedName>
    <definedName name="VAprA" localSheetId="88">'[2]Eintrag Gesamtentwicklung'!#REF!</definedName>
    <definedName name="VAprA" localSheetId="3">'[2]Eintrag Gesamtentwicklung'!#REF!</definedName>
    <definedName name="VAprA">'[2]Eintrag Gesamtentwicklung'!#REF!</definedName>
    <definedName name="VAprE" localSheetId="11">'[2]Eintrag Gesamtentwicklung'!#REF!</definedName>
    <definedName name="VAprE" localSheetId="50">'[2]Eintrag Gesamtentwicklung'!#REF!</definedName>
    <definedName name="VAprE" localSheetId="74">'[2]Eintrag Gesamtentwicklung'!#REF!</definedName>
    <definedName name="VAprE" localSheetId="88">'[2]Eintrag Gesamtentwicklung'!#REF!</definedName>
    <definedName name="VAprE" localSheetId="3">'[2]Eintrag Gesamtentwicklung'!#REF!</definedName>
    <definedName name="VAprE">'[2]Eintrag Gesamtentwicklung'!#REF!</definedName>
    <definedName name="VAprS" localSheetId="11">'[2]Eintrag Gesamtentwicklung'!#REF!</definedName>
    <definedName name="VAprS" localSheetId="50">'[2]Eintrag Gesamtentwicklung'!#REF!</definedName>
    <definedName name="VAprS" localSheetId="74">'[2]Eintrag Gesamtentwicklung'!#REF!</definedName>
    <definedName name="VAprS" localSheetId="88">'[2]Eintrag Gesamtentwicklung'!#REF!</definedName>
    <definedName name="VAprS" localSheetId="3">'[2]Eintrag Gesamtentwicklung'!#REF!</definedName>
    <definedName name="VAprS">'[2]Eintrag Gesamtentwicklung'!#REF!</definedName>
    <definedName name="VAugA" localSheetId="11">'[2]Eintrag Gesamtentwicklung'!#REF!</definedName>
    <definedName name="VAugA" localSheetId="50">'[2]Eintrag Gesamtentwicklung'!#REF!</definedName>
    <definedName name="VAugA" localSheetId="74">'[2]Eintrag Gesamtentwicklung'!#REF!</definedName>
    <definedName name="VAugA" localSheetId="88">'[2]Eintrag Gesamtentwicklung'!#REF!</definedName>
    <definedName name="VAugA" localSheetId="3">'[2]Eintrag Gesamtentwicklung'!#REF!</definedName>
    <definedName name="VAugA">'[2]Eintrag Gesamtentwicklung'!#REF!</definedName>
    <definedName name="VAugE" localSheetId="11">'[2]Eintrag Gesamtentwicklung'!#REF!</definedName>
    <definedName name="VAugE" localSheetId="50">'[2]Eintrag Gesamtentwicklung'!#REF!</definedName>
    <definedName name="VAugE" localSheetId="74">'[2]Eintrag Gesamtentwicklung'!#REF!</definedName>
    <definedName name="VAugE" localSheetId="88">'[2]Eintrag Gesamtentwicklung'!#REF!</definedName>
    <definedName name="VAugE" localSheetId="3">'[2]Eintrag Gesamtentwicklung'!#REF!</definedName>
    <definedName name="VAugE">'[2]Eintrag Gesamtentwicklung'!#REF!</definedName>
    <definedName name="VAugS" localSheetId="11">'[2]Eintrag Gesamtentwicklung'!#REF!</definedName>
    <definedName name="VAugS" localSheetId="50">'[2]Eintrag Gesamtentwicklung'!#REF!</definedName>
    <definedName name="VAugS" localSheetId="74">'[2]Eintrag Gesamtentwicklung'!#REF!</definedName>
    <definedName name="VAugS" localSheetId="88">'[2]Eintrag Gesamtentwicklung'!#REF!</definedName>
    <definedName name="VAugS" localSheetId="3">'[2]Eintrag Gesamtentwicklung'!#REF!</definedName>
    <definedName name="VAugS">'[2]Eintrag Gesamtentwicklung'!#REF!</definedName>
    <definedName name="VDezA" localSheetId="11">'[2]Eintrag Gesamtentwicklung'!#REF!</definedName>
    <definedName name="VDezA" localSheetId="50">'[2]Eintrag Gesamtentwicklung'!#REF!</definedName>
    <definedName name="VDezA" localSheetId="74">'[2]Eintrag Gesamtentwicklung'!#REF!</definedName>
    <definedName name="VDezA" localSheetId="88">'[2]Eintrag Gesamtentwicklung'!#REF!</definedName>
    <definedName name="VDezA" localSheetId="3">'[2]Eintrag Gesamtentwicklung'!#REF!</definedName>
    <definedName name="VDezA">'[2]Eintrag Gesamtentwicklung'!#REF!</definedName>
    <definedName name="VDezE" localSheetId="11">'[2]Eintrag Gesamtentwicklung'!#REF!</definedName>
    <definedName name="VDezE" localSheetId="50">'[2]Eintrag Gesamtentwicklung'!#REF!</definedName>
    <definedName name="VDezE" localSheetId="74">'[2]Eintrag Gesamtentwicklung'!#REF!</definedName>
    <definedName name="VDezE" localSheetId="88">'[2]Eintrag Gesamtentwicklung'!#REF!</definedName>
    <definedName name="VDezE" localSheetId="3">'[2]Eintrag Gesamtentwicklung'!#REF!</definedName>
    <definedName name="VDezE">'[2]Eintrag Gesamtentwicklung'!#REF!</definedName>
    <definedName name="VDezS" localSheetId="11">'[2]Eintrag Gesamtentwicklung'!#REF!</definedName>
    <definedName name="VDezS" localSheetId="50">'[2]Eintrag Gesamtentwicklung'!#REF!</definedName>
    <definedName name="VDezS" localSheetId="74">'[2]Eintrag Gesamtentwicklung'!#REF!</definedName>
    <definedName name="VDezS" localSheetId="88">'[2]Eintrag Gesamtentwicklung'!#REF!</definedName>
    <definedName name="VDezS" localSheetId="3">'[2]Eintrag Gesamtentwicklung'!#REF!</definedName>
    <definedName name="VDezS">'[2]Eintrag Gesamtentwicklung'!#REF!</definedName>
    <definedName name="VERBAND" localSheetId="7">#REF!</definedName>
    <definedName name="VERBAND" localSheetId="8">#REF!</definedName>
    <definedName name="VERBAND" localSheetId="9">#REF!</definedName>
    <definedName name="VERBAND" localSheetId="12">#REF!</definedName>
    <definedName name="VERBAND" localSheetId="13">#REF!</definedName>
    <definedName name="VERBAND" localSheetId="15">#REF!</definedName>
    <definedName name="VERBAND" localSheetId="17">#REF!</definedName>
    <definedName name="VERBAND" localSheetId="18">#REF!</definedName>
    <definedName name="VERBAND" localSheetId="19">#REF!</definedName>
    <definedName name="VERBAND" localSheetId="24">#REF!</definedName>
    <definedName name="VERBAND" localSheetId="25">#REF!</definedName>
    <definedName name="VERBAND" localSheetId="26">#REF!</definedName>
    <definedName name="VERBAND" localSheetId="27">#REF!</definedName>
    <definedName name="VERBAND" localSheetId="28">#REF!</definedName>
    <definedName name="VERBAND" localSheetId="29">#REF!</definedName>
    <definedName name="VERBAND" localSheetId="31">#REF!</definedName>
    <definedName name="VERBAND" localSheetId="45">'0204050'!#REF!</definedName>
    <definedName name="VERBAND" localSheetId="47">'0204340'!#REF!</definedName>
    <definedName name="VERBAND" localSheetId="70">#REF!</definedName>
    <definedName name="VERBAND" localSheetId="74">#REF!</definedName>
    <definedName name="VERBAND" localSheetId="88">#REF!</definedName>
    <definedName name="VERBAND" localSheetId="3">#REF!</definedName>
    <definedName name="VERBAND" localSheetId="2">#REF!</definedName>
    <definedName name="VERBAND">#REF!</definedName>
    <definedName name="VFebA" localSheetId="11">'[2]Eintrag Gesamtentwicklung'!#REF!</definedName>
    <definedName name="VFebA" localSheetId="50">'[2]Eintrag Gesamtentwicklung'!#REF!</definedName>
    <definedName name="VFebA" localSheetId="74">'[2]Eintrag Gesamtentwicklung'!#REF!</definedName>
    <definedName name="VFebA" localSheetId="88">'[2]Eintrag Gesamtentwicklung'!#REF!</definedName>
    <definedName name="VFebA" localSheetId="3">'[2]Eintrag Gesamtentwicklung'!#REF!</definedName>
    <definedName name="VFebA">'[2]Eintrag Gesamtentwicklung'!#REF!</definedName>
    <definedName name="VFebE" localSheetId="11">'[2]Eintrag Gesamtentwicklung'!#REF!</definedName>
    <definedName name="VFebE" localSheetId="50">'[2]Eintrag Gesamtentwicklung'!#REF!</definedName>
    <definedName name="VFebE" localSheetId="74">'[2]Eintrag Gesamtentwicklung'!#REF!</definedName>
    <definedName name="VFebE" localSheetId="88">'[2]Eintrag Gesamtentwicklung'!#REF!</definedName>
    <definedName name="VFebE" localSheetId="3">'[2]Eintrag Gesamtentwicklung'!#REF!</definedName>
    <definedName name="VFebE">'[2]Eintrag Gesamtentwicklung'!#REF!</definedName>
    <definedName name="VFebS" localSheetId="11">'[2]Eintrag Gesamtentwicklung'!#REF!</definedName>
    <definedName name="VFebS" localSheetId="50">'[2]Eintrag Gesamtentwicklung'!#REF!</definedName>
    <definedName name="VFebS" localSheetId="74">'[2]Eintrag Gesamtentwicklung'!#REF!</definedName>
    <definedName name="VFebS" localSheetId="88">'[2]Eintrag Gesamtentwicklung'!#REF!</definedName>
    <definedName name="VFebS" localSheetId="3">'[2]Eintrag Gesamtentwicklung'!#REF!</definedName>
    <definedName name="VFebS">'[2]Eintrag Gesamtentwicklung'!#REF!</definedName>
    <definedName name="VJanA" localSheetId="11">'[2]Eintrag Gesamtentwicklung'!#REF!</definedName>
    <definedName name="VJanA" localSheetId="50">'[2]Eintrag Gesamtentwicklung'!#REF!</definedName>
    <definedName name="VJanA" localSheetId="74">'[2]Eintrag Gesamtentwicklung'!#REF!</definedName>
    <definedName name="VJanA" localSheetId="88">'[2]Eintrag Gesamtentwicklung'!#REF!</definedName>
    <definedName name="VJanA" localSheetId="3">'[2]Eintrag Gesamtentwicklung'!#REF!</definedName>
    <definedName name="VJanA">'[2]Eintrag Gesamtentwicklung'!#REF!</definedName>
    <definedName name="VJanE" localSheetId="11">'[2]Eintrag Gesamtentwicklung'!#REF!</definedName>
    <definedName name="VJanE" localSheetId="50">'[2]Eintrag Gesamtentwicklung'!#REF!</definedName>
    <definedName name="VJanE" localSheetId="74">'[2]Eintrag Gesamtentwicklung'!#REF!</definedName>
    <definedName name="VJanE" localSheetId="88">'[2]Eintrag Gesamtentwicklung'!#REF!</definedName>
    <definedName name="VJanE" localSheetId="3">'[2]Eintrag Gesamtentwicklung'!#REF!</definedName>
    <definedName name="VJanE">'[2]Eintrag Gesamtentwicklung'!#REF!</definedName>
    <definedName name="VJanS" localSheetId="11">'[2]Eintrag Gesamtentwicklung'!#REF!</definedName>
    <definedName name="VJanS" localSheetId="50">'[2]Eintrag Gesamtentwicklung'!#REF!</definedName>
    <definedName name="VJanS" localSheetId="74">'[2]Eintrag Gesamtentwicklung'!#REF!</definedName>
    <definedName name="VJanS" localSheetId="88">'[2]Eintrag Gesamtentwicklung'!#REF!</definedName>
    <definedName name="VJanS" localSheetId="3">'[2]Eintrag Gesamtentwicklung'!#REF!</definedName>
    <definedName name="VJanS">'[2]Eintrag Gesamtentwicklung'!#REF!</definedName>
    <definedName name="VJulA" localSheetId="11">'[2]Eintrag Gesamtentwicklung'!#REF!</definedName>
    <definedName name="VJulA" localSheetId="50">'[2]Eintrag Gesamtentwicklung'!#REF!</definedName>
    <definedName name="VJulA" localSheetId="74">'[2]Eintrag Gesamtentwicklung'!#REF!</definedName>
    <definedName name="VJulA" localSheetId="88">'[2]Eintrag Gesamtentwicklung'!#REF!</definedName>
    <definedName name="VJulA" localSheetId="3">'[2]Eintrag Gesamtentwicklung'!#REF!</definedName>
    <definedName name="VJulA">'[2]Eintrag Gesamtentwicklung'!#REF!</definedName>
    <definedName name="VJulE" localSheetId="11">'[2]Eintrag Gesamtentwicklung'!#REF!</definedName>
    <definedName name="VJulE" localSheetId="50">'[2]Eintrag Gesamtentwicklung'!#REF!</definedName>
    <definedName name="VJulE" localSheetId="74">'[2]Eintrag Gesamtentwicklung'!#REF!</definedName>
    <definedName name="VJulE" localSheetId="88">'[2]Eintrag Gesamtentwicklung'!#REF!</definedName>
    <definedName name="VJulE" localSheetId="3">'[2]Eintrag Gesamtentwicklung'!#REF!</definedName>
    <definedName name="VJulE">'[2]Eintrag Gesamtentwicklung'!#REF!</definedName>
    <definedName name="VJulS" localSheetId="11">'[2]Eintrag Gesamtentwicklung'!#REF!</definedName>
    <definedName name="VJulS" localSheetId="50">'[2]Eintrag Gesamtentwicklung'!#REF!</definedName>
    <definedName name="VJulS" localSheetId="74">'[2]Eintrag Gesamtentwicklung'!#REF!</definedName>
    <definedName name="VJulS" localSheetId="88">'[2]Eintrag Gesamtentwicklung'!#REF!</definedName>
    <definedName name="VJulS" localSheetId="3">'[2]Eintrag Gesamtentwicklung'!#REF!</definedName>
    <definedName name="VJulS">'[2]Eintrag Gesamtentwicklung'!#REF!</definedName>
    <definedName name="VJunA" localSheetId="11">'[2]Eintrag Gesamtentwicklung'!#REF!</definedName>
    <definedName name="VJunA" localSheetId="50">'[2]Eintrag Gesamtentwicklung'!#REF!</definedName>
    <definedName name="VJunA" localSheetId="74">'[2]Eintrag Gesamtentwicklung'!#REF!</definedName>
    <definedName name="VJunA" localSheetId="88">'[2]Eintrag Gesamtentwicklung'!#REF!</definedName>
    <definedName name="VJunA" localSheetId="3">'[2]Eintrag Gesamtentwicklung'!#REF!</definedName>
    <definedName name="VJunA">'[2]Eintrag Gesamtentwicklung'!#REF!</definedName>
    <definedName name="VJunE" localSheetId="11">'[2]Eintrag Gesamtentwicklung'!#REF!</definedName>
    <definedName name="VJunE" localSheetId="50">'[2]Eintrag Gesamtentwicklung'!#REF!</definedName>
    <definedName name="VJunE" localSheetId="74">'[2]Eintrag Gesamtentwicklung'!#REF!</definedName>
    <definedName name="VJunE" localSheetId="88">'[2]Eintrag Gesamtentwicklung'!#REF!</definedName>
    <definedName name="VJunE" localSheetId="3">'[2]Eintrag Gesamtentwicklung'!#REF!</definedName>
    <definedName name="VJunE">'[2]Eintrag Gesamtentwicklung'!#REF!</definedName>
    <definedName name="VJunS" localSheetId="11">'[2]Eintrag Gesamtentwicklung'!#REF!</definedName>
    <definedName name="VJunS" localSheetId="50">'[2]Eintrag Gesamtentwicklung'!#REF!</definedName>
    <definedName name="VJunS" localSheetId="74">'[2]Eintrag Gesamtentwicklung'!#REF!</definedName>
    <definedName name="VJunS" localSheetId="88">'[2]Eintrag Gesamtentwicklung'!#REF!</definedName>
    <definedName name="VJunS" localSheetId="3">'[2]Eintrag Gesamtentwicklung'!#REF!</definedName>
    <definedName name="VJunS">'[2]Eintrag Gesamtentwicklung'!#REF!</definedName>
    <definedName name="VMaiA" localSheetId="11">'[2]Eintrag Gesamtentwicklung'!#REF!</definedName>
    <definedName name="VMaiA" localSheetId="50">'[2]Eintrag Gesamtentwicklung'!#REF!</definedName>
    <definedName name="VMaiA" localSheetId="74">'[2]Eintrag Gesamtentwicklung'!#REF!</definedName>
    <definedName name="VMaiA" localSheetId="88">'[2]Eintrag Gesamtentwicklung'!#REF!</definedName>
    <definedName name="VMaiA" localSheetId="3">'[2]Eintrag Gesamtentwicklung'!#REF!</definedName>
    <definedName name="VMaiA">'[2]Eintrag Gesamtentwicklung'!#REF!</definedName>
    <definedName name="VMaiE" localSheetId="11">'[2]Eintrag Gesamtentwicklung'!#REF!</definedName>
    <definedName name="VMaiE" localSheetId="50">'[2]Eintrag Gesamtentwicklung'!#REF!</definedName>
    <definedName name="VMaiE" localSheetId="74">'[2]Eintrag Gesamtentwicklung'!#REF!</definedName>
    <definedName name="VMaiE" localSheetId="88">'[2]Eintrag Gesamtentwicklung'!#REF!</definedName>
    <definedName name="VMaiE" localSheetId="3">'[2]Eintrag Gesamtentwicklung'!#REF!</definedName>
    <definedName name="VMaiE">'[2]Eintrag Gesamtentwicklung'!#REF!</definedName>
    <definedName name="VMaiS" localSheetId="11">'[2]Eintrag Gesamtentwicklung'!#REF!</definedName>
    <definedName name="VMaiS" localSheetId="50">'[2]Eintrag Gesamtentwicklung'!#REF!</definedName>
    <definedName name="VMaiS" localSheetId="74">'[2]Eintrag Gesamtentwicklung'!#REF!</definedName>
    <definedName name="VMaiS" localSheetId="88">'[2]Eintrag Gesamtentwicklung'!#REF!</definedName>
    <definedName name="VMaiS" localSheetId="3">'[2]Eintrag Gesamtentwicklung'!#REF!</definedName>
    <definedName name="VMaiS">'[2]Eintrag Gesamtentwicklung'!#REF!</definedName>
    <definedName name="VMJan" localSheetId="11">#REF!</definedName>
    <definedName name="VMJan" localSheetId="74">#REF!</definedName>
    <definedName name="VMJan" localSheetId="88">#REF!</definedName>
    <definedName name="VMJan" localSheetId="3">#REF!</definedName>
    <definedName name="VMJan">#REF!</definedName>
    <definedName name="VMrzA" localSheetId="11">'[2]Eintrag Gesamtentwicklung'!#REF!</definedName>
    <definedName name="VMrzA" localSheetId="50">'[2]Eintrag Gesamtentwicklung'!#REF!</definedName>
    <definedName name="VMrzA" localSheetId="74">'[2]Eintrag Gesamtentwicklung'!#REF!</definedName>
    <definedName name="VMrzA" localSheetId="88">'[2]Eintrag Gesamtentwicklung'!#REF!</definedName>
    <definedName name="VMrzA" localSheetId="3">'[2]Eintrag Gesamtentwicklung'!#REF!</definedName>
    <definedName name="VMrzA">'[2]Eintrag Gesamtentwicklung'!#REF!</definedName>
    <definedName name="VMrzE" localSheetId="11">'[2]Eintrag Gesamtentwicklung'!#REF!</definedName>
    <definedName name="VMrzE" localSheetId="50">'[2]Eintrag Gesamtentwicklung'!#REF!</definedName>
    <definedName name="VMrzE" localSheetId="74">'[2]Eintrag Gesamtentwicklung'!#REF!</definedName>
    <definedName name="VMrzE" localSheetId="88">'[2]Eintrag Gesamtentwicklung'!#REF!</definedName>
    <definedName name="VMrzE" localSheetId="3">'[2]Eintrag Gesamtentwicklung'!#REF!</definedName>
    <definedName name="VMrzE">'[2]Eintrag Gesamtentwicklung'!#REF!</definedName>
    <definedName name="VMrzS" localSheetId="11">'[2]Eintrag Gesamtentwicklung'!#REF!</definedName>
    <definedName name="VMrzS" localSheetId="50">'[2]Eintrag Gesamtentwicklung'!#REF!</definedName>
    <definedName name="VMrzS" localSheetId="74">'[2]Eintrag Gesamtentwicklung'!#REF!</definedName>
    <definedName name="VMrzS" localSheetId="88">'[2]Eintrag Gesamtentwicklung'!#REF!</definedName>
    <definedName name="VMrzS" localSheetId="3">'[2]Eintrag Gesamtentwicklung'!#REF!</definedName>
    <definedName name="VMrzS">'[2]Eintrag Gesamtentwicklung'!#REF!</definedName>
    <definedName name="VNovA" localSheetId="11">'[2]Eintrag Gesamtentwicklung'!#REF!</definedName>
    <definedName name="VNovA" localSheetId="50">'[2]Eintrag Gesamtentwicklung'!#REF!</definedName>
    <definedName name="VNovA" localSheetId="74">'[2]Eintrag Gesamtentwicklung'!#REF!</definedName>
    <definedName name="VNovA" localSheetId="88">'[2]Eintrag Gesamtentwicklung'!#REF!</definedName>
    <definedName name="VNovA" localSheetId="3">'[2]Eintrag Gesamtentwicklung'!#REF!</definedName>
    <definedName name="VNovA">'[2]Eintrag Gesamtentwicklung'!#REF!</definedName>
    <definedName name="VNovE" localSheetId="11">'[2]Eintrag Gesamtentwicklung'!#REF!</definedName>
    <definedName name="VNovE" localSheetId="50">'[2]Eintrag Gesamtentwicklung'!#REF!</definedName>
    <definedName name="VNovE" localSheetId="74">'[2]Eintrag Gesamtentwicklung'!#REF!</definedName>
    <definedName name="VNovE" localSheetId="88">'[2]Eintrag Gesamtentwicklung'!#REF!</definedName>
    <definedName name="VNovE" localSheetId="3">'[2]Eintrag Gesamtentwicklung'!#REF!</definedName>
    <definedName name="VNovE">'[2]Eintrag Gesamtentwicklung'!#REF!</definedName>
    <definedName name="VNovS" localSheetId="11">'[2]Eintrag Gesamtentwicklung'!#REF!</definedName>
    <definedName name="VNovS" localSheetId="50">'[2]Eintrag Gesamtentwicklung'!#REF!</definedName>
    <definedName name="VNovS" localSheetId="74">'[2]Eintrag Gesamtentwicklung'!#REF!</definedName>
    <definedName name="VNovS" localSheetId="88">'[2]Eintrag Gesamtentwicklung'!#REF!</definedName>
    <definedName name="VNovS" localSheetId="3">'[2]Eintrag Gesamtentwicklung'!#REF!</definedName>
    <definedName name="VNovS">'[2]Eintrag Gesamtentwicklung'!#REF!</definedName>
    <definedName name="VOktA" localSheetId="11">'[2]Eintrag Gesamtentwicklung'!#REF!</definedName>
    <definedName name="VOktA" localSheetId="50">'[2]Eintrag Gesamtentwicklung'!#REF!</definedName>
    <definedName name="VOktA" localSheetId="74">'[2]Eintrag Gesamtentwicklung'!#REF!</definedName>
    <definedName name="VOktA" localSheetId="88">'[2]Eintrag Gesamtentwicklung'!#REF!</definedName>
    <definedName name="VOktA" localSheetId="3">'[2]Eintrag Gesamtentwicklung'!#REF!</definedName>
    <definedName name="VOktA">'[2]Eintrag Gesamtentwicklung'!#REF!</definedName>
    <definedName name="VOktE" localSheetId="11">'[2]Eintrag Gesamtentwicklung'!#REF!</definedName>
    <definedName name="VOktE" localSheetId="50">'[2]Eintrag Gesamtentwicklung'!#REF!</definedName>
    <definedName name="VOktE" localSheetId="74">'[2]Eintrag Gesamtentwicklung'!#REF!</definedName>
    <definedName name="VOktE" localSheetId="88">'[2]Eintrag Gesamtentwicklung'!#REF!</definedName>
    <definedName name="VOktE" localSheetId="3">'[2]Eintrag Gesamtentwicklung'!#REF!</definedName>
    <definedName name="VOktE">'[2]Eintrag Gesamtentwicklung'!#REF!</definedName>
    <definedName name="VOktS" localSheetId="11">'[2]Eintrag Gesamtentwicklung'!#REF!</definedName>
    <definedName name="VOktS" localSheetId="50">'[2]Eintrag Gesamtentwicklung'!#REF!</definedName>
    <definedName name="VOktS" localSheetId="74">'[2]Eintrag Gesamtentwicklung'!#REF!</definedName>
    <definedName name="VOktS" localSheetId="88">'[2]Eintrag Gesamtentwicklung'!#REF!</definedName>
    <definedName name="VOktS" localSheetId="3">'[2]Eintrag Gesamtentwicklung'!#REF!</definedName>
    <definedName name="VOktS">'[2]Eintrag Gesamtentwicklung'!#REF!</definedName>
    <definedName name="Vorjahr" localSheetId="11">#REF!</definedName>
    <definedName name="Vorjahr" localSheetId="74">#REF!</definedName>
    <definedName name="Vorjahr" localSheetId="88">#REF!</definedName>
    <definedName name="Vorjahr" localSheetId="3">#REF!</definedName>
    <definedName name="Vorjahr">#REF!</definedName>
    <definedName name="Vorvorjahr" localSheetId="11">#REF!</definedName>
    <definedName name="Vorvorjahr" localSheetId="74">#REF!</definedName>
    <definedName name="Vorvorjahr" localSheetId="88">#REF!</definedName>
    <definedName name="Vorvorjahr" localSheetId="3">#REF!</definedName>
    <definedName name="Vorvorjahr">#REF!</definedName>
    <definedName name="VSepA" localSheetId="11">'[2]Eintrag Gesamtentwicklung'!#REF!</definedName>
    <definedName name="VSepA" localSheetId="50">'[2]Eintrag Gesamtentwicklung'!#REF!</definedName>
    <definedName name="VSepA" localSheetId="74">'[2]Eintrag Gesamtentwicklung'!#REF!</definedName>
    <definedName name="VSepA" localSheetId="88">'[2]Eintrag Gesamtentwicklung'!#REF!</definedName>
    <definedName name="VSepA" localSheetId="3">'[2]Eintrag Gesamtentwicklung'!#REF!</definedName>
    <definedName name="VSepA">'[2]Eintrag Gesamtentwicklung'!#REF!</definedName>
    <definedName name="VSepE" localSheetId="11">'[2]Eintrag Gesamtentwicklung'!#REF!</definedName>
    <definedName name="VSepE" localSheetId="50">'[2]Eintrag Gesamtentwicklung'!#REF!</definedName>
    <definedName name="VSepE" localSheetId="74">'[2]Eintrag Gesamtentwicklung'!#REF!</definedName>
    <definedName name="VSepE" localSheetId="88">'[2]Eintrag Gesamtentwicklung'!#REF!</definedName>
    <definedName name="VSepE" localSheetId="3">'[2]Eintrag Gesamtentwicklung'!#REF!</definedName>
    <definedName name="VSepE">'[2]Eintrag Gesamtentwicklung'!#REF!</definedName>
    <definedName name="VSepS" localSheetId="11">'[2]Eintrag Gesamtentwicklung'!#REF!</definedName>
    <definedName name="VSepS" localSheetId="50">'[2]Eintrag Gesamtentwicklung'!#REF!</definedName>
    <definedName name="VSepS" localSheetId="74">'[2]Eintrag Gesamtentwicklung'!#REF!</definedName>
    <definedName name="VSepS" localSheetId="88">'[2]Eintrag Gesamtentwicklung'!#REF!</definedName>
    <definedName name="VSepS" localSheetId="3">'[2]Eintrag Gesamtentwicklung'!#REF!</definedName>
    <definedName name="VSepS">'[2]Eintrag Gesamtentwicklung'!#REF!</definedName>
    <definedName name="xlhInhalt">"ZRDaten1"</definedName>
    <definedName name="xxx">'[15]02-12 Eintrag 1000 EUR'!$B$16:$E$19,'[15]02-12 Eintrag 1000 EUR'!$B$23:$E$24,'[15]02-12 Eintrag 1000 EUR'!$B$26:$E$27,'[15]02-12 Eintrag 1000 EUR'!$B$29:$E$29,'[15]02-12 Eintrag 1000 EUR'!$B$32:$E$32</definedName>
    <definedName name="yyy">'[15]02-12 Eintrag 1000 EUR'!$B$69:$E$72,'[15]02-12 Eintrag 1000 EUR'!$B$76:$E$77,'[15]02-12 Eintrag 1000 EUR'!$B$79:$E$80,'[15]02-12 Eintrag 1000 EUR'!$B$82:$E$82,'[15]02-12 Eintrag 1000 EUR'!$B$85:$E$85</definedName>
    <definedName name="Z_71185452_610A_4B52_86DB_F2FBCC4800C9_.wvu.PrintArea" localSheetId="10" hidden="1">'0117690'!$A$1:$R$32</definedName>
    <definedName name="Z_AD13A760_A0B9_4C2C_AC42_E0CE4C5BC2B5_.wvu.PrintArea" localSheetId="10" hidden="1">'0117690'!$A$1:$R$32</definedName>
    <definedName name="Z_AE0E2E72_6ADC_4E0D_A944_964FD31DF9A9_.wvu.PrintArea" localSheetId="10" hidden="1">'0117690'!$A$1:$R$32</definedName>
    <definedName name="Z_F203CD78_CAB8_4CE1_884D_5A2D6B583BEE_.wvu.PrintArea" localSheetId="10" hidden="1">'0117690'!$A$1:$R$32</definedName>
    <definedName name="Ziel_KjD" localSheetId="7">#REF!</definedName>
    <definedName name="Ziel_KjD" localSheetId="8">#REF!</definedName>
    <definedName name="Ziel_KjD" localSheetId="9">#REF!</definedName>
    <definedName name="Ziel_KjD" localSheetId="11">#REF!</definedName>
    <definedName name="Ziel_KjD" localSheetId="12">#REF!</definedName>
    <definedName name="Ziel_KjD" localSheetId="13">#REF!</definedName>
    <definedName name="Ziel_KjD" localSheetId="15">#REF!</definedName>
    <definedName name="Ziel_KjD" localSheetId="17">#REF!</definedName>
    <definedName name="Ziel_KjD" localSheetId="18">#REF!</definedName>
    <definedName name="Ziel_KjD" localSheetId="19">#REF!</definedName>
    <definedName name="Ziel_KjD" localSheetId="24">#REF!</definedName>
    <definedName name="Ziel_KjD" localSheetId="25">#REF!</definedName>
    <definedName name="Ziel_KjD" localSheetId="26">#REF!</definedName>
    <definedName name="Ziel_KjD" localSheetId="27">#REF!</definedName>
    <definedName name="Ziel_KjD" localSheetId="28">#REF!</definedName>
    <definedName name="Ziel_KjD" localSheetId="29">#REF!</definedName>
    <definedName name="Ziel_KjD" localSheetId="31">#REF!</definedName>
    <definedName name="Ziel_KjD" localSheetId="61">'0301030_2025-02'!#REF!</definedName>
    <definedName name="Ziel_KjD" localSheetId="60">'0301030_2025-03'!#REF!</definedName>
    <definedName name="Ziel_KjD" localSheetId="59">'0301030_2025-04'!#REF!</definedName>
    <definedName name="Ziel_KjD" localSheetId="70">#REF!</definedName>
    <definedName name="Ziel_KjD" localSheetId="74">#REF!</definedName>
    <definedName name="Ziel_KjD" localSheetId="88">#REF!</definedName>
    <definedName name="Ziel_KjD" localSheetId="3">#REF!</definedName>
    <definedName name="Ziel_KjD" localSheetId="2">#REF!</definedName>
    <definedName name="Ziel_KjD">#REF!</definedName>
    <definedName name="Ziel_M1" localSheetId="7">#REF!</definedName>
    <definedName name="Ziel_M1" localSheetId="8">#REF!</definedName>
    <definedName name="Ziel_M1" localSheetId="11">#REF!</definedName>
    <definedName name="Ziel_M1" localSheetId="12">#REF!</definedName>
    <definedName name="Ziel_M1" localSheetId="17">#REF!</definedName>
    <definedName name="Ziel_M1" localSheetId="18">#REF!</definedName>
    <definedName name="Ziel_M1" localSheetId="19">#REF!</definedName>
    <definedName name="Ziel_M1" localSheetId="29">#REF!</definedName>
    <definedName name="Ziel_M1" localSheetId="31">#REF!</definedName>
    <definedName name="Ziel_M1" localSheetId="61">'0301030_2025-02'!#REF!</definedName>
    <definedName name="Ziel_M1" localSheetId="60">'0301030_2025-03'!#REF!</definedName>
    <definedName name="Ziel_M1" localSheetId="59">'0301030_2025-04'!#REF!</definedName>
    <definedName name="Ziel_M1" localSheetId="70">#REF!</definedName>
    <definedName name="Ziel_M1" localSheetId="74">#REF!</definedName>
    <definedName name="Ziel_M1" localSheetId="88">#REF!</definedName>
    <definedName name="Ziel_M1" localSheetId="3">#REF!</definedName>
    <definedName name="Ziel_M1" localSheetId="2">#REF!</definedName>
    <definedName name="Ziel_M1">#REF!</definedName>
    <definedName name="Ziel_M2" localSheetId="7">#REF!</definedName>
    <definedName name="Ziel_M2" localSheetId="8">#REF!</definedName>
    <definedName name="Ziel_M2" localSheetId="11">#REF!</definedName>
    <definedName name="Ziel_M2" localSheetId="12">#REF!</definedName>
    <definedName name="Ziel_M2" localSheetId="17">#REF!</definedName>
    <definedName name="Ziel_M2" localSheetId="18">#REF!</definedName>
    <definedName name="Ziel_M2" localSheetId="19">#REF!</definedName>
    <definedName name="Ziel_M2" localSheetId="29">#REF!</definedName>
    <definedName name="Ziel_M2" localSheetId="31">#REF!</definedName>
    <definedName name="Ziel_M2" localSheetId="61">'0301030_2025-02'!#REF!</definedName>
    <definedName name="Ziel_M2" localSheetId="60">'0301030_2025-03'!#REF!</definedName>
    <definedName name="Ziel_M2" localSheetId="59">'0301030_2025-04'!#REF!</definedName>
    <definedName name="Ziel_M2" localSheetId="70">#REF!</definedName>
    <definedName name="Ziel_M2" localSheetId="74">#REF!</definedName>
    <definedName name="Ziel_M2" localSheetId="88">#REF!</definedName>
    <definedName name="Ziel_M2" localSheetId="3">#REF!</definedName>
    <definedName name="Ziel_M2" localSheetId="2">#REF!</definedName>
    <definedName name="Ziel_M2">#REF!</definedName>
    <definedName name="Ziel_M3" localSheetId="7">#REF!</definedName>
    <definedName name="Ziel_M3" localSheetId="8">#REF!</definedName>
    <definedName name="Ziel_M3" localSheetId="11">#REF!</definedName>
    <definedName name="Ziel_M3" localSheetId="12">#REF!</definedName>
    <definedName name="Ziel_M3" localSheetId="13">#REF!</definedName>
    <definedName name="Ziel_M3" localSheetId="15">#REF!</definedName>
    <definedName name="Ziel_M3" localSheetId="17">#REF!</definedName>
    <definedName name="Ziel_M3" localSheetId="18">#REF!</definedName>
    <definedName name="Ziel_M3" localSheetId="19">#REF!</definedName>
    <definedName name="Ziel_M3" localSheetId="24">#REF!</definedName>
    <definedName name="Ziel_M3" localSheetId="25">#REF!</definedName>
    <definedName name="Ziel_M3" localSheetId="26">#REF!</definedName>
    <definedName name="Ziel_M3" localSheetId="27">#REF!</definedName>
    <definedName name="Ziel_M3" localSheetId="28">#REF!</definedName>
    <definedName name="Ziel_M3" localSheetId="29">#REF!</definedName>
    <definedName name="Ziel_M3" localSheetId="31">#REF!</definedName>
    <definedName name="Ziel_M3" localSheetId="61">'0301030_2025-02'!#REF!</definedName>
    <definedName name="Ziel_M3" localSheetId="60">'0301030_2025-03'!#REF!</definedName>
    <definedName name="Ziel_M3" localSheetId="59">'0301030_2025-04'!#REF!</definedName>
    <definedName name="Ziel_M3" localSheetId="70">#REF!</definedName>
    <definedName name="Ziel_M3" localSheetId="3">#REF!</definedName>
    <definedName name="Ziel_M3" localSheetId="2">#REF!</definedName>
    <definedName name="Ziel_M3">#REF!</definedName>
    <definedName name="Ziel_M4" localSheetId="7">#REF!</definedName>
    <definedName name="Ziel_M4" localSheetId="8">#REF!</definedName>
    <definedName name="Ziel_M4" localSheetId="11">#REF!</definedName>
    <definedName name="Ziel_M4" localSheetId="12">#REF!</definedName>
    <definedName name="Ziel_M4" localSheetId="13">#REF!</definedName>
    <definedName name="Ziel_M4" localSheetId="15">#REF!</definedName>
    <definedName name="Ziel_M4" localSheetId="17">#REF!</definedName>
    <definedName name="Ziel_M4" localSheetId="18">#REF!</definedName>
    <definedName name="Ziel_M4" localSheetId="19">#REF!</definedName>
    <definedName name="Ziel_M4" localSheetId="24">#REF!</definedName>
    <definedName name="Ziel_M4" localSheetId="25">#REF!</definedName>
    <definedName name="Ziel_M4" localSheetId="26">#REF!</definedName>
    <definedName name="Ziel_M4" localSheetId="27">#REF!</definedName>
    <definedName name="Ziel_M4" localSheetId="28">#REF!</definedName>
    <definedName name="Ziel_M4" localSheetId="29">#REF!</definedName>
    <definedName name="Ziel_M4" localSheetId="31">#REF!</definedName>
    <definedName name="Ziel_M4" localSheetId="61">'0301030_2025-02'!#REF!</definedName>
    <definedName name="Ziel_M4" localSheetId="60">'0301030_2025-03'!#REF!</definedName>
    <definedName name="Ziel_M4" localSheetId="59">'0301030_2025-04'!#REF!</definedName>
    <definedName name="Ziel_M4" localSheetId="70">#REF!</definedName>
    <definedName name="Ziel_M4" localSheetId="3">#REF!</definedName>
    <definedName name="Ziel_M4" localSheetId="2">#REF!</definedName>
    <definedName name="Ziel_M4">#REF!</definedName>
    <definedName name="Ziel_M5" localSheetId="7">#REF!</definedName>
    <definedName name="Ziel_M5" localSheetId="8">#REF!</definedName>
    <definedName name="Ziel_M5" localSheetId="12">#REF!</definedName>
    <definedName name="Ziel_M5" localSheetId="17">#REF!</definedName>
    <definedName name="Ziel_M5" localSheetId="18">#REF!</definedName>
    <definedName name="Ziel_M5" localSheetId="19">#REF!</definedName>
    <definedName name="Ziel_M5" localSheetId="29">#REF!</definedName>
    <definedName name="Ziel_M5" localSheetId="31">#REF!</definedName>
    <definedName name="Ziel_M5" localSheetId="70">#REF!</definedName>
    <definedName name="Ziel_M5" localSheetId="3">#REF!</definedName>
    <definedName name="Ziel_M5" localSheetId="2">#REF!</definedName>
    <definedName name="Ziel_M5">#REF!</definedName>
    <definedName name="Ziel_WjD" localSheetId="11">'[16]0301030'!#REF!</definedName>
    <definedName name="Ziel_WjD" localSheetId="29">'[16]0301030'!#REF!</definedName>
    <definedName name="Ziel_WjD" localSheetId="31">'[16]0301030'!#REF!</definedName>
    <definedName name="Ziel_WjD" localSheetId="61">'0301030_2025-02'!#REF!</definedName>
    <definedName name="Ziel_WjD" localSheetId="60">'0301030_2025-03'!#REF!</definedName>
    <definedName name="Ziel_WjD" localSheetId="59">'0301030_2025-04'!#REF!</definedName>
    <definedName name="Ziel_WjD" localSheetId="74">'[17]0301030-0000'!#REF!</definedName>
    <definedName name="Ziel_WjD" localSheetId="88">'[17]0301030-0000'!#REF!</definedName>
    <definedName name="Ziel_WjD" localSheetId="3">'[16]0301030'!#REF!</definedName>
    <definedName name="Ziel_WjD" localSheetId="2">'[18]0301030-0000'!#REF!</definedName>
    <definedName name="Ziel_WjD">'[18]0301030-0000'!#REF!</definedName>
    <definedName name="_xlnm.Extract" localSheetId="7">'0106430'!Ziel_KjD</definedName>
    <definedName name="_xlnm.Extract" localSheetId="8">[0]!Ziel_KjD</definedName>
    <definedName name="_xlnm.Extract" localSheetId="9">[10]!Ziel_KjD</definedName>
    <definedName name="_xlnm.Extract" localSheetId="11">[6]!Ziel_KjD</definedName>
    <definedName name="_xlnm.Extract" localSheetId="12">[10]!Ziel_KjD</definedName>
    <definedName name="_xlnm.Extract" localSheetId="13">[10]!Ziel_KjD</definedName>
    <definedName name="_xlnm.Extract" localSheetId="15">[10]!Ziel_KjD</definedName>
    <definedName name="_xlnm.Extract" localSheetId="17">#N/A</definedName>
    <definedName name="_xlnm.Extract" localSheetId="18">#N/A</definedName>
    <definedName name="_xlnm.Extract" localSheetId="19">#N/A</definedName>
    <definedName name="_xlnm.Extract" localSheetId="24">[10]!Ziel_KjD</definedName>
    <definedName name="_xlnm.Extract" localSheetId="25">[10]!Ziel_KjD</definedName>
    <definedName name="_xlnm.Extract" localSheetId="26">[10]!Ziel_KjD</definedName>
    <definedName name="_xlnm.Extract" localSheetId="27">[10]!Ziel_KjD</definedName>
    <definedName name="_xlnm.Extract" localSheetId="28">[10]!Ziel_KjD</definedName>
    <definedName name="_xlnm.Extract" localSheetId="29">[7]!Ziel_KjD</definedName>
    <definedName name="_xlnm.Extract" localSheetId="31">'0203230'!Ziel_KjD</definedName>
    <definedName name="_xlnm.Extract" localSheetId="61">'0301030_2025-02'!Ziel_WjD</definedName>
    <definedName name="_xlnm.Extract" localSheetId="60">'0301030_2025-03'!Ziel_WjD</definedName>
    <definedName name="_xlnm.Extract" localSheetId="59">'0301030_2025-04'!Ziel_WjD</definedName>
    <definedName name="_xlnm.Extract" localSheetId="70">#N/A</definedName>
    <definedName name="_xlnm.Extract" localSheetId="74">[8]!Ziel_KjD</definedName>
    <definedName name="_xlnm.Extract" localSheetId="88">[8]!Ziel_KjD</definedName>
    <definedName name="_xlnm.Extract" localSheetId="3">[6]!Ziel_KjD</definedName>
    <definedName name="_xlnm.Extract" localSheetId="2">[9]!Ziel_KjD</definedName>
    <definedName name="_xlnm.Extract">[9]!Ziel_KjD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8" i="86" l="1"/>
  <c r="N27" i="86"/>
  <c r="N26" i="86"/>
  <c r="N25" i="86"/>
  <c r="N24" i="86"/>
  <c r="N23" i="86"/>
  <c r="N22" i="86"/>
  <c r="N20" i="86"/>
  <c r="N19" i="86"/>
  <c r="N18" i="86"/>
  <c r="N17" i="86"/>
  <c r="N13" i="86"/>
  <c r="N12" i="86"/>
  <c r="N11" i="86"/>
  <c r="N9" i="86"/>
  <c r="N7" i="86"/>
  <c r="S3" i="82" l="1"/>
  <c r="S2" i="82"/>
  <c r="AG20" i="31" l="1"/>
  <c r="AG12" i="31"/>
  <c r="C8" i="30" l="1"/>
  <c r="C10" i="30" s="1"/>
  <c r="C12" i="30" s="1"/>
  <c r="C14" i="30" s="1"/>
  <c r="C16" i="30" s="1"/>
  <c r="C18" i="30" s="1"/>
  <c r="C20" i="30" s="1"/>
  <c r="C22" i="30" s="1"/>
  <c r="C7" i="30"/>
  <c r="C9" i="30" s="1"/>
  <c r="C11" i="30" s="1"/>
  <c r="C13" i="30" s="1"/>
  <c r="C15" i="30" s="1"/>
  <c r="C17" i="30" s="1"/>
  <c r="C19" i="30" s="1"/>
  <c r="C21" i="30" s="1"/>
  <c r="C23" i="30" s="1"/>
  <c r="C6" i="30"/>
  <c r="C5" i="30"/>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6" authorId="0" shapeId="0">
      <text>
        <r>
          <rPr>
            <sz val="9"/>
            <color indexed="81"/>
            <rFont val="Arial"/>
            <family val="2"/>
          </rPr>
          <t xml:space="preserve">Die Tabellen zur Ernährungswirtschaftt sind in den gelb hinterlegten Registerblättern aufgeführt. </t>
        </r>
      </text>
    </comment>
    <comment ref="A56" authorId="0" shapeId="0">
      <text>
        <r>
          <rPr>
            <sz val="9"/>
            <color indexed="81"/>
            <rFont val="Segoe UI"/>
            <family val="2"/>
          </rPr>
          <t xml:space="preserve">Die Tabellen zu Preise und Löhne sind in den blau hinterlegten Registerblättern aufgeführt. </t>
        </r>
      </text>
    </comment>
    <comment ref="A73" authorId="0" shapeId="0">
      <text>
        <r>
          <rPr>
            <sz val="9"/>
            <color indexed="81"/>
            <rFont val="Segoe UI"/>
            <family val="2"/>
          </rPr>
          <t xml:space="preserve">Die Tabellen zum Außenhandel sind in den lila hinterlegten Registerblättern aufgeführt. </t>
        </r>
      </text>
    </comment>
    <comment ref="A76"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<sst xmlns="http://schemas.openxmlformats.org/spreadsheetml/2006/main" count="13105" uniqueCount="2368">
  <si>
    <t>Beginn der Titelseite des Statistischen Monatsberichts</t>
  </si>
  <si>
    <t>Statistischer Monatsbericht</t>
  </si>
  <si>
    <t>Juni 2025</t>
  </si>
  <si>
    <t xml:space="preserve"> </t>
  </si>
  <si>
    <t>Bundesministerium für Landwirtschaft, Ernährung
und Heimat (BMLEH)</t>
  </si>
  <si>
    <t>Urheberrechte der Veröffentlichung liegen, soweit kein anderer Hinweis erfolgt, bei dem Bundesministerium für Landwirtschaft, Ernährung und Heimat/Bundesanstalt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</si>
  <si>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Periodische Statistische Veröffentlichungen des BMLEH</t>
  </si>
  <si>
    <t>BMLEH Daten – Analysen</t>
  </si>
  <si>
    <t>Ausgabe: monatlich</t>
  </si>
  <si>
    <t>Veröffentlicht vom Bundesinformationszentrum Landwirtschaft (BZL) in der Bundesanstalt für Landwirtschaft und Ernährung, Referat  624, 53168 Bonn</t>
  </si>
  <si>
    <t xml:space="preserve">Statistisches Jahrbuch über Ernährung, Landwirtschaft und Forsten
der Bundesrepublik Deutschland </t>
  </si>
  <si>
    <t>Ausgabe: jährlich</t>
  </si>
  <si>
    <t>Milch- und Molkereiwirtschaft Deutschland und EU-Mitgliedstaaten</t>
  </si>
  <si>
    <t>Zu beziehen vom Bundesinformationszentrum Landwirtschaft (BZL) in der Bundesanstalt für Landwirtschaft und Ernährung, Referat 625, 53168 Bonn</t>
  </si>
  <si>
    <r>
      <rPr>
        <sz val="11"/>
        <rFont val="Calibri"/>
        <family val="2"/>
        <scheme val="minor"/>
      </rPr>
      <t>E-Mail:</t>
    </r>
    <r>
      <rPr>
        <sz val="11"/>
        <color theme="10"/>
        <rFont val="Calibri"/>
        <family val="2"/>
        <scheme val="minor"/>
      </rPr>
      <t xml:space="preserve"> mvo@ble.de</t>
    </r>
  </si>
  <si>
    <t>Struktur der Mischfutterhersteller</t>
  </si>
  <si>
    <t>Ausgabe: jährlich (Wirtschaftsjahr)</t>
  </si>
  <si>
    <t>Struktur der Mühlenwirtschaft</t>
  </si>
  <si>
    <r>
      <rPr>
        <sz val="11"/>
        <rFont val="Calibri"/>
        <family val="2"/>
        <scheme val="minor"/>
      </rPr>
      <t xml:space="preserve">E-Mail: </t>
    </r>
    <r>
      <rPr>
        <sz val="11"/>
        <color theme="10"/>
        <rFont val="Calibri"/>
        <family val="2"/>
        <scheme val="minor"/>
      </rPr>
      <t>mvo@ble.de</t>
    </r>
  </si>
  <si>
    <t>Abschlussbericht über die Besondere Ernte- und Qualitätsermittlung (BEE)</t>
  </si>
  <si>
    <t>Die Unternehmensstruktur der Molkereiwirtschaft in Deutschland</t>
  </si>
  <si>
    <t>Ausgabe: dreijährlich</t>
  </si>
  <si>
    <t>Buchführungsergebnisse der Testbetriebe</t>
  </si>
  <si>
    <t>Zu beziehen von Bundesministerium für Landwirtschaft, Ernährung und Heimat, Referat 723, 53107 Bonn</t>
  </si>
  <si>
    <r>
      <rPr>
        <sz val="10"/>
        <rFont val="BundesSans Office"/>
        <family val="2"/>
      </rPr>
      <t xml:space="preserve">E-Mail: </t>
    </r>
    <r>
      <rPr>
        <u/>
        <sz val="10"/>
        <color theme="10"/>
        <rFont val="BundesSans Office"/>
        <family val="2"/>
      </rPr>
      <t>723@bmel.bund.de</t>
    </r>
  </si>
  <si>
    <t xml:space="preserve">Statistischer Monatsbericht des Bundesministeriums für Landwirtschaft,  Ernährung und Heimat
</t>
  </si>
  <si>
    <r>
      <rPr>
        <sz val="11"/>
        <color theme="1"/>
        <rFont val="Calibri"/>
        <family val="2"/>
        <scheme val="minor"/>
      </rPr>
      <t xml:space="preserve">E-Mail: </t>
    </r>
    <r>
      <rPr>
        <sz val="11"/>
        <color theme="10"/>
        <rFont val="Calibri"/>
        <family val="2"/>
        <scheme val="minor"/>
      </rPr>
      <t>agrar@ble.de</t>
    </r>
  </si>
  <si>
    <r>
      <rPr>
        <sz val="11"/>
        <color theme="1"/>
        <rFont val="Calibri"/>
        <family val="2"/>
        <scheme val="minor"/>
      </rPr>
      <t>E-Mail:</t>
    </r>
    <r>
      <rPr>
        <sz val="11"/>
        <color theme="10"/>
        <rFont val="Calibri"/>
        <family val="2"/>
        <scheme val="minor"/>
      </rPr>
      <t xml:space="preserve"> agrar@ble.de</t>
    </r>
  </si>
  <si>
    <r>
      <rPr>
        <sz val="11"/>
        <color theme="1"/>
        <rFont val="Calibri"/>
        <family val="2"/>
        <scheme val="minor"/>
      </rPr>
      <t xml:space="preserve">E-Mail: </t>
    </r>
    <r>
      <rPr>
        <sz val="11"/>
        <color theme="10"/>
        <rFont val="Calibri"/>
        <family val="2"/>
        <scheme val="minor"/>
      </rPr>
      <t>mvo@ble.de</t>
    </r>
  </si>
  <si>
    <t>www.bmel-statistik.de</t>
  </si>
  <si>
    <r>
      <rPr>
        <sz val="11"/>
        <color theme="1"/>
        <rFont val="Calibri"/>
        <family val="2"/>
        <scheme val="minor"/>
      </rPr>
      <t xml:space="preserve">nur auf der Internetseite </t>
    </r>
    <r>
      <rPr>
        <sz val="11"/>
        <color theme="10"/>
        <rFont val="Calibri"/>
        <family val="2"/>
        <scheme val="minor"/>
      </rPr>
      <t>www.bmel-statisitk.de</t>
    </r>
  </si>
  <si>
    <r>
      <rPr>
        <sz val="11"/>
        <color theme="1"/>
        <rFont val="Calibri"/>
        <family val="2"/>
        <scheme val="minor"/>
      </rPr>
      <t>Ab Ausgabe 2017 veröffentlicht im Eigenverlag; zu beziehen unter:</t>
    </r>
    <r>
      <rPr>
        <sz val="11"/>
        <color theme="10"/>
        <rFont val="Calibri"/>
        <family val="2"/>
        <scheme val="minor"/>
      </rPr>
      <t xml:space="preserve"> www.ble-medienservice.de</t>
    </r>
  </si>
  <si>
    <r>
      <rPr>
        <b/>
        <sz val="11"/>
        <color theme="4" tint="-0.249977111117893"/>
        <rFont val="Calibri"/>
        <family val="2"/>
        <scheme val="minor"/>
      </rPr>
      <t>Veröffentlicht unter: www.</t>
    </r>
    <r>
      <rPr>
        <b/>
        <sz val="11"/>
        <color theme="10"/>
        <rFont val="Calibri"/>
        <family val="2"/>
        <scheme val="minor"/>
      </rPr>
      <t>bmel-statistik.de</t>
    </r>
  </si>
  <si>
    <r>
      <t xml:space="preserve">Telefon: +49(0)228-6845-7355; Email: </t>
    </r>
    <r>
      <rPr>
        <sz val="11"/>
        <color theme="4" tint="-0.249977111117893"/>
        <rFont val="Calibri"/>
        <family val="2"/>
        <scheme val="minor"/>
      </rPr>
      <t>agrar@ble.de,</t>
    </r>
    <r>
      <rPr>
        <sz val="11"/>
        <color theme="10"/>
        <rFont val="Calibri"/>
        <family val="2"/>
        <scheme val="minor"/>
      </rPr>
      <t xml:space="preserve"> ISSN 0433 - 7344</t>
    </r>
  </si>
  <si>
    <t>Herausgeber:</t>
  </si>
  <si>
    <r>
      <t xml:space="preserve">Bundesministerium für Landwirtschaft, Ernährung und Heimat  (BMLEH)
Redaktion: Bundesinformationszentrum Landwirtschaft (BZL) in der Bundesanstalt für Landwirtschaft und Ernährung (BLE), 
Referat 624, Landwirtschaftliche Statistik, Stefan Stegemann, www.bmel-statistik.de
</t>
    </r>
    <r>
      <rPr>
        <b/>
        <sz val="11"/>
        <rFont val="BundesSans Office"/>
        <family val="2"/>
      </rPr>
      <t xml:space="preserve">
</t>
    </r>
  </si>
  <si>
    <t>Zeichenerklärung</t>
  </si>
  <si>
    <t>0 = mehr als nichts, aber weniger als die Hälfte der kleinsten Einheit, die in der Tabelle dargestellt werden kann</t>
  </si>
  <si>
    <t>- =  nichts vorhanden</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</si>
  <si>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</si>
  <si>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</si>
  <si>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</si>
  <si>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</si>
  <si>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 xml:space="preserve">( ) =  Nachweis unter dem Vorbehalt, dass das Ergebnis erhebliche
      Fehler aufweisen kann
</t>
  </si>
  <si>
    <t xml:space="preserve">|, _ , } =  Hinweis auf methodische Brüche in der Zahlenreihe und/oder
      Spalte
</t>
  </si>
  <si>
    <t>r =  berichtigte Zahl</t>
  </si>
  <si>
    <t>s =  geschätzte Zahl</t>
  </si>
  <si>
    <t>v =  vorläufige Zahl</t>
  </si>
  <si>
    <t>Abkürzungsverzeichnis</t>
  </si>
  <si>
    <t>a.n.g. =  anderweitig nicht genannt</t>
  </si>
  <si>
    <t>BfR =  Bundesinstitut für Risikobewertung</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</si>
  <si>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</si>
  <si>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</si>
  <si>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</si>
  <si>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</si>
  <si>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</si>
  <si>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</si>
  <si>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</si>
  <si>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</si>
  <si>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</si>
  <si>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</si>
  <si>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</si>
  <si>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</si>
  <si>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</si>
  <si>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</si>
  <si>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</si>
  <si>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</si>
  <si>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</si>
  <si>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</si>
  <si>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</si>
  <si>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</si>
  <si>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</si>
  <si>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</si>
  <si>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</si>
  <si>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</si>
  <si>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</si>
  <si>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</si>
  <si>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</si>
  <si>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</si>
  <si>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</si>
  <si>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</si>
  <si>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</si>
  <si>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</si>
  <si>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</si>
  <si>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</si>
  <si>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</si>
  <si>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</si>
  <si>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</si>
  <si>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 Anm.: Anmerkungen beziehen sich immer auf den gesamten Tabelleninhalt.</t>
  </si>
  <si>
    <t>• Abweichungen in den Summen erklären sich durch Runden der Zahlen.</t>
  </si>
  <si>
    <t>• Bei der Quellenangabe ist hinter der Bezeichnung BMEL bzw. BLE das Herkunftsreferat in Klammern aufgeführt.</t>
  </si>
  <si>
    <t>• Sofern keine räumlichen Bezüge über bzw. in einer Tabelle stehen, beziehen sich die Angaben immer auf Deutschland.</t>
  </si>
  <si>
    <t>• Die aktuellsten Tabellen finden Sie unter www.bmel-statistik.de.</t>
  </si>
  <si>
    <r>
      <rPr>
        <b/>
        <sz val="20"/>
        <rFont val="BundesSans Office"/>
        <family val="2"/>
      </rPr>
      <t xml:space="preserve">A. </t>
    </r>
    <r>
      <rPr>
        <b/>
        <sz val="20"/>
        <color theme="1"/>
        <rFont val="BundesSans Office"/>
        <family val="2"/>
      </rPr>
      <t>Landwirtschaft</t>
    </r>
  </si>
  <si>
    <t>Betriebe</t>
  </si>
  <si>
    <t>Flächen</t>
  </si>
  <si>
    <t>Betriebe nach Produktionsmerkmalen</t>
  </si>
  <si>
    <t>Geflügelschlachtereien und geschlachtetes Geflügel (Nr. 0106460)</t>
  </si>
  <si>
    <t>Nährstoffbilanzen und Düngemittel</t>
  </si>
  <si>
    <t>Ernten</t>
  </si>
  <si>
    <t>Bestände</t>
  </si>
  <si>
    <t>Viehhaltung und Veterinärwesen</t>
  </si>
  <si>
    <t>Brütereien, eingelegte Bruteier und geschlüpfte Küken (Nr. 0117660)</t>
  </si>
  <si>
    <t>Anzeigepflichtige Tierseuchen der Bundesrepublik Deutschland (Nr. 0117690)</t>
  </si>
  <si>
    <t>B. Ernährungswirtschaft</t>
  </si>
  <si>
    <t>Getreide, Hülsenfrüchte, Raps und Futtermittel</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</si>
  <si>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</si>
  <si>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</si>
  <si>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</si>
  <si>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</si>
  <si>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</si>
  <si>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Getreidevermahlung und Mehlausbeute in Handelsmühlen (Nr. 0201330)</t>
  </si>
  <si>
    <t>Herstellung von Mehl in Handelsmühlen (Nr. 0201360)</t>
  </si>
  <si>
    <t>Herstellung von Malz (Nr. 0201490)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</si>
  <si>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</si>
  <si>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</si>
  <si>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</si>
  <si>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</si>
  <si>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</si>
  <si>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t>
  </si>
  <si>
    <t>Zuckererzeugung, Zuckerabsatz und Zuckerbestände (Nr. 0202030)</t>
  </si>
  <si>
    <t>Zuckerabsatz der Zuckerfabriken und Handelsunternehmen (Nr. 0202060)</t>
  </si>
  <si>
    <t>Vieh und Fleisch</t>
  </si>
  <si>
    <t>Schlachtungen von Tieren in- und ausländischer Herkunft (Nr. 0203160)</t>
  </si>
  <si>
    <t>Durchschnittsgewichte der gewerblich geschlachteten Tiere (Nr. 0203190)</t>
  </si>
  <si>
    <t>Fleischanfall von geschlachteten Tieren in- und ausländischer Herkunft (Nr. 0203230)</t>
  </si>
  <si>
    <t>Milch und Fette</t>
  </si>
  <si>
    <t>Herstellung von ausgewählten, ökologisch/biologisch1 erzeugten Milchprodukten nach Monaten (Nr.0204050)</t>
  </si>
  <si>
    <t>Herstellung von Käse nach Fettstufen und Monaten (Nr. 0204340)</t>
  </si>
  <si>
    <t>Bestände an Ölsaaten und -früchten bei den Ölmühlen (0204490)</t>
  </si>
  <si>
    <t>Ernährungsgewerbe</t>
  </si>
  <si>
    <t>Betriebe, Beschäftigte, Arbeitsstunden und Entgelte des Produzierenden Ernährungsgewerbes (Nr. 0206090)</t>
  </si>
  <si>
    <t>C. Preise und Löhne</t>
  </si>
  <si>
    <t>Agrarpreise</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</si>
  <si>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</si>
  <si>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</si>
  <si>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</si>
  <si>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</si>
  <si>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</si>
  <si>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</si>
  <si>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Index der Einfuhrpreise (Nr. 0301530)</t>
  </si>
  <si>
    <t>Gewerbliche Preise und Verbraucherpreise</t>
  </si>
  <si>
    <t>Teilindex für Erzeugnisse des Nahrungs- und Genussmittelgewerbes (Nr. 0302030)</t>
  </si>
  <si>
    <t>Preismesszahlen für verschiedene Energiearten (Nr. 0302060)</t>
  </si>
  <si>
    <t>Devisenkurse</t>
  </si>
  <si>
    <t>Euro-Referenzkurse des Europäischen Systems der Zentralbanken (ESZB) (Nr. 0304030)</t>
  </si>
  <si>
    <t>D. Außenhandel</t>
  </si>
  <si>
    <t>Einfuhr von Gütern der Land- und Ernährungswirtschaft (Nr. 0401030)</t>
  </si>
  <si>
    <t>Ausfuhr von Gütern der Land- und Ernährungswirtschaft (Nr. 0401060)</t>
  </si>
  <si>
    <t>E. Forst- und Holzwirtschaft</t>
  </si>
  <si>
    <t>Preise</t>
  </si>
  <si>
    <t>Index der Erzeugerpreise der Produkte des Holzeinschlags aus den Staatsforsten (Nr. 0505030)</t>
  </si>
  <si>
    <t>D. A u ß e n h a n d e l</t>
  </si>
  <si>
    <t>Tabellennummer: 0401060</t>
  </si>
  <si>
    <t>Ausfuhr von Gütern der Land- und Ernährungswirtschaft (vorläufige Ergebnisse)</t>
  </si>
  <si>
    <t>Wirt-</t>
  </si>
  <si>
    <t>Juli</t>
  </si>
  <si>
    <t>August</t>
  </si>
  <si>
    <t>September</t>
  </si>
  <si>
    <t>Oktober</t>
  </si>
  <si>
    <t>November</t>
  </si>
  <si>
    <t>Dezember</t>
  </si>
  <si>
    <t>Januar</t>
  </si>
  <si>
    <t>Februar</t>
  </si>
  <si>
    <t>März</t>
  </si>
  <si>
    <t>April</t>
  </si>
  <si>
    <t>Mai</t>
  </si>
  <si>
    <t>Juni</t>
  </si>
  <si>
    <t>schafts-</t>
  </si>
  <si>
    <t>bis</t>
  </si>
  <si>
    <t>Bestimmung</t>
  </si>
  <si>
    <t>jahr 1)</t>
  </si>
  <si>
    <t>2024 v</t>
  </si>
  <si>
    <t>2023 / 2024 v</t>
  </si>
  <si>
    <t>2025 v</t>
  </si>
  <si>
    <t>2024 v / 2025 v</t>
  </si>
  <si>
    <t>Insgesamt in Mill. € 2)</t>
  </si>
  <si>
    <t>Insgesamt</t>
  </si>
  <si>
    <t>dar.: EU-27</t>
  </si>
  <si>
    <t>Ausgewählte Warengruppen in 1.000 t</t>
  </si>
  <si>
    <t>Weizen</t>
  </si>
  <si>
    <t>Weizenmehl</t>
  </si>
  <si>
    <t>Weizen und Weizenerzeugnisse zusammen (in Getreidewert)</t>
  </si>
  <si>
    <t>Roggen</t>
  </si>
  <si>
    <t>Roggen und Roggenerzeugnisse zusammen (in Getreidewert)</t>
  </si>
  <si>
    <t>Gerste</t>
  </si>
  <si>
    <t>Malz 3)</t>
  </si>
  <si>
    <t>Getreide und Getreideerzeugnisse zusammen (in Getreidewert)</t>
  </si>
  <si>
    <t>Kartoffeln, frisch</t>
  </si>
  <si>
    <t>Roh- und Weißzucker (in Weißzuckerwert) 4)</t>
  </si>
  <si>
    <t>Frucht- und Gemüsesäfte</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</si>
  <si>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</si>
  <si>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Fortsetzung nächste Seite.</t>
  </si>
  <si>
    <t>'- 1 -</t>
  </si>
  <si>
    <t>Statistisches Bundesamt, BMLEH (723)</t>
  </si>
  <si>
    <t>Tabellennumme: 0401060</t>
  </si>
  <si>
    <t>noch: Ausgewählte Warengruppen in 1.000 t</t>
  </si>
  <si>
    <t>Trockenmilcherzeugnisse (ohne Molke)</t>
  </si>
  <si>
    <t>Molkenpulver</t>
  </si>
  <si>
    <t>Käse und Quark</t>
  </si>
  <si>
    <t>Lebendes Schlachtvieh, Fleisch und -zubereitungen insgesamt, ohne Geflügel 5)</t>
  </si>
  <si>
    <t>Fische und -erzeugnisse 6)</t>
  </si>
  <si>
    <t>Bier (in 1 000 hl)</t>
  </si>
  <si>
    <t>Wein (in 1 000 hl)</t>
  </si>
  <si>
    <t>Eiweißreiche Futtermittel</t>
  </si>
  <si>
    <t>dar.: Ölkuchen u.a. feste Rückstände</t>
  </si>
  <si>
    <t>Stärkereiche Futtermittel</t>
  </si>
  <si>
    <t>Sonstige Futtermittel</t>
  </si>
  <si>
    <t>dar.: Hunde- u. Katzenfutter</t>
  </si>
  <si>
    <t>Andere Futtermittelzubereitungen</t>
  </si>
  <si>
    <t>Statistisches Bundesamt, BMEL (723)</t>
  </si>
  <si>
    <r>
      <t xml:space="preserve">jahr </t>
    </r>
    <r>
      <rPr>
        <vertAlign val="superscript"/>
        <sz val="6"/>
        <color rgb="FF444649"/>
        <rFont val="Arial"/>
        <family val="2"/>
      </rPr>
      <t>1)</t>
    </r>
  </si>
  <si>
    <t>2023  / 2024 v</t>
  </si>
  <si>
    <r>
      <t xml:space="preserve">Insgesamt in Mill. € </t>
    </r>
    <r>
      <rPr>
        <b/>
        <vertAlign val="superscript"/>
        <sz val="8"/>
        <color rgb="FF444649"/>
        <rFont val="Arial"/>
        <family val="2"/>
      </rPr>
      <t>2)</t>
    </r>
  </si>
  <si>
    <t>Tabellennummer: 0401030</t>
  </si>
  <si>
    <t>Einfuhr von Gütern der Land- und Ernährungswirtschaft (vorläufige Ergebnisse)</t>
  </si>
  <si>
    <t>Hartweizen</t>
  </si>
  <si>
    <t>Weichweizen</t>
  </si>
  <si>
    <t>Übrige Weizenerzeugnisse</t>
  </si>
  <si>
    <t>Hafer</t>
  </si>
  <si>
    <t>Mais</t>
  </si>
  <si>
    <t>Getreide und Getreideerzeugnisse insgesamt (in Getreidewert)</t>
  </si>
  <si>
    <t xml:space="preserve">Tabellennummer: 0401030 </t>
  </si>
  <si>
    <t>Reis</t>
  </si>
  <si>
    <t>Frischobst</t>
  </si>
  <si>
    <t>Zitrusfrüchte</t>
  </si>
  <si>
    <t>Andere Südfrüchte</t>
  </si>
  <si>
    <t>Trocken- und Schalenfrüchte</t>
  </si>
  <si>
    <t>Obstkonserven, -zubereitungen und gefrorene Früchte</t>
  </si>
  <si>
    <t>Frischgemüse</t>
  </si>
  <si>
    <t>Gemüsekonserven, -zubereitungen und gefrorenes Gemüse</t>
  </si>
  <si>
    <t>Ölfrüchte, ohne Saatgut</t>
  </si>
  <si>
    <t>Pflanzliche Öle und Fette zur Ernährung</t>
  </si>
  <si>
    <t xml:space="preserve">Tabellennnummer: 0401030 </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</si>
  <si>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</si>
  <si>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</si>
  <si>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</si>
  <si>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</si>
  <si>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</si>
  <si>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</si>
  <si>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</si>
  <si>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</si>
  <si>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Geflügelfleisch, frisch, gekühlt, gefroren</t>
  </si>
  <si>
    <t>Lebendes Schlachtgeflügel, Fleisch und -zubereitungen zusammen</t>
  </si>
  <si>
    <t>Schaleneier von Hausgeflügel</t>
  </si>
  <si>
    <t>Konsum- und Verarbeitungsmilch</t>
  </si>
  <si>
    <t>Butter und Butterschmalz</t>
  </si>
  <si>
    <t>Ausgewählte Warengruppen in 1 000 t</t>
  </si>
  <si>
    <t>noch: Ausgewählte Warengruppen in 1 000 t</t>
  </si>
  <si>
    <t>Quelle: Statistisches Bundesamt, BMLEH (723)</t>
  </si>
  <si>
    <t>Produktionsindex des Produzierenden Ernährungsgewerbes</t>
  </si>
  <si>
    <t>Tabellennummer: 0206030</t>
  </si>
  <si>
    <t>Jahr</t>
  </si>
  <si>
    <t>Jan.-Apr.</t>
  </si>
  <si>
    <t>1. Vj.</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</si>
  <si>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</si>
  <si>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</si>
  <si>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</si>
  <si>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</si>
  <si>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</si>
  <si>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</si>
  <si>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</si>
  <si>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</si>
  <si>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</si>
  <si>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</si>
  <si>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</si>
  <si>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</si>
  <si>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</si>
  <si>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</si>
  <si>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</si>
  <si>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</si>
  <si>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</si>
  <si>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</si>
  <si>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</si>
  <si>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</si>
  <si>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</si>
  <si>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</si>
  <si>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</si>
  <si>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Zurück zum Inhaltsverzeichnis</t>
  </si>
  <si>
    <t>Informationen zum Tabellenblatt: Zwei Tabellen. Die Tabelle zur Anzahl der Beschäftigten (Tabelle A) befindet sich zwischen A7 und D12. Die Tabelle zum Umsatz (Tabelle B) befindet sich zwischen A14 und D19. Anmerkungen befinden sich in der Spalte A ab der Zeile 20.</t>
  </si>
  <si>
    <t>Beschäftigte und Umsatz in zulassungspflichtigen Handwerksunternehmen des Lebensmittelgewerbes</t>
  </si>
  <si>
    <t>1. Quartal 2025</t>
  </si>
  <si>
    <t>Deutschland</t>
  </si>
  <si>
    <t>Tabellennummer: 0206360</t>
  </si>
  <si>
    <t>vorläufige Ergebnisse</t>
  </si>
  <si>
    <t>a) Beschäftigte</t>
  </si>
  <si>
    <t>Gliederung</t>
  </si>
  <si>
    <t>Beschäftigte
[Messzahl, 2020 = 100]</t>
  </si>
  <si>
    <t>Änderung zum Vorquartal
[%]</t>
  </si>
  <si>
    <t>Änderung zum Vorjahresquartal
[%]</t>
  </si>
  <si>
    <t>Zulassungspflichtiges Handwerk</t>
  </si>
  <si>
    <t>darunter Lebensmittelgewerbe</t>
  </si>
  <si>
    <t>davon Bäcker</t>
  </si>
  <si>
    <t>davon Konditoren</t>
  </si>
  <si>
    <t>davon Fleischer</t>
  </si>
  <si>
    <t>b) Umsatz</t>
  </si>
  <si>
    <t>Umsatz
[Messzahl, 2020 = 100]</t>
  </si>
  <si>
    <t>Anmerkung: Grundlage dieser Auswertung ist die Statistik "vierteljährliche Handwerksberichterstattung" des Stat. Bundesamtes.</t>
  </si>
  <si>
    <t>Informationen zur Methodik sind den zugehörigen Qualitätsberichten zu entnehmen.</t>
  </si>
  <si>
    <t>Beschäftigte: 30.09.2020 = 100</t>
  </si>
  <si>
    <t>Umsatz: Vierteljahresdurchschnitt 2020 = 100, ohne Umsatzsteuer, ohne Preisbereinigung</t>
  </si>
  <si>
    <t>Quelle: Statistisches Bundesamt: GENESIS-Online (53211-0004); BLE (624)</t>
  </si>
  <si>
    <t>4. Quartal 2024</t>
  </si>
  <si>
    <t>3. Quartal 2024</t>
  </si>
  <si>
    <t>endgültige Ergebnisse</t>
  </si>
  <si>
    <t>Marktpreise für inländisches Getreide</t>
  </si>
  <si>
    <r>
      <t>€ je 100 kg</t>
    </r>
    <r>
      <rPr>
        <b/>
        <vertAlign val="superscript"/>
        <sz val="9"/>
        <rFont val="BundesSans Office"/>
        <family val="2"/>
      </rPr>
      <t>1)</t>
    </r>
  </si>
  <si>
    <t>Tabellennummer: 0301090</t>
  </si>
  <si>
    <t>Erzeugnis</t>
  </si>
  <si>
    <t xml:space="preserve"> September</t>
  </si>
  <si>
    <t xml:space="preserve"> Februar</t>
  </si>
  <si>
    <t xml:space="preserve"> April</t>
  </si>
  <si>
    <r>
      <t xml:space="preserve">Wirtschaftsjahres-durchschnitt </t>
    </r>
    <r>
      <rPr>
        <b/>
        <vertAlign val="superscript"/>
        <sz val="8"/>
        <rFont val="BundesSans Office"/>
        <family val="2"/>
      </rPr>
      <t>2)</t>
    </r>
  </si>
  <si>
    <t>2023/2024</t>
  </si>
  <si>
    <t>2024/2025</t>
  </si>
  <si>
    <t>Brotweizen</t>
  </si>
  <si>
    <t>Brotroggen</t>
  </si>
  <si>
    <t>Futtergerste</t>
  </si>
  <si>
    <t>Braugerste</t>
  </si>
  <si>
    <t>1) Ohne Umsatzsteuer. Arithmetisches Mittel der Monatspreise an den einzelnen Börsen</t>
  </si>
  <si>
    <t>2) Arithmetisches Mittel der Monatspreise an den einzelnen Börsen im Wirtschaftsjahr.</t>
  </si>
  <si>
    <t>Quelle: BMLEH (723)</t>
  </si>
  <si>
    <t>Index der Einfuhrpreise
(nach Warengruppen der Außenhandelsstatistik)</t>
  </si>
  <si>
    <t>2021 = 100</t>
  </si>
  <si>
    <t>Tabellennummer: 0301530</t>
  </si>
  <si>
    <t>JD</t>
  </si>
  <si>
    <t>Dez</t>
  </si>
  <si>
    <t>Jan</t>
  </si>
  <si>
    <t>Feb</t>
  </si>
  <si>
    <t>Mrz</t>
  </si>
  <si>
    <t>Apr</t>
  </si>
  <si>
    <t>Warengruppe</t>
  </si>
  <si>
    <t>Gewichtsanteil o/oo</t>
  </si>
  <si>
    <t>± % gegen</t>
  </si>
  <si>
    <t>Vorjahr</t>
  </si>
  <si>
    <t>Vormonat</t>
  </si>
  <si>
    <t>Waren der Ernährungswirtschaft</t>
  </si>
  <si>
    <t>davon aus Euro-Ländern</t>
  </si>
  <si>
    <r>
      <t>davon aus Nicht-Euro-Ländern</t>
    </r>
    <r>
      <rPr>
        <vertAlign val="superscript"/>
        <sz val="8"/>
        <rFont val="BundesSans Office"/>
        <family val="2"/>
      </rPr>
      <t>1)</t>
    </r>
  </si>
  <si>
    <t>Waren tierischen Ursprungs</t>
  </si>
  <si>
    <t>.</t>
  </si>
  <si>
    <t>Waren pflanzlichen Ursprungs</t>
  </si>
  <si>
    <t>Waren der gewerblichen Wirtschaft</t>
  </si>
  <si>
    <t>1) Drittländer; Dänemark, Schweden, Vereinigtes Königreich.</t>
  </si>
  <si>
    <t>Quelle: Statistisches Bundesamt: 61411-01, BMLEH (723)</t>
  </si>
  <si>
    <t>Euro-Referenzkurse des Europäischen Systems der Zentralbanken (ESZB)</t>
  </si>
  <si>
    <t>Tabellenummer: 0304030</t>
  </si>
  <si>
    <t>Land</t>
  </si>
  <si>
    <t>ISO-Währungs-code</t>
  </si>
  <si>
    <t>Jun</t>
  </si>
  <si>
    <t>Jul</t>
  </si>
  <si>
    <t>Aug</t>
  </si>
  <si>
    <t>Sep</t>
  </si>
  <si>
    <t>Okt</t>
  </si>
  <si>
    <t>Nov</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</si>
  <si>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</si>
  <si>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</si>
  <si>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</si>
  <si>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</si>
  <si>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</si>
  <si>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</si>
  <si>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</si>
  <si>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</si>
  <si>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</si>
  <si>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</si>
  <si>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</si>
  <si>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</si>
  <si>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</si>
  <si>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</si>
  <si>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</si>
  <si>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</si>
  <si>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</si>
  <si>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</si>
  <si>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</si>
  <si>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</si>
  <si>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</si>
  <si>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</si>
  <si>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</si>
  <si>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</si>
  <si>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</si>
  <si>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</si>
  <si>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</si>
  <si>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</si>
  <si>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</si>
  <si>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</si>
  <si>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</si>
  <si>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</si>
  <si>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</si>
  <si>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</si>
  <si>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</si>
  <si>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</si>
  <si>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</si>
  <si>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</si>
  <si>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</si>
  <si>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</si>
  <si>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</si>
  <si>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</si>
  <si>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</si>
  <si>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</si>
  <si>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</si>
  <si>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</si>
  <si>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</si>
  <si>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</si>
  <si>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</si>
  <si>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</si>
  <si>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</si>
  <si>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</si>
  <si>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</si>
  <si>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</si>
  <si>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</si>
  <si>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</si>
  <si>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</si>
  <si>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</si>
  <si>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BMLEH (723)</t>
  </si>
  <si>
    <t>Waldbrände und ihre Ursachen</t>
  </si>
  <si>
    <t>Stand: 18.06.2025</t>
  </si>
  <si>
    <t>Tabellennummer: 0502060</t>
  </si>
  <si>
    <t>Anzahl Brände</t>
  </si>
  <si>
    <t>Ursache</t>
  </si>
  <si>
    <t>Einheit</t>
  </si>
  <si>
    <t>Fußnote</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</si>
  <si>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</si>
  <si>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</si>
  <si>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</si>
  <si>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</si>
  <si>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</si>
  <si>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</si>
  <si>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</si>
  <si>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</si>
  <si>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</si>
  <si>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</si>
  <si>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</si>
  <si>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</si>
  <si>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</si>
  <si>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</si>
  <si>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</si>
  <si>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</si>
  <si>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</si>
  <si>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</si>
  <si>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</si>
  <si>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</si>
  <si>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</si>
  <si>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</si>
  <si>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</si>
  <si>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</si>
  <si>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</si>
  <si>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</si>
  <si>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</si>
  <si>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</si>
  <si>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</si>
  <si>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</si>
  <si>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</si>
  <si>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</si>
  <si>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</si>
  <si>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</si>
  <si>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Fahrlässigkeit</t>
  </si>
  <si>
    <t>Anzahl</t>
  </si>
  <si>
    <t>Natürliche Ursachen</t>
  </si>
  <si>
    <t>Vorsatz (Brandstiftung)</t>
  </si>
  <si>
    <t>Sonstige handlungsbedingte Einwirkungen</t>
  </si>
  <si>
    <t>Unbekannte Ursachen</t>
  </si>
  <si>
    <t>Anzahl Brände zusammen</t>
  </si>
  <si>
    <t>Brandfläche</t>
  </si>
  <si>
    <t>ha</t>
  </si>
  <si>
    <t xml:space="preserve">Sonstige handlungsbedingte Einwirkungen </t>
  </si>
  <si>
    <t xml:space="preserve">Anmerkung: Da Rundungen der Angaben in jedem Tabellenfeld für sich erfolgen, können innerhalb der Tabelle Rundungsdifferenzen zwischen den Gesamtzahlen und den Summen der Teilzahlen auftreten. </t>
  </si>
  <si>
    <t>Quelle: BLE (624).</t>
  </si>
  <si>
    <t>Veröffentlicht unter: BMEL-Statistik.de</t>
  </si>
  <si>
    <t>Verlängerte Datenreihen erhalten Sie durch Aufklappen der Gruppierung in der Kopfzeile.</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</si>
  <si>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</si>
  <si>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</si>
  <si>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</si>
  <si>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</si>
  <si>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2015 = 100</t>
  </si>
  <si>
    <t>±% gegen Vorjahr</t>
  </si>
  <si>
    <t>±% g. 
Vor-monat</t>
  </si>
  <si>
    <t>Rohholz insgesamt</t>
  </si>
  <si>
    <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</si>
  <si>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</si>
  <si>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</si>
  <si>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</si>
  <si>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</si>
  <si>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</si>
  <si>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</si>
  <si>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</si>
  <si>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</si>
  <si>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</si>
  <si>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</si>
  <si>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</si>
  <si>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</si>
  <si>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</si>
  <si>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</si>
  <si>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</si>
  <si>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</si>
  <si>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</si>
  <si>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</si>
  <si>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</si>
  <si>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</si>
  <si>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</si>
  <si>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</si>
  <si>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</si>
  <si>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</si>
  <si>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</si>
  <si>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</si>
  <si>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</si>
  <si>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</si>
  <si>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</si>
  <si>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</si>
  <si>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</si>
  <si>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</si>
  <si>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</si>
  <si>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</si>
  <si>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</si>
  <si>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</si>
  <si>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</si>
  <si>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</si>
  <si>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</si>
  <si>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</si>
  <si>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</si>
  <si>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</si>
  <si>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</si>
  <si>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1) Ohne Umsatzsteuer.</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</si>
  <si>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</si>
  <si>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</si>
  <si>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4) Ohne Waldhackschnitzel.</t>
  </si>
  <si>
    <t>Quelle: Statistisches Bundesamt: 61241-18, GENESIS 61231-0002; BMLEH (723)</t>
  </si>
  <si>
    <t>Entwicklung ausgewählter Wirtschaftsdaten des Produzierenden Ernährungsgewerbes</t>
  </si>
  <si>
    <t>Tabellennummer: 0206160</t>
  </si>
  <si>
    <t>Beschäftigte</t>
  </si>
  <si>
    <t>Geleistete</t>
  </si>
  <si>
    <t>Entgelte</t>
  </si>
  <si>
    <t>Entgeltkosten</t>
  </si>
  <si>
    <r>
      <t xml:space="preserve">Umsatz </t>
    </r>
    <r>
      <rPr>
        <b/>
        <vertAlign val="superscript"/>
        <sz val="8"/>
        <rFont val="BundesSans Office"/>
        <family val="2"/>
      </rPr>
      <t>1)</t>
    </r>
  </si>
  <si>
    <t xml:space="preserve">Arbeitsstunden </t>
  </si>
  <si>
    <t>je Beschäftigten</t>
  </si>
  <si>
    <t>je Arbeitsstunde</t>
  </si>
  <si>
    <t>insgesamt</t>
  </si>
  <si>
    <r>
      <t xml:space="preserve"> davon Inland</t>
    </r>
    <r>
      <rPr>
        <b/>
        <vertAlign val="superscript"/>
        <sz val="8"/>
        <rFont val="BundesSans Office"/>
        <family val="2"/>
      </rPr>
      <t xml:space="preserve"> 2)</t>
    </r>
  </si>
  <si>
    <t>davon Ausland</t>
  </si>
  <si>
    <t>± % April 2025 vorläufig gegen 2024</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</si>
  <si>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</si>
  <si>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</si>
  <si>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</si>
  <si>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</si>
  <si>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</si>
  <si>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</si>
  <si>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</si>
  <si>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</si>
  <si>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</si>
  <si>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</si>
  <si>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</si>
  <si>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</si>
  <si>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</si>
  <si>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</si>
  <si>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</si>
  <si>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</si>
  <si>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</si>
  <si>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</si>
  <si>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</si>
  <si>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</si>
  <si>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</si>
  <si>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</si>
  <si>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</si>
  <si>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</si>
  <si>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</si>
  <si>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</si>
  <si>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</si>
  <si>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</si>
  <si>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</si>
  <si>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</si>
  <si>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</si>
  <si>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</si>
  <si>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1) Ohne Umsatzsteuer. </t>
  </si>
  <si>
    <t xml:space="preserve">2) Einschließlich Umsatz mit den in Deutschland stationierten ausländischen Streitkräften. 
</t>
  </si>
  <si>
    <t>Beschäftigte, Umsatz und Exportquote der fachlichen Betriebsteile des Produzierenden Ernährungsgewerbes</t>
  </si>
  <si>
    <t>Tabellennummer 0206060</t>
  </si>
  <si>
    <r>
      <t xml:space="preserve">Beschäftigte </t>
    </r>
    <r>
      <rPr>
        <b/>
        <vertAlign val="superscript"/>
        <sz val="8"/>
        <rFont val="BundesSans Office"/>
        <family val="2"/>
      </rPr>
      <t>1)</t>
    </r>
  </si>
  <si>
    <r>
      <t>Umsatz</t>
    </r>
    <r>
      <rPr>
        <b/>
        <sz val="8"/>
        <rFont val="BundesSans Office"/>
        <family val="2"/>
      </rPr>
      <t xml:space="preserve"> </t>
    </r>
    <r>
      <rPr>
        <b/>
        <vertAlign val="superscript"/>
        <sz val="8"/>
        <rFont val="BundesSans Office"/>
        <family val="2"/>
      </rPr>
      <t>2)</t>
    </r>
  </si>
  <si>
    <t xml:space="preserve">Fachliche Betriebsteile </t>
  </si>
  <si>
    <t>zusammen</t>
  </si>
  <si>
    <r>
      <t xml:space="preserve">davon Inland </t>
    </r>
    <r>
      <rPr>
        <b/>
        <vertAlign val="superscript"/>
        <sz val="8"/>
        <rFont val="BundesSans Office"/>
        <family val="2"/>
      </rPr>
      <t>3)</t>
    </r>
  </si>
  <si>
    <t>Exportquote</t>
  </si>
  <si>
    <t>D Jan.-April</t>
  </si>
  <si>
    <t>Jan.-April</t>
  </si>
  <si>
    <t>Zahl</t>
  </si>
  <si>
    <t>%</t>
  </si>
  <si>
    <t>H.v. Backwaren (ohne Dauerbackw.)</t>
  </si>
  <si>
    <t>H.v. Süßwaren (ohne Dauerbackw.)</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</si>
  <si>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</si>
  <si>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</si>
  <si>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</si>
  <si>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</si>
  <si>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 xml:space="preserve">      </t>
  </si>
  <si>
    <r>
      <rPr>
        <sz val="8"/>
        <rFont val="Calibri"/>
        <family val="2"/>
      </rPr>
      <t>1 000 €</t>
    </r>
    <r>
      <rPr>
        <sz val="8"/>
        <rFont val="BundesSans Office"/>
        <family val="2"/>
      </rPr>
      <t xml:space="preserve">  </t>
    </r>
    <r>
      <rPr>
        <vertAlign val="superscript"/>
        <sz val="8"/>
        <rFont val="BundesSans Office"/>
        <family val="2"/>
      </rPr>
      <t>4)</t>
    </r>
  </si>
  <si>
    <t>Betriebe, Beschäftigte, Arbeitsstunden und Entgelte des Produzierenden Ernährungsgewerbes</t>
  </si>
  <si>
    <t>Tabellennummer: 0206090</t>
  </si>
  <si>
    <r>
      <t xml:space="preserve">Entgelte </t>
    </r>
    <r>
      <rPr>
        <b/>
        <vertAlign val="superscript"/>
        <sz val="8"/>
        <rFont val="BundesSans Office"/>
        <family val="2"/>
      </rPr>
      <t>2)</t>
    </r>
  </si>
  <si>
    <t>Entgeltquote</t>
  </si>
  <si>
    <t>örtliche Einheiten</t>
  </si>
  <si>
    <r>
      <t xml:space="preserve">Arbeitsstunden </t>
    </r>
    <r>
      <rPr>
        <b/>
        <vertAlign val="superscript"/>
        <sz val="8"/>
        <rFont val="BundesSans Office"/>
        <family val="2"/>
      </rPr>
      <t>2)</t>
    </r>
  </si>
  <si>
    <t>1 000 Std.</t>
  </si>
  <si>
    <t>€</t>
  </si>
  <si>
    <t>darunter: H.v. Malz</t>
  </si>
  <si>
    <t>2) Abweichungen in der Addition sind rundungsbedingt.</t>
  </si>
  <si>
    <t>Umsatz und Exportquote der Betriebe des Produzierenden Ernährungsgewerbes</t>
  </si>
  <si>
    <t>Tabellennummer 0206130</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</si>
  <si>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</si>
  <si>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</si>
  <si>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</si>
  <si>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</si>
  <si>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</si>
  <si>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</si>
  <si>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</si>
  <si>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</si>
  <si>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t>Index der Erzeugerpreise landwirtschaftlicher Produkte</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</si>
  <si>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</si>
  <si>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</si>
  <si>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Ge-wichts-anteil
o/oo
</t>
  </si>
  <si>
    <t>WjD
2023/24</t>
  </si>
  <si>
    <t>JD
2024v</t>
  </si>
  <si>
    <t>Jan.
2025</t>
  </si>
  <si>
    <t>Feb.
2025</t>
  </si>
  <si>
    <t>März
2025</t>
  </si>
  <si>
    <t>April
2025</t>
  </si>
  <si>
    <t>WjD
2023/24
geg. Vorj.
(%)</t>
  </si>
  <si>
    <t>JD
2024
geg. Vorj.
(%)</t>
  </si>
  <si>
    <t>Jan.'25
geg. Vorj.
(%)</t>
  </si>
  <si>
    <t>Feb.'25
geg. Vorj.
(%)</t>
  </si>
  <si>
    <t>März'25
geg. Vorj.
(%)</t>
  </si>
  <si>
    <t>April'25
geg. Vorj.
(%)</t>
  </si>
  <si>
    <t>April'25
gegen Vormonat
(%)</t>
  </si>
  <si>
    <t>Landwirtschaftliche 
   Produkte</t>
  </si>
  <si>
    <t>Pflanzliche Produkte</t>
  </si>
  <si>
    <t>Getreide</t>
  </si>
  <si>
    <t>Futterweizen</t>
  </si>
  <si>
    <t>Körnermais</t>
  </si>
  <si>
    <t>Handelsgewächse</t>
  </si>
  <si>
    <t>Raps</t>
  </si>
  <si>
    <r>
      <t xml:space="preserve">Zuckerrüben </t>
    </r>
    <r>
      <rPr>
        <vertAlign val="superscript"/>
        <sz val="6"/>
        <rFont val="BundesSans Office"/>
        <family val="2"/>
      </rPr>
      <t>2)</t>
    </r>
  </si>
  <si>
    <t>Speisekartoffeln</t>
  </si>
  <si>
    <t>Erzeugnisse des Gemüse-
   und Gartenbaus</t>
  </si>
  <si>
    <t>Gemüse</t>
  </si>
  <si>
    <t>Tomaten</t>
  </si>
  <si>
    <t>Champignons</t>
  </si>
  <si>
    <t>Spargel</t>
  </si>
  <si>
    <t>Eissalat</t>
  </si>
  <si>
    <t>Pflanzen und Blumen</t>
  </si>
  <si>
    <t>Schnittblumen</t>
  </si>
  <si>
    <t>Topfpflanzen</t>
  </si>
  <si>
    <t xml:space="preserve">Baumschulerzeugnisse </t>
  </si>
  <si>
    <t>Obst</t>
  </si>
  <si>
    <t>Tafeläpfel</t>
  </si>
  <si>
    <t>Erdbeeren</t>
  </si>
  <si>
    <t>Tierische Produkte</t>
  </si>
  <si>
    <t>Tiere zur Schlachtung</t>
  </si>
  <si>
    <t>Rinder</t>
  </si>
  <si>
    <t>Jungbullen</t>
  </si>
  <si>
    <t>Kühe</t>
  </si>
  <si>
    <t>Färsen</t>
  </si>
  <si>
    <t>Kälber</t>
  </si>
  <si>
    <t>Schweine</t>
  </si>
  <si>
    <t>Schafe und Ziegen</t>
  </si>
  <si>
    <t>Geflügel</t>
  </si>
  <si>
    <t>Hähnchen</t>
  </si>
  <si>
    <t>Sonstiges Geflügel</t>
  </si>
  <si>
    <t>Milch</t>
  </si>
  <si>
    <t>Eier</t>
  </si>
  <si>
    <t>Statistisches Bundesamt, Gensis-Online [61211-0001 bis -0003]; BMLEH (723)</t>
  </si>
  <si>
    <t>Dez.
2024</t>
  </si>
  <si>
    <t>Dez.'24
geg. Vorj.
(%)</t>
  </si>
  <si>
    <t>März'25
gegen Vormonat
(%)</t>
  </si>
  <si>
    <t>Nov.
2024</t>
  </si>
  <si>
    <t>Nov.'24
geg. Vorj.
(%)</t>
  </si>
  <si>
    <t>Feb.'25
gegen Vormonat
(%)</t>
  </si>
  <si>
    <t>Index der Einkaufspreise landwirtschaftlicher Betriebsmittel</t>
  </si>
  <si>
    <t>Tabellennummer: 0301060</t>
  </si>
  <si>
    <t xml:space="preserve"> Ge-wichts-anteil o/oo</t>
  </si>
  <si>
    <t>WjD
2024/25</t>
  </si>
  <si>
    <t>JD
2024</t>
  </si>
  <si>
    <t>Juli
2024</t>
  </si>
  <si>
    <t>Okt.
2024</t>
  </si>
  <si>
    <t>Januar
2025</t>
  </si>
  <si>
    <t>WjD
2024/25
± geg. Vorj. (%)</t>
  </si>
  <si>
    <t>JD
2024
± geg. Vorj. (%)</t>
  </si>
  <si>
    <t>Juli '24
± geg. Vorj. (%)</t>
  </si>
  <si>
    <t>Okt.'24
± geg. Vorj.  (%)</t>
  </si>
  <si>
    <t>Jan.'24
± geg. Vorj.  (%)</t>
  </si>
  <si>
    <t>Apr.'24
± geg. Vorj.  (%)</t>
  </si>
  <si>
    <t>Apr.'24
± geg. Vorm. (%)</t>
  </si>
  <si>
    <t>Landwirtschaftliche
   Betriebsmittel</t>
  </si>
  <si>
    <t>Waren und Dienstleistungen des
  laufenden landw. Verbrauchs</t>
  </si>
  <si>
    <t>Saat- und Pflanzgut</t>
  </si>
  <si>
    <t>Energie und Schmierstoffe</t>
  </si>
  <si>
    <t>Treibstoffe</t>
  </si>
  <si>
    <t>Elektrischer Strom</t>
  </si>
  <si>
    <t>Düngemittel</t>
  </si>
  <si>
    <t>Einzelnährstoffdünger</t>
  </si>
  <si>
    <t>Mehrnährstoffdünger</t>
  </si>
  <si>
    <t>Pflanzenschutzmittel</t>
  </si>
  <si>
    <t>Futtermittel</t>
  </si>
  <si>
    <t>Getreide und Mühlen-
  nachprodukte</t>
  </si>
  <si>
    <t>Ölkuchen und -schrot</t>
  </si>
  <si>
    <t>Mischfuttermittel</t>
  </si>
  <si>
    <t>Veterinärleistungen</t>
  </si>
  <si>
    <t>Instandhaltung v. Maschinen
  und Material</t>
  </si>
  <si>
    <t>Instandhaltung von Bauten</t>
  </si>
  <si>
    <t>Waren und Dienstleistungen 
  landw. Investitionen</t>
  </si>
  <si>
    <t>Maschinen und sonstige
  Ausrüstungsgüter</t>
  </si>
  <si>
    <t>Fahrzeuge</t>
  </si>
  <si>
    <t>Bauten</t>
  </si>
  <si>
    <t>April
2024</t>
  </si>
  <si>
    <t>WjD
2023/24
± geg. Vorj. (%)</t>
  </si>
  <si>
    <t>April '24
± geg. Vorj. (%)</t>
  </si>
  <si>
    <t>Jan.'24
± geg. Vorm. (%)</t>
  </si>
  <si>
    <t>Jan.
2024</t>
  </si>
  <si>
    <t>Jan. '24
± geg. Vorj. (%)</t>
  </si>
  <si>
    <t>Juli '24
± geg. Vorj.  (%)</t>
  </si>
  <si>
    <t>Okt.'24
± geg. Vorm. (%)</t>
  </si>
  <si>
    <t xml:space="preserve">Monatliche Rohmilchanlieferung der deutschen Erzeuger </t>
  </si>
  <si>
    <t>an deutsche milchwirtschaftliche Unternehmen nach Kreisen</t>
  </si>
  <si>
    <t>Stand:</t>
  </si>
  <si>
    <t>(MBT-0204035-0000)</t>
  </si>
  <si>
    <t>Gebietsstand</t>
  </si>
  <si>
    <t xml:space="preserve"> Januar</t>
  </si>
  <si>
    <t>Kreiskennzahl</t>
  </si>
  <si>
    <t>Bezeichnung</t>
  </si>
  <si>
    <t>2025v</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</si>
  <si>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</si>
  <si>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</si>
  <si>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</si>
  <si>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</si>
  <si>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</si>
  <si>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</si>
  <si>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</si>
  <si>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</si>
  <si>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</si>
  <si>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</si>
  <si>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</si>
  <si>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</si>
  <si>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</si>
  <si>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</si>
  <si>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</si>
  <si>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</si>
  <si>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</si>
  <si>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</si>
  <si>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</si>
  <si>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</si>
  <si>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</si>
  <si>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</si>
  <si>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</si>
  <si>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</si>
  <si>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</si>
  <si>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</si>
  <si>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</si>
  <si>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</si>
  <si>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</si>
  <si>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</si>
  <si>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</si>
  <si>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</si>
  <si>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</si>
  <si>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</si>
  <si>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</si>
  <si>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</si>
  <si>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</si>
  <si>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</si>
  <si>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</si>
  <si>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</si>
  <si>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</si>
  <si>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</si>
  <si>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</si>
  <si>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</si>
  <si>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</si>
  <si>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</si>
  <si>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</si>
  <si>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</si>
  <si>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</si>
  <si>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</si>
  <si>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</si>
  <si>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</si>
  <si>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</si>
  <si>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</si>
  <si>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</si>
  <si>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</si>
  <si>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</si>
  <si>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</si>
  <si>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</si>
  <si>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</si>
  <si>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</si>
  <si>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</si>
  <si>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</si>
  <si>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</si>
  <si>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</si>
  <si>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</si>
  <si>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</si>
  <si>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</si>
  <si>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</si>
  <si>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</si>
  <si>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</si>
  <si>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</si>
  <si>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</si>
  <si>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</si>
  <si>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</si>
  <si>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</si>
  <si>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</si>
  <si>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</si>
  <si>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</si>
  <si>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</si>
  <si>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</si>
  <si>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</si>
  <si>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</si>
  <si>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</si>
  <si>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</si>
  <si>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</si>
  <si>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</si>
  <si>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</si>
  <si>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</si>
  <si>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</si>
  <si>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</si>
  <si>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</si>
  <si>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</si>
  <si>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</si>
  <si>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</si>
  <si>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</si>
  <si>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</si>
  <si>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</si>
  <si>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</si>
  <si>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</si>
  <si>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</si>
  <si>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</si>
  <si>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</si>
  <si>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</si>
  <si>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</si>
  <si>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</si>
  <si>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</si>
  <si>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</si>
  <si>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</si>
  <si>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</si>
  <si>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</si>
  <si>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</si>
  <si>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</si>
  <si>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</si>
  <si>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</si>
  <si>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</si>
  <si>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</si>
  <si>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</si>
  <si>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</si>
  <si>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</si>
  <si>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</si>
  <si>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</si>
  <si>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</si>
  <si>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</si>
  <si>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</si>
  <si>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</si>
  <si>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</si>
  <si>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</si>
  <si>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</si>
  <si>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</si>
  <si>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</si>
  <si>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</si>
  <si>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</si>
  <si>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</si>
  <si>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</si>
  <si>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</si>
  <si>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</si>
  <si>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</si>
  <si>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</si>
  <si>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</si>
  <si>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</si>
  <si>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</si>
  <si>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</si>
  <si>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</si>
  <si>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</si>
  <si>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</si>
  <si>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</si>
  <si>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</si>
  <si>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</si>
  <si>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</si>
  <si>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</si>
  <si>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</si>
  <si>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</si>
  <si>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</si>
  <si>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</si>
  <si>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</si>
  <si>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</si>
  <si>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</si>
  <si>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</si>
  <si>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</si>
  <si>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</si>
  <si>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</si>
  <si>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</si>
  <si>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</si>
  <si>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t>
  </si>
  <si>
    <t>die tatsächlichen Marktgegebenheiten möglicherweise nicht richtig wieder.</t>
  </si>
  <si>
    <t>. = kein Nachweis vorhanden oder aus Gründen des Datenschutzes betrieblicher Einzeldaten nicht veröffentlicht.</t>
  </si>
  <si>
    <t>Werte die gepunktet sind, sind in der Gesamtsumme Deutschlands enthalten, jedoch nicht in der Jahressumme der betroffenen Kreise.                       Fortsetzung nächste Seite</t>
  </si>
  <si>
    <t xml:space="preserve">noch: Monatliche Rohmilchanlieferung der deutschen Erzeuger </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</si>
  <si>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</si>
  <si>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</si>
  <si>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</si>
  <si>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</si>
  <si>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</si>
  <si>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</si>
  <si>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</si>
  <si>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</si>
  <si>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</si>
  <si>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</si>
  <si>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</si>
  <si>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</si>
  <si>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</si>
  <si>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</si>
  <si>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</si>
  <si>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</si>
  <si>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</si>
  <si>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</si>
  <si>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</si>
  <si>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</si>
  <si>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</si>
  <si>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</si>
  <si>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</si>
  <si>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</si>
  <si>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</si>
  <si>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</si>
  <si>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</si>
  <si>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</si>
  <si>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</si>
  <si>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</si>
  <si>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</si>
  <si>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</si>
  <si>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</si>
  <si>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</si>
  <si>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</si>
  <si>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</si>
  <si>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</si>
  <si>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</si>
  <si>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</si>
  <si>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</si>
  <si>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</si>
  <si>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</si>
  <si>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</si>
  <si>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</si>
  <si>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</si>
  <si>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</si>
  <si>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</si>
  <si>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</si>
  <si>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</si>
  <si>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</si>
  <si>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</si>
  <si>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</si>
  <si>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</si>
  <si>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</si>
  <si>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</si>
  <si>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</si>
  <si>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</si>
  <si>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</si>
  <si>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</si>
  <si>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</si>
  <si>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</si>
  <si>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</si>
  <si>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</si>
  <si>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</si>
  <si>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</si>
  <si>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</si>
  <si>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</si>
  <si>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</si>
  <si>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</si>
  <si>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</si>
  <si>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</si>
  <si>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</si>
  <si>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</si>
  <si>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</si>
  <si>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</si>
  <si>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</si>
  <si>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</si>
  <si>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</si>
  <si>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</si>
  <si>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</si>
  <si>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</si>
  <si>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</si>
  <si>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</si>
  <si>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</si>
  <si>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</si>
  <si>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</si>
  <si>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</si>
  <si>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</si>
  <si>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</si>
  <si>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</si>
  <si>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</si>
  <si>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</si>
  <si>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</si>
  <si>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</si>
  <si>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</si>
  <si>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</si>
  <si>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</si>
  <si>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</si>
  <si>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</si>
  <si>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</si>
  <si>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</si>
  <si>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</si>
  <si>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</si>
  <si>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</si>
  <si>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</si>
  <si>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</si>
  <si>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</si>
  <si>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</si>
  <si>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</si>
  <si>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</si>
  <si>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</si>
  <si>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</si>
  <si>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</si>
  <si>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</si>
  <si>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</si>
  <si>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</si>
  <si>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</si>
  <si>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</si>
  <si>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</si>
  <si>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</si>
  <si>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</si>
  <si>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</si>
  <si>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</si>
  <si>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</si>
  <si>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</si>
  <si>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</si>
  <si>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</si>
  <si>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</si>
  <si>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</si>
  <si>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</si>
  <si>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</si>
  <si>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</si>
  <si>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</si>
  <si>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</si>
  <si>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</si>
  <si>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</si>
  <si>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</si>
  <si>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</si>
  <si>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</si>
  <si>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</si>
  <si>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</si>
  <si>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</si>
  <si>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</si>
  <si>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</si>
  <si>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</si>
  <si>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</si>
  <si>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</si>
  <si>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</si>
  <si>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</si>
  <si>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</si>
  <si>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</si>
  <si>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</si>
  <si>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</si>
  <si>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</si>
  <si>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</si>
  <si>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</si>
  <si>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</si>
  <si>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</si>
  <si>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</si>
  <si>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</si>
  <si>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</si>
  <si>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</si>
  <si>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</si>
  <si>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</si>
  <si>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</si>
  <si>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</si>
  <si>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</si>
  <si>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</si>
  <si>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</si>
  <si>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</si>
  <si>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</si>
  <si>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</si>
  <si>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</si>
  <si>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</si>
  <si>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</si>
  <si>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</si>
  <si>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</si>
  <si>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</si>
  <si>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</si>
  <si>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</si>
  <si>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</si>
  <si>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</si>
  <si>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</si>
  <si>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</si>
  <si>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</si>
  <si>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</si>
  <si>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</si>
  <si>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</si>
  <si>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</si>
  <si>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</si>
  <si>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</si>
  <si>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</si>
  <si>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</si>
  <si>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</si>
  <si>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</si>
  <si>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</si>
  <si>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</si>
  <si>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</si>
  <si>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</si>
  <si>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</si>
  <si>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</si>
  <si>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</si>
  <si>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</si>
  <si>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</si>
  <si>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</si>
  <si>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</si>
  <si>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</si>
  <si>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</si>
  <si>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</si>
  <si>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</si>
  <si>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</si>
  <si>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</si>
  <si>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</si>
  <si>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</si>
  <si>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</si>
  <si>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</si>
  <si>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</si>
  <si>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</si>
  <si>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</si>
  <si>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</si>
  <si>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</si>
  <si>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</si>
  <si>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</si>
  <si>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</si>
  <si>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</si>
  <si>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</si>
  <si>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</si>
  <si>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</si>
  <si>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</si>
  <si>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</si>
  <si>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</si>
  <si>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</si>
  <si>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</si>
  <si>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</si>
  <si>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</si>
  <si>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</si>
  <si>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</si>
  <si>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</si>
  <si>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</si>
  <si>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</si>
  <si>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</si>
  <si>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</si>
  <si>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</si>
  <si>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</si>
  <si>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</si>
  <si>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</si>
  <si>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</si>
  <si>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</si>
  <si>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</si>
  <si>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</si>
  <si>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</si>
  <si>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</si>
  <si>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</si>
  <si>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</si>
  <si>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</si>
  <si>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</si>
  <si>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</si>
  <si>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</si>
  <si>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</si>
  <si>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</si>
  <si>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</si>
  <si>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</si>
  <si>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</si>
  <si>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</si>
  <si>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</si>
  <si>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</si>
  <si>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</si>
  <si>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</si>
  <si>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</si>
  <si>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</si>
  <si>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</si>
  <si>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</si>
  <si>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</si>
  <si>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</si>
  <si>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</si>
  <si>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</si>
  <si>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</si>
  <si>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</si>
  <si>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</si>
  <si>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</si>
  <si>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</si>
  <si>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</si>
  <si>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</si>
  <si>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</si>
  <si>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</si>
  <si>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</si>
  <si>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</si>
  <si>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</si>
  <si>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</si>
  <si>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</si>
  <si>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</si>
  <si>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</si>
  <si>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</si>
  <si>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</si>
  <si>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</si>
  <si>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</si>
  <si>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</si>
  <si>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</si>
  <si>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</si>
  <si>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</si>
  <si>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</si>
  <si>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</si>
  <si>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</si>
  <si>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</si>
  <si>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</si>
  <si>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</si>
  <si>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</si>
  <si>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</si>
  <si>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</si>
  <si>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</si>
  <si>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</si>
  <si>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</si>
  <si>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</si>
  <si>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</si>
  <si>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</si>
  <si>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</si>
  <si>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</si>
  <si>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</si>
  <si>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</si>
  <si>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</si>
  <si>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</si>
  <si>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</si>
  <si>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</si>
  <si>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</si>
  <si>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</si>
  <si>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</si>
  <si>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</si>
  <si>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</si>
  <si>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</si>
  <si>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</si>
  <si>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</si>
  <si>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</si>
  <si>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</si>
  <si>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</si>
  <si>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</si>
  <si>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</si>
  <si>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</si>
  <si>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</si>
  <si>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</si>
  <si>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</si>
  <si>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</si>
  <si>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</si>
  <si>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</si>
  <si>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</si>
  <si>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</si>
  <si>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</si>
  <si>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</si>
  <si>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</si>
  <si>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</si>
  <si>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</si>
  <si>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</si>
  <si>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</si>
  <si>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</si>
  <si>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</si>
  <si>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</si>
  <si>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</si>
  <si>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</si>
  <si>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</si>
  <si>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</si>
  <si>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</si>
  <si>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</si>
  <si>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</si>
  <si>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</si>
  <si>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</si>
  <si>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</si>
  <si>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</si>
  <si>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</si>
  <si>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</si>
  <si>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</si>
  <si>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</si>
  <si>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</si>
  <si>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</si>
  <si>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</si>
  <si>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</si>
  <si>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</si>
  <si>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</si>
  <si>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</si>
  <si>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</si>
  <si>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</si>
  <si>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</si>
  <si>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</si>
  <si>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</si>
  <si>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</si>
  <si>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</si>
  <si>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</si>
  <si>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</si>
  <si>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</si>
  <si>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</si>
  <si>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</si>
  <si>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</si>
  <si>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</si>
  <si>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</si>
  <si>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</si>
  <si>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</si>
  <si>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</si>
  <si>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</si>
  <si>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</si>
  <si>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</si>
  <si>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</si>
  <si>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</si>
  <si>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</si>
  <si>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</si>
  <si>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</si>
  <si>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</si>
  <si>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</si>
  <si>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</si>
  <si>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</si>
  <si>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</si>
  <si>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</si>
  <si>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</si>
  <si>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</si>
  <si>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</si>
  <si>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</si>
  <si>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</si>
  <si>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</si>
  <si>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</si>
  <si>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</si>
  <si>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</si>
  <si>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</si>
  <si>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</si>
  <si>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</si>
  <si>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</si>
  <si>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</si>
  <si>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</si>
  <si>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</si>
  <si>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</si>
  <si>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</si>
  <si>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</si>
  <si>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</si>
  <si>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</si>
  <si>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</si>
  <si>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</si>
  <si>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</si>
  <si>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</si>
  <si>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</si>
  <si>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</si>
  <si>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</si>
  <si>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</si>
  <si>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</si>
  <si>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</si>
  <si>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</si>
  <si>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</si>
  <si>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</si>
  <si>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</si>
  <si>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</si>
  <si>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</si>
  <si>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</si>
  <si>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</si>
  <si>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</si>
  <si>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</si>
  <si>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</si>
  <si>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</si>
  <si>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</si>
  <si>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</si>
  <si>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</si>
  <si>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</si>
  <si>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</si>
  <si>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</si>
  <si>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</si>
  <si>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</si>
  <si>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</si>
  <si>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</si>
  <si>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</si>
  <si>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</si>
  <si>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</si>
  <si>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</si>
  <si>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</si>
  <si>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</si>
  <si>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</si>
  <si>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</si>
  <si>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</si>
  <si>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</si>
  <si>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</si>
  <si>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</si>
  <si>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</si>
  <si>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</si>
  <si>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</si>
  <si>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</si>
  <si>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</si>
  <si>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</si>
  <si>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</si>
  <si>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</si>
  <si>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</si>
  <si>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</si>
  <si>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</si>
  <si>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</si>
  <si>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</si>
  <si>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</si>
  <si>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</si>
  <si>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</si>
  <si>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</si>
  <si>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</si>
  <si>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</si>
  <si>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</si>
  <si>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</si>
  <si>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</si>
  <si>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</si>
  <si>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</si>
  <si>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</si>
  <si>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</si>
  <si>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</si>
  <si>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</si>
  <si>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</si>
  <si>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</si>
  <si>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</si>
  <si>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</si>
  <si>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</si>
  <si>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</si>
  <si>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</si>
  <si>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</si>
  <si>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</si>
  <si>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</si>
  <si>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</si>
  <si>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</si>
  <si>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</si>
  <si>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</si>
  <si>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</si>
  <si>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</si>
  <si>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</si>
  <si>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</si>
  <si>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</si>
  <si>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</si>
  <si>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</si>
  <si>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</si>
  <si>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</si>
  <si>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</si>
  <si>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</si>
  <si>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</si>
  <si>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</si>
  <si>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</si>
  <si>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</si>
  <si>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</si>
  <si>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</si>
  <si>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</si>
  <si>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</si>
  <si>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</si>
  <si>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</si>
  <si>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</si>
  <si>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</si>
  <si>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</si>
  <si>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</si>
  <si>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</si>
  <si>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</si>
  <si>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</si>
  <si>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</si>
  <si>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</si>
  <si>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</si>
  <si>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</si>
  <si>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</si>
  <si>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</si>
  <si>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</si>
  <si>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</si>
  <si>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</si>
  <si>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</si>
  <si>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</si>
  <si>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</si>
  <si>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</si>
  <si>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</si>
  <si>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</si>
  <si>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</si>
  <si>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</si>
  <si>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</si>
  <si>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</si>
  <si>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</si>
  <si>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</si>
  <si>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</si>
  <si>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</si>
  <si>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</si>
  <si>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</si>
  <si>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</si>
  <si>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</si>
  <si>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</si>
  <si>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</si>
  <si>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</si>
  <si>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</si>
  <si>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</si>
  <si>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</si>
  <si>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</si>
  <si>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</si>
  <si>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</si>
  <si>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</si>
  <si>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</si>
  <si>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</si>
  <si>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</si>
  <si>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</si>
  <si>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</si>
  <si>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</si>
  <si>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</si>
  <si>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</si>
  <si>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</si>
  <si>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</si>
  <si>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</si>
  <si>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</si>
  <si>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</si>
  <si>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</si>
  <si>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</si>
  <si>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</si>
  <si>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</si>
  <si>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</si>
  <si>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</si>
  <si>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</si>
  <si>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</si>
  <si>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</si>
  <si>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</si>
  <si>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</si>
  <si>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</si>
  <si>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</si>
  <si>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</si>
  <si>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</si>
  <si>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</si>
  <si>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</si>
  <si>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</si>
  <si>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</si>
  <si>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</si>
  <si>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</si>
  <si>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</si>
  <si>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</si>
  <si>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</si>
  <si>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</si>
  <si>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</si>
  <si>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</si>
  <si>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</si>
  <si>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</si>
  <si>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</si>
  <si>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</si>
  <si>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</si>
  <si>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</si>
  <si>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Werte die gepunktet sind, sind in der Gesamtsumme Deutschlands enthalten, jedoch nicht in der Jahressumme der betroffenen Kreise.                       Quelle: BLE (625), BZL</t>
  </si>
  <si>
    <r>
      <t>Kuhmilchanlieferung der Erzeuger an deutsche milchwirtschaftliche Unternehmen</t>
    </r>
    <r>
      <rPr>
        <b/>
        <vertAlign val="superscript"/>
        <sz val="10"/>
        <rFont val="Arial"/>
        <family val="2"/>
      </rPr>
      <t>1)</t>
    </r>
  </si>
  <si>
    <t xml:space="preserve">           Angaben in Tonnen</t>
  </si>
  <si>
    <t>(MBT-0204040-0000)</t>
  </si>
  <si>
    <t>Erzeugerstandort</t>
  </si>
  <si>
    <t>Januar
bis
April</t>
  </si>
  <si>
    <t>April
bis
April</t>
  </si>
  <si>
    <t>Jan.</t>
  </si>
  <si>
    <t>Feb.</t>
  </si>
  <si>
    <t>Mär.</t>
  </si>
  <si>
    <t>Apr.</t>
  </si>
  <si>
    <t>Jun.</t>
  </si>
  <si>
    <t>Jul.</t>
  </si>
  <si>
    <t>Aug.</t>
  </si>
  <si>
    <t>Sep.</t>
  </si>
  <si>
    <t>Okt.</t>
  </si>
  <si>
    <t>Nov.</t>
  </si>
  <si>
    <t>Dez.</t>
  </si>
  <si>
    <t>Schleswig-Holstein / Hamburg</t>
  </si>
  <si>
    <t>Aus konventioneller Erzeugung</t>
  </si>
  <si>
    <t>geg. Vorj.</t>
  </si>
  <si>
    <t>± %</t>
  </si>
  <si>
    <t>Aus ökologisch/biologischer Erzeugung</t>
  </si>
  <si>
    <t>Niedersachsen / Bremen</t>
  </si>
  <si>
    <t xml:space="preserve">Nordrhein-Westfalen </t>
  </si>
  <si>
    <t>Hessen / Rheinland-Pfalz / Saarland</t>
  </si>
  <si>
    <t>Baden-Württemberg</t>
  </si>
  <si>
    <t>Bayern</t>
  </si>
  <si>
    <t>Bundesgebiet West</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</si>
  <si>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</si>
  <si>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</si>
  <si>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r>
      <t xml:space="preserve">noch: </t>
    </r>
    <r>
      <rPr>
        <b/>
        <sz val="10"/>
        <rFont val="Arial"/>
        <family val="2"/>
      </rPr>
      <t>Kuhmilchanlieferung der Erzeuger an deutsche milchwirtschaftliche Unternehmen</t>
    </r>
    <r>
      <rPr>
        <b/>
        <vertAlign val="superscript"/>
        <sz val="10"/>
        <rFont val="Arial"/>
        <family val="2"/>
      </rPr>
      <t>1)</t>
    </r>
  </si>
  <si>
    <t>Berlin / Brandenburg</t>
  </si>
  <si>
    <t xml:space="preserve">Mecklenburg-Vorpommern    </t>
  </si>
  <si>
    <t>Sachsen</t>
  </si>
  <si>
    <t xml:space="preserve">Sachsen-Anhalt   </t>
  </si>
  <si>
    <t>Sachsen/Sachsen-Anhalt</t>
  </si>
  <si>
    <t xml:space="preserve">Thüringen </t>
  </si>
  <si>
    <t>Bundesgebiet Ost</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</si>
  <si>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</si>
  <si>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</si>
  <si>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</si>
  <si>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</si>
  <si>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1,02 verwendet, daher kommt es rechnerisch zu einem stärkeren Zuwachs der Milchmenge. Weitere Informationenen finden Sie auf www.ble.de/milch.
v = vorläufig.</t>
  </si>
  <si>
    <t>Quelle: BLE (625), BZL</t>
  </si>
  <si>
    <t>Anlieferung von Kuhmilch von deutschen Erzeugern - Anteile 2025v</t>
  </si>
  <si>
    <t>konventionelle Milch</t>
  </si>
  <si>
    <t>ökologische/ biologische Milch</t>
  </si>
  <si>
    <t>gesamt</t>
  </si>
  <si>
    <t>konventionell</t>
  </si>
  <si>
    <t>Schleswig-Holstein/Hamburg</t>
  </si>
  <si>
    <t>Niedersachsen/Bremen</t>
  </si>
  <si>
    <t>Nordrhein-Westfalen</t>
  </si>
  <si>
    <t>Hessen/Rheinland-PfalszSaarland</t>
  </si>
  <si>
    <t>Berlin/Brandenburg</t>
  </si>
  <si>
    <t>Mecklenburg-Vorpommern</t>
  </si>
  <si>
    <t>Sachsen-Anhalt</t>
  </si>
  <si>
    <t>Thüringen</t>
  </si>
  <si>
    <t>bio</t>
  </si>
  <si>
    <t xml:space="preserve">Ziegen-, Schaf- und Büffelmilchanlieferung der deutschen Erzeuger </t>
  </si>
  <si>
    <t>an deutsche milchwirtschaftliche Unternehmen</t>
  </si>
  <si>
    <t>Angaben in Tonnen</t>
  </si>
  <si>
    <t>Ziegen-, Schaf- und Büffelmilch</t>
  </si>
  <si>
    <t>Getreidekäufe der aufnehmenden Hand von der Landwirtschaft - vorläufig</t>
  </si>
  <si>
    <t>1 000 t</t>
  </si>
  <si>
    <t>Tabellennummer: 0201060</t>
  </si>
  <si>
    <t>Stand: 04.06.2025</t>
  </si>
  <si>
    <t>1. Monatlich meldende Betriebe</t>
  </si>
  <si>
    <t>Wirtschaftsjahr</t>
  </si>
  <si>
    <t>Sept.</t>
  </si>
  <si>
    <r>
      <t xml:space="preserve">Jahr </t>
    </r>
    <r>
      <rPr>
        <vertAlign val="superscript"/>
        <sz val="6"/>
        <rFont val="Arial"/>
        <family val="2"/>
      </rPr>
      <t>1)</t>
    </r>
  </si>
  <si>
    <t>Juli - April</t>
  </si>
  <si>
    <t>Wirtschaftsjahr insgesamt</t>
  </si>
  <si>
    <t>…</t>
  </si>
  <si>
    <t>Hartweizen (Durum)</t>
  </si>
  <si>
    <t>Übrige Gerste</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</si>
  <si>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</si>
  <si>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</si>
  <si>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</si>
  <si>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</si>
  <si>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</si>
  <si>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BLE (625)</t>
  </si>
  <si>
    <t>Herstellung von Mehl in Handelsmühlen</t>
  </si>
  <si>
    <t>Tabellennummer: 0201360</t>
  </si>
  <si>
    <t>Monat</t>
  </si>
  <si>
    <t>Weichweizenmehl                                 einschließlich Grieß und Dunst</t>
  </si>
  <si>
    <t>Hartweizenmehl                              einschließlich Grieß und Dunst</t>
  </si>
  <si>
    <t>Roggenmehl</t>
  </si>
  <si>
    <t xml:space="preserve">Mehl einschließlich Grieß und Dunst insgesamt </t>
  </si>
  <si>
    <r>
      <t>2024/2025</t>
    </r>
    <r>
      <rPr>
        <vertAlign val="superscript"/>
        <sz val="6"/>
        <rFont val="Arial"/>
        <family val="2"/>
      </rPr>
      <t>1)</t>
    </r>
  </si>
  <si>
    <t xml:space="preserve">Juni  </t>
  </si>
  <si>
    <r>
      <t>Jahr</t>
    </r>
    <r>
      <rPr>
        <vertAlign val="superscript"/>
        <sz val="6"/>
        <rFont val="Arial"/>
        <family val="2"/>
      </rPr>
      <t>2)</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</si>
  <si>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</si>
  <si>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</si>
  <si>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Vorläufig. - 2) Jahresmelder.</t>
  </si>
  <si>
    <t>BLE, 625</t>
  </si>
  <si>
    <t>Herstellung von Malz</t>
  </si>
  <si>
    <t>in 1 000 t</t>
  </si>
  <si>
    <t>Tabellennummer: 0201490</t>
  </si>
  <si>
    <t>Weizenmalz</t>
  </si>
  <si>
    <t>Gerstenmalz</t>
  </si>
  <si>
    <t>2019/2020</t>
  </si>
  <si>
    <t>2020/2021</t>
  </si>
  <si>
    <t>2021/2022</t>
  </si>
  <si>
    <t>2022/2023</t>
  </si>
  <si>
    <t xml:space="preserve">Dezember </t>
  </si>
  <si>
    <t xml:space="preserve">Juni </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</si>
  <si>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</si>
  <si>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</si>
  <si>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</si>
  <si>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Getreidevermahlung und Mehlausbeute in Handelsmühlen</t>
  </si>
  <si>
    <t>Tabellennummer: 0201330</t>
  </si>
  <si>
    <t xml:space="preserve">Monat </t>
  </si>
  <si>
    <t>Vermahlung
1 000 t</t>
  </si>
  <si>
    <t>Mehlausbeute
%</t>
  </si>
  <si>
    <r>
      <t xml:space="preserve">Jahr </t>
    </r>
    <r>
      <rPr>
        <vertAlign val="superscript"/>
        <sz val="6"/>
        <rFont val="Arial"/>
        <family val="2"/>
      </rPr>
      <t>2)</t>
    </r>
  </si>
  <si>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</si>
  <si>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</si>
  <si>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Vorläufig. - 2) Jahresmelder.</t>
  </si>
  <si>
    <t>Bestände der Wirtschaft an Getreide und Getreideerzeugnissen</t>
  </si>
  <si>
    <t>(vorläufige Zahlen)</t>
  </si>
  <si>
    <t xml:space="preserve">1. In Getreidewert am Ende des Monats </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</si>
  <si>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</si>
  <si>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</si>
  <si>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</si>
  <si>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</si>
  <si>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</si>
  <si>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</si>
  <si>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</si>
  <si>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</si>
  <si>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</si>
  <si>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</si>
  <si>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</si>
  <si>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</si>
  <si>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</si>
  <si>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</si>
  <si>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</si>
  <si>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</si>
  <si>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</si>
  <si>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</si>
  <si>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</si>
  <si>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</si>
  <si>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</si>
  <si>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</si>
  <si>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</si>
  <si>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</si>
  <si>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</si>
  <si>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r>
      <t>Marktpreise für Milcherzeugnisse</t>
    </r>
    <r>
      <rPr>
        <b/>
        <vertAlign val="superscript"/>
        <sz val="10"/>
        <rFont val="Arial"/>
        <family val="2"/>
      </rPr>
      <t/>
    </r>
  </si>
  <si>
    <t>€/kg</t>
  </si>
  <si>
    <t>Tabellennummer: 0301460</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</si>
  <si>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</si>
  <si>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</si>
  <si>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</si>
  <si>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</si>
  <si>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</si>
  <si>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</si>
  <si>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</si>
  <si>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</si>
  <si>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</si>
  <si>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</si>
  <si>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</si>
  <si>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</si>
  <si>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</si>
  <si>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</si>
  <si>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</si>
  <si>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</si>
  <si>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</si>
  <si>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</si>
  <si>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</si>
  <si>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</si>
  <si>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</si>
  <si>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</si>
  <si>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Herstellung von ausgewählten,</t>
  </si>
  <si>
    <r>
      <t>ökologisch/biologisch</t>
    </r>
    <r>
      <rPr>
        <b/>
        <vertAlign val="superscript"/>
        <sz val="18"/>
        <rFont val="Times New Roman"/>
        <family val="1"/>
      </rPr>
      <t>1</t>
    </r>
    <r>
      <rPr>
        <b/>
        <sz val="18"/>
        <rFont val="Times New Roman"/>
        <family val="1"/>
      </rPr>
      <t xml:space="preserve"> erzeugten Milchprodukten nach Monaten</t>
    </r>
  </si>
  <si>
    <t>Tabellennummer: 0204050</t>
  </si>
  <si>
    <t>Stand: 12.06.2025</t>
  </si>
  <si>
    <t>Monat/Zeitraum</t>
  </si>
  <si>
    <t>Mär</t>
  </si>
  <si>
    <t>Jan - Apr</t>
  </si>
  <si>
    <t>Bio-Konsummilch</t>
  </si>
  <si>
    <t>Jahr 2024</t>
  </si>
  <si>
    <t>Jahr 2025</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</si>
  <si>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</si>
  <si>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</si>
  <si>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</si>
  <si>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</si>
  <si>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2024 die</t>
  </si>
  <si>
    <t xml:space="preserve">tatsächlichen Marktgegebenheiten möglicherweise nicht richtig wieder. </t>
  </si>
  <si>
    <r>
      <rPr>
        <vertAlign val="superscript"/>
        <sz val="9.5"/>
        <rFont val="Times New Roman"/>
        <family val="1"/>
      </rPr>
      <t>1</t>
    </r>
    <r>
      <rPr>
        <sz val="9.5"/>
        <rFont val="Times New Roman"/>
        <family val="1"/>
      </rPr>
      <t xml:space="preserve"> Erzeugung mindestens nach den Vorschriften der Verordnung (EG) Nr. 834/2007 (Öko-Verordnung).  </t>
    </r>
  </si>
  <si>
    <t xml:space="preserve"> Herstellung von ausgewählten Milcherzeugnissen nach Monaten </t>
  </si>
  <si>
    <t>Die veröffentlichten Werte beruhen auf den übermittelten Angaben der meldepflichtigen Betriebe an die BLE.</t>
  </si>
  <si>
    <t>Da nach Ablauf der Meldefrist noch nicht alle Meldungen der Wirtschaftsbeteiligten vollständig und korrekt vorliegen,</t>
  </si>
  <si>
    <t xml:space="preserve"> geben die vorläufigen Daten für das Kalenderjahr 2024 die tatsächlichen Marktgegebenheiten möglicherweise nicht richtig wieder. </t>
  </si>
  <si>
    <r>
      <t>Konsummilch</t>
    </r>
    <r>
      <rPr>
        <b/>
        <vertAlign val="superscript"/>
        <sz val="10"/>
        <rFont val="Times New Roman"/>
        <family val="1"/>
      </rPr>
      <t>1</t>
    </r>
    <r>
      <rPr>
        <b/>
        <sz val="10"/>
        <rFont val="Times New Roman"/>
        <family val="1"/>
      </rPr>
      <t xml:space="preserve"> </t>
    </r>
  </si>
  <si>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</si>
  <si>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</si>
  <si>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</si>
  <si>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</si>
  <si>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</si>
  <si>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</si>
  <si>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</si>
  <si>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</si>
  <si>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</si>
  <si>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</si>
  <si>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</si>
  <si>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</si>
  <si>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</si>
  <si>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</si>
  <si>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</si>
  <si>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</si>
  <si>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</si>
  <si>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</si>
  <si>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</si>
  <si>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</si>
  <si>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</si>
  <si>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</si>
  <si>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</si>
  <si>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</si>
  <si>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</si>
  <si>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</si>
  <si>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</si>
  <si>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</si>
  <si>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</si>
  <si>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</si>
  <si>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Herstellung von Käse nach Fettstufen und Monaten</t>
  </si>
  <si>
    <t>Die veröffentlichten Werte beruhen auf den  übermittelten Angaben der meldepflichtigen Betriebe an die BLE.</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</si>
  <si>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</si>
  <si>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</si>
  <si>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</si>
  <si>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</si>
  <si>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</si>
  <si>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</si>
  <si>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</si>
  <si>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</si>
  <si>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</si>
  <si>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Anm.: Es werden nur Hart-, Schnitt-, Halbfester Schnitt-, Weich-, Frisch- und Pasta filata Käse abgebildet. Fett i. Tr.  = Fett in der Trockenmasse</t>
  </si>
  <si>
    <t>Quelle: BLE, 625</t>
  </si>
  <si>
    <t>2) Grundpreis ohne Zu-/Abschläge</t>
  </si>
  <si>
    <t>1) Jan - Dez = Einschließlich Abschlusszahlungen, Rückvergütungen, Milchpreisberichtigungen.</t>
  </si>
  <si>
    <t xml:space="preserve"> Änderungen der Ergebnisse, auch für Vormonate, auf Grund von Nachmeldungen sowie von korrigierten Meldungen vorbehalten.</t>
  </si>
  <si>
    <t>Ohne Anlieferung von Lieferanten aus EU-Mitgliedstaaten. Alle Angaben ohne Umsatzsteuer. Soweit nicht anders angegeben, gewogener Durchschnittspreis ohne Abschlusszahlungen.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</si>
  <si>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</si>
  <si>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2025</t>
  </si>
  <si>
    <t>Tatsächlicher  Eiweißgehalt %</t>
  </si>
  <si>
    <t>Tatsächlicher Fettgehalt %</t>
  </si>
  <si>
    <r>
      <rPr>
        <b/>
        <sz val="8"/>
        <color theme="0"/>
        <rFont val="BundesSans Office"/>
        <family val="2"/>
      </rPr>
      <t>Frei Molkerei</t>
    </r>
    <r>
      <rPr>
        <sz val="6"/>
        <color theme="0"/>
        <rFont val="BundesSans Office"/>
        <family val="2"/>
      </rPr>
      <t xml:space="preserve">
bei 4,0 % Fettgehalt 
und 3,4 % Eiweißgehalt</t>
    </r>
  </si>
  <si>
    <r>
      <rPr>
        <b/>
        <sz val="8"/>
        <rFont val="BundesSans Office"/>
        <family val="2"/>
      </rPr>
      <t>Frei Molkerei</t>
    </r>
    <r>
      <rPr>
        <sz val="6"/>
        <rFont val="BundesSans Office"/>
        <family val="2"/>
      </rPr>
      <t xml:space="preserve">
bei 4,0 % Fettgehalt 
und 3,4 % Eiweißgehalt</t>
    </r>
  </si>
  <si>
    <r>
      <t xml:space="preserve">Saldo
</t>
    </r>
    <r>
      <rPr>
        <b/>
        <sz val="6"/>
        <color theme="0"/>
        <rFont val="BundesSans Office"/>
        <family val="2"/>
      </rPr>
      <t xml:space="preserve"> </t>
    </r>
    <r>
      <rPr>
        <sz val="6"/>
        <color theme="0"/>
        <rFont val="BundesSans Office"/>
        <family val="2"/>
      </rPr>
      <t>Zu-/Abschläge</t>
    </r>
  </si>
  <si>
    <r>
      <t xml:space="preserve">Saldo
</t>
    </r>
    <r>
      <rPr>
        <b/>
        <sz val="6"/>
        <rFont val="BundesSans Office"/>
        <family val="2"/>
      </rPr>
      <t xml:space="preserve"> </t>
    </r>
    <r>
      <rPr>
        <sz val="6"/>
        <rFont val="BundesSans Office"/>
        <family val="2"/>
      </rPr>
      <t>Zu-/Abschläge</t>
    </r>
  </si>
  <si>
    <t>Ab Hof
bei 4,0 % Fettgehalt 
und 3,4 % Eiweißgehalt</t>
  </si>
  <si>
    <r>
      <rPr>
        <b/>
        <sz val="8"/>
        <rFont val="BundesSans Office"/>
        <family val="2"/>
      </rPr>
      <t>Ab Hof</t>
    </r>
    <r>
      <rPr>
        <sz val="6"/>
        <rFont val="BundesSans Office"/>
        <family val="2"/>
      </rPr>
      <t xml:space="preserve">
bei 4,0 % Fettgehalt 
und 3,4 % Eiweißgehalt</t>
    </r>
  </si>
  <si>
    <t>Ab Hof
bei tatsächlichem 
Fett- und Eiweißgehalt</t>
  </si>
  <si>
    <r>
      <rPr>
        <b/>
        <sz val="8"/>
        <rFont val="BundesSans Office"/>
        <family val="2"/>
      </rPr>
      <t>Ab Hof</t>
    </r>
    <r>
      <rPr>
        <b/>
        <sz val="6"/>
        <rFont val="BundesSans Office"/>
        <family val="2"/>
      </rPr>
      <t xml:space="preserve">
</t>
    </r>
    <r>
      <rPr>
        <sz val="6"/>
        <rFont val="BundesSans Office"/>
        <family val="2"/>
      </rPr>
      <t>bei tatsächlichem 
Fett- und Eiweißgehalt</t>
    </r>
  </si>
  <si>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</si>
  <si>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</si>
  <si>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Brandenburg / Berlin</t>
  </si>
  <si>
    <t>Grundpreis</t>
  </si>
  <si>
    <t>Grundpreis 2024</t>
  </si>
  <si>
    <t>Grundpreis 2025</t>
  </si>
  <si>
    <r>
      <t xml:space="preserve">Jan - Dez </t>
    </r>
    <r>
      <rPr>
        <vertAlign val="superscript"/>
        <sz val="6"/>
        <color theme="0"/>
        <rFont val="BundesSans Office"/>
        <family val="2"/>
      </rPr>
      <t>1</t>
    </r>
    <r>
      <rPr>
        <b/>
        <vertAlign val="superscript"/>
        <sz val="6"/>
        <color theme="0"/>
        <rFont val="BundesSans Office"/>
        <family val="2"/>
      </rPr>
      <t>)</t>
    </r>
  </si>
  <si>
    <t xml:space="preserve">Dez. </t>
  </si>
  <si>
    <t>Merkmal</t>
  </si>
  <si>
    <t>ab Hof standardisiert</t>
  </si>
  <si>
    <t>ab Hof standardisiert 2024</t>
  </si>
  <si>
    <r>
      <t xml:space="preserve">Jan - Dez </t>
    </r>
    <r>
      <rPr>
        <vertAlign val="superscript"/>
        <sz val="6"/>
        <rFont val="BundesSans Office"/>
        <family val="2"/>
      </rPr>
      <t>1</t>
    </r>
    <r>
      <rPr>
        <b/>
        <vertAlign val="superscript"/>
        <sz val="6"/>
        <rFont val="BundesSans Office"/>
        <family val="2"/>
      </rPr>
      <t>)</t>
    </r>
  </si>
  <si>
    <r>
      <t xml:space="preserve">Jahr 2024 endgültig
</t>
    </r>
    <r>
      <rPr>
        <b/>
        <sz val="6"/>
        <rFont val="BundesSans Office"/>
        <family val="2"/>
      </rPr>
      <t>Jahr 2025 vorläufig</t>
    </r>
  </si>
  <si>
    <r>
      <t xml:space="preserve"> </t>
    </r>
    <r>
      <rPr>
        <sz val="2"/>
        <color theme="0"/>
        <rFont val="BundesSans Office"/>
        <family val="2"/>
      </rPr>
      <t>Diese Spalte dient optischen Zwecken.</t>
    </r>
  </si>
  <si>
    <t>ab Hof standardisiert 2025</t>
  </si>
  <si>
    <t>Stand: 13.06.2025</t>
  </si>
  <si>
    <t>Tabellennummer: 0301435</t>
  </si>
  <si>
    <t>ab Hof tatsächlich</t>
  </si>
  <si>
    <t>ab Hof tatsächlich 2024</t>
  </si>
  <si>
    <t xml:space="preserve">     € je 100 kg, Erzeugerstandort</t>
  </si>
  <si>
    <t>ab Hof tatsächlich 2025</t>
  </si>
  <si>
    <t>Preise für konventionell erzeugte Kuhmilch</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</si>
  <si>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</si>
  <si>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</si>
  <si>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</si>
  <si>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</si>
  <si>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</si>
  <si>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</si>
  <si>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</si>
  <si>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</si>
  <si>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</si>
  <si>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</si>
  <si>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</si>
  <si>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Zuckererzeugung, Zuckerabsatz und Zuckerbestände</t>
  </si>
  <si>
    <t>1 000 t Weißzuckerwert</t>
  </si>
  <si>
    <t>Tabellennummer: 0202030</t>
  </si>
  <si>
    <t>Zuckererzeugung</t>
  </si>
  <si>
    <t>Zuckerabsatz insgesamt</t>
  </si>
  <si>
    <r>
      <t xml:space="preserve">Zuckerbestände insgesamt </t>
    </r>
    <r>
      <rPr>
        <b/>
        <vertAlign val="superscript"/>
        <sz val="6"/>
        <rFont val="Arial"/>
        <family val="2"/>
      </rPr>
      <t>1)</t>
    </r>
  </si>
  <si>
    <t>2023/24</t>
  </si>
  <si>
    <t xml:space="preserve">2024/2025v </t>
  </si>
  <si>
    <t>2024/2025v</t>
  </si>
  <si>
    <r>
      <t xml:space="preserve">1028,7 </t>
    </r>
    <r>
      <rPr>
        <vertAlign val="superscript"/>
        <sz val="6"/>
        <rFont val="Arial"/>
        <family val="2"/>
      </rPr>
      <t>4)</t>
    </r>
  </si>
  <si>
    <r>
      <t xml:space="preserve">119,6 </t>
    </r>
    <r>
      <rPr>
        <b/>
        <vertAlign val="superscript"/>
        <sz val="6"/>
        <rFont val="Arial"/>
        <family val="2"/>
      </rPr>
      <t>3)</t>
    </r>
  </si>
  <si>
    <r>
      <t>.</t>
    </r>
    <r>
      <rPr>
        <b/>
        <vertAlign val="superscript"/>
        <sz val="6"/>
        <rFont val="Arial"/>
        <family val="2"/>
      </rPr>
      <t xml:space="preserve"> 4)</t>
    </r>
  </si>
  <si>
    <r>
      <t xml:space="preserve">. </t>
    </r>
    <r>
      <rPr>
        <b/>
        <vertAlign val="superscript"/>
        <sz val="6"/>
        <rFont val="Arial"/>
        <family val="2"/>
      </rPr>
      <t>3)</t>
    </r>
  </si>
  <si>
    <t>-</t>
  </si>
  <si>
    <t>Oktober - April</t>
  </si>
  <si>
    <t>x</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</si>
  <si>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</si>
  <si>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</si>
  <si>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</si>
  <si>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2024 bis 30. September 2025) sowie entsprechender Vergleichszeitraum 2023/2024.  </t>
  </si>
  <si>
    <t>3) Aus Datenschutzgründen werden die Werte für die Erzeugung im Februar 24 und im März 24 zusammengefasst.</t>
  </si>
  <si>
    <t>4) Aus Datenschutzgründen werden die Werte für die Erzeugung im Januar 25 und im Februar 25 zusammengefasst.</t>
  </si>
  <si>
    <t>Zuckerabsatz der Zuckerfabriken und Handelsunternehmen</t>
  </si>
  <si>
    <t>Tabellenummer: 0202060</t>
  </si>
  <si>
    <t xml:space="preserve">Zuckerabsatz insgesamt </t>
  </si>
  <si>
    <r>
      <t xml:space="preserve">Zuckerabsatz als bzw. für </t>
    </r>
    <r>
      <rPr>
        <b/>
        <sz val="6"/>
        <rFont val="Arial"/>
        <family val="2"/>
      </rPr>
      <t>...</t>
    </r>
  </si>
  <si>
    <t>Oktober bis April</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</si>
  <si>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</si>
  <si>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</si>
  <si>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</si>
  <si>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</si>
  <si>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</si>
  <si>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</si>
  <si>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</si>
  <si>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</si>
  <si>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</si>
  <si>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</si>
  <si>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</si>
  <si>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</si>
  <si>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</si>
  <si>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t>sonstige Produkte</t>
  </si>
  <si>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</si>
  <si>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</si>
  <si>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</si>
  <si>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</si>
  <si>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</si>
  <si>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</si>
  <si>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</si>
  <si>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 xml:space="preserve">Marktbestände an Hülsenfrüchten am Ende des Monats  - Vorläufige Zahlen
</t>
  </si>
  <si>
    <t>der monatlich meldenden Betriebe und Kleinbetriebe</t>
  </si>
  <si>
    <t>in 1.000 Tonnen</t>
  </si>
  <si>
    <t>Tabellennummer: 0201230</t>
  </si>
  <si>
    <t>Stand: 10.06.2025</t>
  </si>
  <si>
    <t>Produkt</t>
  </si>
  <si>
    <t>Kalenderjahr</t>
  </si>
  <si>
    <r>
      <t>Dez.</t>
    </r>
    <r>
      <rPr>
        <vertAlign val="superscript"/>
        <sz val="10"/>
        <rFont val="Arial"/>
        <family val="2"/>
      </rPr>
      <t>2)</t>
    </r>
  </si>
  <si>
    <t>Febr.</t>
  </si>
  <si>
    <r>
      <t xml:space="preserve">Juni </t>
    </r>
    <r>
      <rPr>
        <vertAlign val="superscript"/>
        <sz val="10"/>
        <rFont val="Arial"/>
        <family val="2"/>
      </rPr>
      <t>2)3)</t>
    </r>
  </si>
  <si>
    <t>Futtererbse</t>
  </si>
  <si>
    <t>Ackerbohne</t>
  </si>
  <si>
    <r>
      <t>Sonstige Hülsenfrüchte</t>
    </r>
    <r>
      <rPr>
        <vertAlign val="superscript"/>
        <sz val="10"/>
        <rFont val="Arial"/>
        <family val="2"/>
      </rPr>
      <t xml:space="preserve"> 1)</t>
    </r>
  </si>
  <si>
    <t>Sonstige Hülsenfrüchte 1)</t>
  </si>
  <si>
    <t>Hülsenfrüchte zusammen</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</si>
  <si>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</si>
  <si>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</si>
  <si>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</si>
  <si>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</si>
  <si>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Quelle: BLE (625)</t>
  </si>
  <si>
    <t>Die veröffentlichten Werte beruhen auf den von den meldepflichtigen Betrieben der BLE übermittelten Angaben.</t>
  </si>
  <si>
    <t>Marktbestände an Futtermitteln</t>
  </si>
  <si>
    <t>ohne Getreide, Hülsenfrüchte und Ölkuchen</t>
  </si>
  <si>
    <t>1 000 t Produktgewicht am Ende des Monats</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</si>
  <si>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</si>
  <si>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</si>
  <si>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</si>
  <si>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</si>
  <si>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2023/                                           2024</t>
  </si>
  <si>
    <t>2024/                                           2025</t>
  </si>
  <si>
    <t>Monatlich meldende Betriebe und Kleinbetriebe</t>
  </si>
  <si>
    <r>
      <t xml:space="preserve">Jahr </t>
    </r>
    <r>
      <rPr>
        <vertAlign val="superscript"/>
        <sz val="6"/>
        <rFont val="Arial"/>
        <family val="2"/>
      </rPr>
      <t>3)</t>
    </r>
  </si>
  <si>
    <t>.,</t>
  </si>
  <si>
    <t xml:space="preserve">Sie geben, da nach Ablauf der Meldefrist noch nicht alle Meldungen der Wirtschaftsbeteiligten vollständig und korrekt vorliegen, </t>
  </si>
  <si>
    <t>möglicherweise die tatsächlichen Marktgegebenheiten nicht richtig wieder.</t>
  </si>
  <si>
    <t>Herstellung von Mischfutter (vorläufige Zahlen)</t>
  </si>
  <si>
    <t>Pferde</t>
  </si>
  <si>
    <t>Mastgeflügel</t>
  </si>
  <si>
    <t>Nutzgeflügel</t>
  </si>
  <si>
    <t>Mischfutter</t>
  </si>
  <si>
    <t>Getreideanteil</t>
  </si>
  <si>
    <t>(ohne Kälber)</t>
  </si>
  <si>
    <r>
      <t xml:space="preserve">insgesamt </t>
    </r>
    <r>
      <rPr>
        <b/>
        <vertAlign val="superscript"/>
        <sz val="6"/>
        <rFont val="Arial"/>
        <family val="2"/>
      </rPr>
      <t>1)</t>
    </r>
  </si>
  <si>
    <t>2023/                                                                             2024</t>
  </si>
  <si>
    <t>2024/                                                                             2025</t>
  </si>
  <si>
    <t xml:space="preserve">Februar </t>
  </si>
  <si>
    <t xml:space="preserve">April </t>
  </si>
  <si>
    <t xml:space="preserve">Mai </t>
  </si>
  <si>
    <r>
      <t xml:space="preserve">Jahresmelder (Bundesweit) </t>
    </r>
    <r>
      <rPr>
        <vertAlign val="superscript"/>
        <sz val="6"/>
        <rFont val="Arial"/>
        <family val="2"/>
      </rPr>
      <t xml:space="preserve">2) </t>
    </r>
  </si>
  <si>
    <r>
      <t xml:space="preserve">Gesamtherstellung </t>
    </r>
    <r>
      <rPr>
        <vertAlign val="superscript"/>
        <sz val="6"/>
        <rFont val="Arial"/>
        <family val="2"/>
      </rPr>
      <t>3)</t>
    </r>
  </si>
  <si>
    <t>,</t>
  </si>
  <si>
    <t>Die veröffentlichten Werte beruhen auf den von den meldepflichtigen Betrieben der BLE übermittelten Angaben</t>
  </si>
  <si>
    <t>Verarbeitung von Getreide zu Mischfutter (vorläufige Zahlen)</t>
  </si>
  <si>
    <r>
      <t>Weizen</t>
    </r>
    <r>
      <rPr>
        <vertAlign val="superscript"/>
        <sz val="6"/>
        <rFont val="Arial"/>
        <family val="2"/>
      </rPr>
      <t xml:space="preserve"> </t>
    </r>
  </si>
  <si>
    <t xml:space="preserve">Roggen </t>
  </si>
  <si>
    <t xml:space="preserve">Gerste </t>
  </si>
  <si>
    <t xml:space="preserve">Hafer </t>
  </si>
  <si>
    <t xml:space="preserve">Getreide
insgesamt </t>
  </si>
  <si>
    <t>2023/                                                                              2024</t>
  </si>
  <si>
    <t>2024/                                                                              2025</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</si>
  <si>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</si>
  <si>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</si>
  <si>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</si>
  <si>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</si>
  <si>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</si>
  <si>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</si>
  <si>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</si>
  <si>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</si>
  <si>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</si>
  <si>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</si>
  <si>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</si>
  <si>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</si>
  <si>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</si>
  <si>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</si>
  <si>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</si>
  <si>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</si>
  <si>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</si>
  <si>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</si>
  <si>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</si>
  <si>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</si>
  <si>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Quelle: BLE (Ref. 625)</t>
  </si>
  <si>
    <t>ändern und entsprechen dem bei der Drucklegung aktuellen Stand. Eine gesonderte Kennzeichnung der Änderungen kann aus technischen Gründen nicht erfolgen.</t>
  </si>
  <si>
    <t>BLE (423)</t>
  </si>
  <si>
    <t xml:space="preserve">1)  Jahresmelder 2) sofern die Daten der Jahresmelder aus Datenschutzgründen gepunktet sind, umfasst die ausgewiesene Gesamtherstellung ausschließlich </t>
  </si>
  <si>
    <t xml:space="preserve">die Monatsmeldungen von Juli bis Juni. </t>
  </si>
  <si>
    <t>Verarbeitung von Nicht-Getreide- und anderen Komponenten zu Mischfutter (vorläufige Zahlen)</t>
  </si>
  <si>
    <t>Tabellennummer: MBT-0201630-0000</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</si>
  <si>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</si>
  <si>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</si>
  <si>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</si>
  <si>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</si>
  <si>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</si>
  <si>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</si>
  <si>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</si>
  <si>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</si>
  <si>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2023/                                                                                      2024</t>
  </si>
  <si>
    <t>2024/                                                                                      2025</t>
  </si>
  <si>
    <t xml:space="preserve">März </t>
  </si>
  <si>
    <r>
      <t xml:space="preserve">Juni </t>
    </r>
    <r>
      <rPr>
        <vertAlign val="superscript"/>
        <sz val="6"/>
        <rFont val="Arial"/>
        <family val="2"/>
      </rPr>
      <t>5)</t>
    </r>
  </si>
  <si>
    <t xml:space="preserve">Deutschland </t>
  </si>
  <si>
    <r>
      <t xml:space="preserve">Jahresmelder </t>
    </r>
    <r>
      <rPr>
        <vertAlign val="superscript"/>
        <sz val="6"/>
        <rFont val="Arial"/>
        <family val="2"/>
      </rPr>
      <t xml:space="preserve"> </t>
    </r>
  </si>
  <si>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</si>
  <si>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</si>
  <si>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</si>
  <si>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</si>
  <si>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DDGS = getrocknete Getreideschlempe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</si>
  <si>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</si>
  <si>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</si>
  <si>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r>
      <t xml:space="preserve">noch: </t>
    </r>
    <r>
      <rPr>
        <b/>
        <sz val="10"/>
        <rFont val="Arial"/>
        <family val="2"/>
      </rPr>
      <t>Verarbeitung von Nicht-Getreide- und anderen Komponenten zu Mischfutter (vorläufige Zahlen)</t>
    </r>
  </si>
  <si>
    <t>Ölkuchen</t>
  </si>
  <si>
    <t>Kleberfutter</t>
  </si>
  <si>
    <r>
      <t xml:space="preserve">Mühlennach-
produkte </t>
    </r>
    <r>
      <rPr>
        <vertAlign val="superscript"/>
        <sz val="6"/>
        <rFont val="Arial"/>
        <family val="2"/>
      </rPr>
      <t>1)</t>
    </r>
  </si>
  <si>
    <t>darunter aus:</t>
  </si>
  <si>
    <t>Sojabohnen</t>
  </si>
  <si>
    <r>
      <t xml:space="preserve">Jahresmelder </t>
    </r>
    <r>
      <rPr>
        <vertAlign val="superscript"/>
        <sz val="6"/>
        <rFont val="Arial"/>
        <family val="2"/>
      </rPr>
      <t xml:space="preserve"> 2)</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</si>
  <si>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</si>
  <si>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</si>
  <si>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</si>
  <si>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überwiegende Kleie. - 2)  Jahresmelder. - 3) sofern die Daten der Jahresmelder aus Datenschutzgründen</t>
  </si>
  <si>
    <t>nicht ausgewiesen werden umfasst die ausgewiesene Gesamtherstellung ausschließlich die Monatsmeldungen von Juli bis Juni.</t>
  </si>
  <si>
    <t>Bericht über Öle und Fette in Ölmühlen – Vorläufige Zahlen</t>
  </si>
  <si>
    <t xml:space="preserve">in 1.000 Tonnen </t>
  </si>
  <si>
    <t>Tabellennummer: 0201700</t>
  </si>
  <si>
    <t>Podukt aus:</t>
  </si>
  <si>
    <r>
      <t>Dez</t>
    </r>
    <r>
      <rPr>
        <vertAlign val="superscript"/>
        <sz val="10"/>
        <rFont val="Arial"/>
        <family val="2"/>
      </rPr>
      <t>1)</t>
    </r>
  </si>
  <si>
    <r>
      <t xml:space="preserve">Jahr </t>
    </r>
    <r>
      <rPr>
        <vertAlign val="superscript"/>
        <sz val="10"/>
        <rFont val="Arial"/>
        <family val="2"/>
      </rPr>
      <t>2)</t>
    </r>
  </si>
  <si>
    <t>KJ
2025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</si>
  <si>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</si>
  <si>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</si>
  <si>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</si>
  <si>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</si>
  <si>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</si>
  <si>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</si>
  <si>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</si>
  <si>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</si>
  <si>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</si>
  <si>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</si>
  <si>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</si>
  <si>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</si>
  <si>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</si>
  <si>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</si>
  <si>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Margarine</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</si>
  <si>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</si>
  <si>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</si>
  <si>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</si>
  <si>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</si>
  <si>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</si>
  <si>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</si>
  <si>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</si>
  <si>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</si>
  <si>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</si>
  <si>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</si>
  <si>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</si>
  <si>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</si>
  <si>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</si>
  <si>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</si>
  <si>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Verkäufe der Ölmühlen von Ölkuchen und Ölschroten - Vorläufige Zahlen</t>
  </si>
  <si>
    <t>Tabellennummer: 0201750</t>
  </si>
  <si>
    <t xml:space="preserve"> Mai</t>
  </si>
  <si>
    <r>
      <t xml:space="preserve">Jahr </t>
    </r>
    <r>
      <rPr>
        <vertAlign val="superscript"/>
        <sz val="10"/>
        <rFont val="Arial"/>
        <family val="2"/>
      </rPr>
      <t>1)</t>
    </r>
  </si>
  <si>
    <t>KJ
2025</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</si>
  <si>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</si>
  <si>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</si>
  <si>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</si>
  <si>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</si>
  <si>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</si>
  <si>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</si>
  <si>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1) Jahresmelder</t>
    </r>
  </si>
  <si>
    <t>Schlachtungen von Tieren in- und ausländischer Herkunft</t>
  </si>
  <si>
    <t>1 000 Stück</t>
  </si>
  <si>
    <t>Januar bis Januar</t>
  </si>
  <si>
    <t>Tabellennummer: 203160</t>
  </si>
  <si>
    <t>Januar bis Dezember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</si>
  <si>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</si>
  <si>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</si>
  <si>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</si>
  <si>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</si>
  <si>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</si>
  <si>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</si>
  <si>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</si>
  <si>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</si>
  <si>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</si>
  <si>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</si>
  <si>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</si>
  <si>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</si>
  <si>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</si>
  <si>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</si>
  <si>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</si>
  <si>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</si>
  <si>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Großrinder zusammen</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</si>
  <si>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</si>
  <si>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</si>
  <si>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</si>
  <si>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</si>
  <si>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</si>
  <si>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</si>
  <si>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Schafe</t>
  </si>
  <si>
    <t>Jahresdurchschnitt</t>
  </si>
  <si>
    <t>1) Schlachtgewicht gemäß 1. Fleischgesetzdurchführungsverordnung mit einem Abzug von 2 % für Kühlverluste.</t>
  </si>
  <si>
    <t>Statistisches Bundesamt</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</si>
  <si>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</si>
  <si>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</si>
  <si>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</si>
  <si>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</si>
  <si>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</si>
  <si>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</si>
  <si>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</si>
  <si>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</si>
  <si>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Statistisches Bundesamt.</t>
  </si>
  <si>
    <t>Verkauf von Ölen durch Ölmühlen und Raffinerien, 2025 – Vorläufige Zahlen</t>
  </si>
  <si>
    <t>Tabellennummer: 0204470</t>
  </si>
  <si>
    <r>
      <t xml:space="preserve">Dez. </t>
    </r>
    <r>
      <rPr>
        <vertAlign val="superscript"/>
        <sz val="10"/>
        <rFont val="Times New Roman"/>
        <family val="1"/>
      </rPr>
      <t>1)</t>
    </r>
  </si>
  <si>
    <t>Öle/Fette insgesamt</t>
  </si>
  <si>
    <t>darunter Raps</t>
  </si>
  <si>
    <r>
      <t xml:space="preserve">Verkauf für Nahrungszwecke </t>
    </r>
    <r>
      <rPr>
        <b/>
        <vertAlign val="superscript"/>
        <sz val="10"/>
        <rFont val="Times New Roman"/>
        <family val="1"/>
      </rPr>
      <t>2)</t>
    </r>
  </si>
  <si>
    <t>an den Handel</t>
  </si>
  <si>
    <t xml:space="preserve">- für Endverbraucher, nicht Endverbraucher </t>
  </si>
  <si>
    <t>und an gewerbliche Abfüller</t>
  </si>
  <si>
    <t>darunter aus Raps</t>
  </si>
  <si>
    <t>an die Verarbeitung</t>
  </si>
  <si>
    <t>Ausfuhr</t>
  </si>
  <si>
    <t xml:space="preserve">  BZL</t>
  </si>
  <si>
    <t>Verkauf für Nahrungszwecke 2025</t>
  </si>
  <si>
    <t>Verkauf für Nahrungszwecke 2024</t>
  </si>
  <si>
    <t>Verkauf für Futterzwecke 2025</t>
  </si>
  <si>
    <t>Verkauf für Futterzwecke 2024</t>
  </si>
  <si>
    <t>Verkauf für technische und chemische Zwecke 2025</t>
  </si>
  <si>
    <t>Verkauf für technische und chemische Zwecke 2024</t>
  </si>
  <si>
    <t>Verkauf zu Zwecken der Energiegewinnung 2025</t>
  </si>
  <si>
    <t>Verkauf zu Zwecken der Energiegewinnung 2024</t>
  </si>
  <si>
    <t>Bestände an Ölsaaten und -früchten bei den Ölmühlen</t>
  </si>
  <si>
    <t>in 1 000 t am Ende des Monats</t>
  </si>
  <si>
    <t>Tabellennummer: 0204490</t>
  </si>
  <si>
    <t>Raps- und Rübsensamen</t>
  </si>
  <si>
    <r>
      <t xml:space="preserve">Andere Ölsaaten </t>
    </r>
    <r>
      <rPr>
        <vertAlign val="superscript"/>
        <sz val="6"/>
        <rFont val="Arial"/>
        <family val="2"/>
      </rPr>
      <t>1)</t>
    </r>
  </si>
  <si>
    <t>2011/2012</t>
  </si>
  <si>
    <t>Monatlich meldende Betriebe</t>
  </si>
  <si>
    <r>
      <t>Dez.</t>
    </r>
    <r>
      <rPr>
        <vertAlign val="superscript"/>
        <sz val="6"/>
        <rFont val="Arial"/>
        <family val="2"/>
      </rPr>
      <t xml:space="preserve"> </t>
    </r>
    <r>
      <rPr>
        <vertAlign val="superscript"/>
        <sz val="8"/>
        <rFont val="Arial"/>
        <family val="2"/>
      </rPr>
      <t>2)</t>
    </r>
  </si>
  <si>
    <t>BZL</t>
  </si>
  <si>
    <t>Käufe der aufnehmenden Hand aus der Landwirtschaft von Hülsenfrüchten und Ölsaaten - Vorläufige Zahlen</t>
  </si>
  <si>
    <t>Tabellennummer: 0201130</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</si>
  <si>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</si>
  <si>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</si>
  <si>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</si>
  <si>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</si>
  <si>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</si>
  <si>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</si>
  <si>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</si>
  <si>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</si>
  <si>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Anzeigepflichtige Tierseuchen der Bundesrepublik Deutschland</t>
  </si>
  <si>
    <t>2 0 2 5</t>
  </si>
  <si>
    <t>Tabellennummer: 0117690</t>
  </si>
  <si>
    <t>Stand: 22.Juni 2025</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</si>
  <si>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</si>
  <si>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</si>
  <si>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</si>
  <si>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</si>
  <si>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</si>
  <si>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</si>
  <si>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</si>
  <si>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</si>
  <si>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</si>
  <si>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70 </t>
    </r>
    <r>
      <rPr>
        <vertAlign val="superscript"/>
        <sz val="8"/>
        <color indexed="8"/>
        <rFont val="Arial"/>
        <family val="2"/>
      </rPr>
      <t>1)2)3)</t>
    </r>
  </si>
  <si>
    <r>
      <t xml:space="preserve">152 </t>
    </r>
    <r>
      <rPr>
        <vertAlign val="superscript"/>
        <sz val="8"/>
        <color indexed="8"/>
        <rFont val="Arial"/>
        <family val="2"/>
      </rPr>
      <t>1)2)3)</t>
    </r>
  </si>
  <si>
    <r>
      <t xml:space="preserve">36 </t>
    </r>
    <r>
      <rPr>
        <vertAlign val="superscript"/>
        <sz val="8"/>
        <color rgb="FF000000"/>
        <rFont val="Arial"/>
        <family val="2"/>
      </rPr>
      <t>1)2)3)</t>
    </r>
  </si>
  <si>
    <r>
      <t xml:space="preserve">19 </t>
    </r>
    <r>
      <rPr>
        <vertAlign val="superscript"/>
        <sz val="8"/>
        <color rgb="FF000000"/>
        <rFont val="Arial"/>
        <family val="2"/>
      </rPr>
      <t>1)2)3)</t>
    </r>
  </si>
  <si>
    <r>
      <t xml:space="preserve">1 </t>
    </r>
    <r>
      <rPr>
        <vertAlign val="superscript"/>
        <sz val="8"/>
        <color rgb="FF000000"/>
        <rFont val="Arial"/>
        <family val="2"/>
      </rPr>
      <t>1)</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</si>
  <si>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</si>
  <si>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</si>
  <si>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</si>
  <si>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</si>
  <si>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</si>
  <si>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</si>
  <si>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</si>
  <si>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</si>
  <si>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</si>
  <si>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</si>
  <si>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</si>
  <si>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</si>
  <si>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</si>
  <si>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</si>
  <si>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</si>
  <si>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r>
      <rPr>
        <vertAlign val="superscript"/>
        <sz val="8"/>
        <color indexed="8"/>
        <rFont val="Arial"/>
        <family val="2"/>
      </rPr>
      <t>1)</t>
    </r>
    <r>
      <rPr>
        <sz val="8"/>
        <color indexed="8"/>
        <rFont val="Arial"/>
        <family val="2"/>
      </rPr>
      <t xml:space="preserve">  Wildvogel</t>
    </r>
  </si>
  <si>
    <r>
      <rPr>
        <vertAlign val="superscript"/>
        <sz val="8"/>
        <color indexed="8"/>
        <rFont val="Arial"/>
        <family val="2"/>
      </rPr>
      <t xml:space="preserve">2) </t>
    </r>
    <r>
      <rPr>
        <sz val="8"/>
        <color indexed="8"/>
        <rFont val="Arial"/>
        <family val="2"/>
      </rPr>
      <t xml:space="preserve"> Geflügel</t>
    </r>
  </si>
  <si>
    <r>
      <rPr>
        <vertAlign val="superscript"/>
        <sz val="8"/>
        <color indexed="8"/>
        <rFont val="Arial"/>
        <family val="2"/>
      </rPr>
      <t>3)</t>
    </r>
    <r>
      <rPr>
        <sz val="8"/>
        <color indexed="8"/>
        <rFont val="Arial"/>
        <family val="2"/>
      </rPr>
      <t xml:space="preserve"> gehaltener Vogel</t>
    </r>
  </si>
  <si>
    <t>Quelle: BMLEH (323)</t>
  </si>
  <si>
    <t>Anbaufläche von Schlafmohn</t>
  </si>
  <si>
    <t>Tabellennummer: 0104350</t>
  </si>
  <si>
    <t>Bundesland</t>
  </si>
  <si>
    <t>Schleswig-Holstein</t>
  </si>
  <si>
    <t>Niedersachsen</t>
  </si>
  <si>
    <t>Hessen</t>
  </si>
  <si>
    <t>Rheinland-Pfalz</t>
  </si>
  <si>
    <t>Saarland</t>
  </si>
  <si>
    <t>Brandenburg</t>
  </si>
  <si>
    <t>Deutschland insgesamt</t>
  </si>
  <si>
    <t>Anmerkung: Für den Anbau von Schlafmohn benötigen landwirtschaftliche Betriebe, aber auch Privatpersonen, eine betäubungsmittelrechtliche Erlaubnis nach § 3 Betäubungmittelgesetz (BtMG).</t>
  </si>
  <si>
    <t>Quelle: Bundesinstitut für Arzneimittel und Medizinprodukte (BfArM)</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</si>
  <si>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</si>
  <si>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Tabellenummer: 0302030-0000</t>
  </si>
  <si>
    <t>Ge-
wichts-
anteil
 o/oo</t>
  </si>
  <si>
    <t>Jahres-durchschnitt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</si>
  <si>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</si>
  <si>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</si>
  <si>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</si>
  <si>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</si>
  <si>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</si>
  <si>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</si>
  <si>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</si>
  <si>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</si>
  <si>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</si>
  <si>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</si>
  <si>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</si>
  <si>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</si>
  <si>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</si>
  <si>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</si>
  <si>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</si>
  <si>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</si>
  <si>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</si>
  <si>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</si>
  <si>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</si>
  <si>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</si>
  <si>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</si>
  <si>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</si>
  <si>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</si>
  <si>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</si>
  <si>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</si>
  <si>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</si>
  <si>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</si>
  <si>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</si>
  <si>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</si>
  <si>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</si>
  <si>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</si>
  <si>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</si>
  <si>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</si>
  <si>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</si>
  <si>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</si>
  <si>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</si>
  <si>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Quelle: Statistisches Bundesamt Genesis-Online 61241, BMLEH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</si>
  <si>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</si>
  <si>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r>
      <rPr>
        <sz val="9"/>
        <color rgb="FFFF0000"/>
        <rFont val="BundesSans Office"/>
        <family val="2"/>
      </rPr>
      <t>2021</t>
    </r>
    <r>
      <rPr>
        <sz val="9"/>
        <rFont val="BundesSans Office"/>
        <family val="2"/>
      </rPr>
      <t xml:space="preserve"> = 100</t>
    </r>
  </si>
  <si>
    <t>Tabellennummer: 0302060-0000</t>
  </si>
  <si>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</si>
  <si>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</si>
  <si>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</si>
  <si>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</si>
  <si>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</si>
  <si>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</si>
  <si>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</si>
  <si>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</si>
  <si>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</si>
  <si>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</si>
  <si>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</si>
  <si>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</si>
  <si>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</si>
  <si>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</si>
  <si>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</si>
  <si>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</si>
  <si>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</si>
  <si>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</si>
  <si>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</si>
  <si>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</si>
  <si>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Legehennenhaltung und Eiererzeugung</t>
  </si>
  <si>
    <t>in Betrieben von Unternehmen mit 3 000 und mehr Hennenhaltungsplätzen</t>
  </si>
  <si>
    <t>Tabellenummer: 0106430</t>
  </si>
  <si>
    <r>
      <t xml:space="preserve">Betriebe </t>
    </r>
    <r>
      <rPr>
        <b/>
        <vertAlign val="superscript"/>
        <sz val="8"/>
        <rFont val="BundesSans Office"/>
        <family val="2"/>
      </rPr>
      <t>1)</t>
    </r>
  </si>
  <si>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</si>
  <si>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</si>
  <si>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</si>
  <si>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</si>
  <si>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</si>
  <si>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</si>
  <si>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</si>
  <si>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</si>
  <si>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</si>
  <si>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</si>
  <si>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</si>
  <si>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</si>
  <si>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</si>
  <si>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</si>
  <si>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</si>
  <si>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</si>
  <si>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</si>
  <si>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</si>
  <si>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</si>
  <si>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</si>
  <si>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</si>
  <si>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</si>
  <si>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</si>
  <si>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</si>
  <si>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24.06.2025</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</si>
  <si>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</si>
  <si>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</si>
  <si>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</si>
  <si>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</si>
  <si>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</si>
  <si>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Jungmasthühner</t>
  </si>
  <si>
    <t>t</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</si>
  <si>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</si>
  <si>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</si>
  <si>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</si>
  <si>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</si>
  <si>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</si>
  <si>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</si>
  <si>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</si>
  <si>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</si>
  <si>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</si>
  <si>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</si>
  <si>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</si>
  <si>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</si>
  <si>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24.06.2025</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</si>
  <si>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</si>
  <si>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</si>
  <si>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</si>
  <si>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</si>
  <si>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</si>
  <si>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</si>
  <si>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</si>
  <si>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</si>
  <si>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</si>
  <si>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</si>
  <si>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</si>
  <si>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</si>
  <si>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</si>
  <si>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</si>
  <si>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</si>
  <si>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</si>
  <si>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</si>
  <si>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</si>
  <si>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</si>
  <si>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</si>
  <si>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</si>
  <si>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</si>
  <si>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24.06.2025</t>
  </si>
  <si>
    <t>A. Landwirtschaft</t>
  </si>
  <si>
    <t>Voraussichtliche Anbauflächen wichtiger Feldfrüchte zur Ernte 2025</t>
  </si>
  <si>
    <t>Tabellennummer: 0104190</t>
  </si>
  <si>
    <t xml:space="preserve">Stand: Mitte April </t>
  </si>
  <si>
    <t xml:space="preserve">Winterweizen </t>
  </si>
  <si>
    <t xml:space="preserve">
</t>
  </si>
  <si>
    <t xml:space="preserve">Roggen und
</t>
  </si>
  <si>
    <t>(einschl. Dinkel 
und Einkorn)</t>
  </si>
  <si>
    <t>Sommerweizen</t>
  </si>
  <si>
    <t>Wintermengetreide</t>
  </si>
  <si>
    <t>Wintergerste</t>
  </si>
  <si>
    <t>Sommergerste</t>
  </si>
  <si>
    <t xml:space="preserve">in 1 000 ha </t>
  </si>
  <si>
    <t xml:space="preserve">Baden-Württemberg </t>
  </si>
  <si>
    <t xml:space="preserve">Bayern </t>
  </si>
  <si>
    <t xml:space="preserve">Rheinland-Pfalz </t>
  </si>
  <si>
    <t>/</t>
  </si>
  <si>
    <t xml:space="preserve">Sachsen-Anhalt </t>
  </si>
  <si>
    <r>
      <t xml:space="preserve">Deutschland </t>
    </r>
    <r>
      <rPr>
        <b/>
        <vertAlign val="superscript"/>
        <sz val="6"/>
        <rFont val="Arial"/>
        <family val="2"/>
      </rPr>
      <t xml:space="preserve">1) </t>
    </r>
  </si>
  <si>
    <t>Triticale</t>
  </si>
  <si>
    <t>Körnermais/Mais zum</t>
  </si>
  <si>
    <t>Getreide zur</t>
  </si>
  <si>
    <t>Kartoffeln</t>
  </si>
  <si>
    <t>Zuckerrüben</t>
  </si>
  <si>
    <t xml:space="preserve">
Ausreifen einschl. CCM</t>
  </si>
  <si>
    <t xml:space="preserve">
Ganzpflanzenernte</t>
  </si>
  <si>
    <t>–</t>
  </si>
  <si>
    <t xml:space="preserve"> /</t>
  </si>
  <si>
    <t xml:space="preserve">Sachsen </t>
  </si>
  <si>
    <t xml:space="preserve">Schleswig-Holstein </t>
  </si>
  <si>
    <r>
      <t xml:space="preserve">Deutschland </t>
    </r>
    <r>
      <rPr>
        <b/>
        <vertAlign val="superscript"/>
        <sz val="6"/>
        <rFont val="Arial"/>
        <family val="2"/>
      </rPr>
      <t>1)</t>
    </r>
  </si>
  <si>
    <t>Winterraps</t>
  </si>
  <si>
    <t xml:space="preserve">Sommerraps, Winter-
</t>
  </si>
  <si>
    <t xml:space="preserve">Erbsen </t>
  </si>
  <si>
    <t xml:space="preserve">Silomais/ Grünmais
</t>
  </si>
  <si>
    <t>und Sommerrübsen</t>
  </si>
  <si>
    <t>(ohne Frischerbsen)</t>
  </si>
  <si>
    <t xml:space="preserve">
einschl. Lieschkolben-
schrot (LKS)</t>
  </si>
  <si>
    <t>noch: Voraussichtliche Anbauflächen wichtiger Feldfrüchte zur Ernte 2024</t>
  </si>
  <si>
    <t>Stand: Mitte April</t>
  </si>
  <si>
    <t xml:space="preserve">
Winterweizen 
</t>
  </si>
  <si>
    <t xml:space="preserve">
Roggen und
</t>
  </si>
  <si>
    <r>
      <t xml:space="preserve">Durchschnittliche absolute Abweichung in % (6-jähriges Mittel 2018 - 2023) </t>
    </r>
    <r>
      <rPr>
        <b/>
        <vertAlign val="superscript"/>
        <sz val="6"/>
        <color theme="1"/>
        <rFont val="Arial"/>
        <family val="2"/>
      </rPr>
      <t>2)</t>
    </r>
  </si>
  <si>
    <t>Körnermais/Mais zum Ausreifen 
einschl. CCM</t>
  </si>
  <si>
    <t xml:space="preserve">Getreide zur
Ganzpflanzenernte </t>
  </si>
  <si>
    <t>Sommerraps</t>
  </si>
  <si>
    <t>Erbsen (ohne</t>
  </si>
  <si>
    <t>Silomais/Grünmais</t>
  </si>
  <si>
    <t xml:space="preserve">
und Rübsen</t>
  </si>
  <si>
    <t xml:space="preserve">Frischerbsen)
</t>
  </si>
  <si>
    <t>einschl. Lieschkolbenschrot (LKS)</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</si>
  <si>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</si>
  <si>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</si>
  <si>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Voraussichtliche Anbauflächen wichtiger Feldfrüchte zur Ernte 2025 (Nr. 0104190)</t>
  </si>
  <si>
    <t>Anbaufläche von Schlafmohn (0104350)</t>
  </si>
  <si>
    <t>Legehennenhaltung und Eiererzeugung (Nr. 0106430)</t>
  </si>
  <si>
    <t>Herstellung von Mischfutter (vorläufige Zahlen) (Nr.0201530)</t>
  </si>
  <si>
    <t>Monatliche Rohmilchanlieferung der deutschen Erzeuger an deutsche milchwirtschaftliche Unternehmen nach Kreisen (Nr. 0204035)</t>
  </si>
  <si>
    <t>Kuhmilchanlieferung der Erzeuger an deutsche milchwirtschaftliche Unternehmen1) (Nr. 204040)</t>
  </si>
  <si>
    <t>Ziegen-, Schaf- und Büffelmilchanlieferung der deutschen Erzeuger (Nr.0204047)</t>
  </si>
  <si>
    <t>Tabellenummer: 0204090</t>
  </si>
  <si>
    <t xml:space="preserve"> Herstellung von ausgewählten Milcherzeugnissen nach Monaten (Nr.0204090)</t>
  </si>
  <si>
    <t>Produktionsindex des Produzierenden Ernährungsgewerbes (Nr. 0206030)</t>
  </si>
  <si>
    <t>Beschäftigte, Umsatz und Exportquote der fachlichen Betriebsteile des Produzierenden Ernährungsgewerbes (Nr. 0206060)</t>
  </si>
  <si>
    <t>Umsatz und Exportquote der Betriebe des Produzierenden Ernährungsgewerbes (NR. 0206130)</t>
  </si>
  <si>
    <t>Entwicklung ausgewählter Wirtschaftsdaten des Produzierenden Ernährungsgewerbes (Nr. 0206160)</t>
  </si>
  <si>
    <t>Beschäftigte und Umsatz in zulassungspflichtigen Handwerksunternehmen des Lebensmittelgewerbes (Nr.0206320)</t>
  </si>
  <si>
    <t>Index der Erzeugerpreise landwirtschaftlicher Produkte (Nr. 0301030)</t>
  </si>
  <si>
    <t>Index der Einkaufspreise landwirtschaftlicher Betriebsmittel (Nr. 0301060)</t>
  </si>
  <si>
    <t>Waldbrände und ihre Ursachen (Nr.0502060)</t>
  </si>
  <si>
    <t>Tabellennummer: 0201530</t>
  </si>
  <si>
    <t>Verkauf von Ölen durch Ölmühlen und Raffinerien, 2025 – Vorläufige Zahlen (Nr.0204470)</t>
  </si>
  <si>
    <t>Zurück zum Inhaltsverzeichnis:</t>
  </si>
  <si>
    <t>Veröffentlicht unter: BMLEH-Statistik.de</t>
  </si>
  <si>
    <t>Tabellennummer: 0201260</t>
  </si>
  <si>
    <t>1) Unter der Kategorie „sonstige handlungsbedingte Einwirkungen“ werden solche Brandursachen aufgeführt, wo angenommen wird, dass der Brand durch bekannte Einwirkung erfolgte, ohne das Fahrlässigkeit angenommen</t>
  </si>
  <si>
    <t xml:space="preserve"> werden konnte. Dazu zählt zum Beispiel eine Entzündung durch Munition auf einem Truppenübungsplatz.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</si>
</sst>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0">
    <numFmt numFmtId="6" formatCode="#,##0\ &quot;€&quot;;[Red]\-#,##0\ &quot;€&quot;"/>
    <numFmt numFmtId="164" formatCode="#,##0_);\(#,##0\)"/>
    <numFmt numFmtId="165" formatCode="#,##0.0"/>
    <numFmt numFmtId="166" formatCode="#,##0.0_);\(#,##0.0\)"/>
    <numFmt numFmtId="167" formatCode="??0.0_)"/>
    <numFmt numFmtId="168" formatCode="\+\ ?0.0__;\-\ ?0.0__;\±\ ?0.0__"/>
    <numFmt numFmtId="169" formatCode="0.0_)"/>
    <numFmt numFmtId="170" formatCode="#\ ##0.0_)"/>
    <numFmt numFmtId="171" formatCode="\ @"/>
    <numFmt numFmtId="172" formatCode="_-* #,##0.00\ _€_-;\-* #,##0.00\ _€_-;_-* &quot;-&quot;??\ _€_-;_-@_-"/>
    <numFmt numFmtId="173" formatCode="??0.0"/>
    <numFmt numFmtId="174" formatCode="\+\ ?0.0;[Red]\-\ ?0.0;\±\ ?0.0;@__"/>
    <numFmt numFmtId="175" formatCode="\ \ \ @"/>
    <numFmt numFmtId="176" formatCode="0.0000_);\-\ 0.0000_);@_____)"/>
    <numFmt numFmtId="177" formatCode="0.00000_);\-\ 0.00000_);@_____)"/>
    <numFmt numFmtId="178" formatCode="??0.00_);\-\ ??0.00_);@_____)"/>
    <numFmt numFmtId="179" formatCode="?0.000_);\-\ ?0.000_);@_____)"/>
    <numFmt numFmtId="180" formatCode="0.000000"/>
    <numFmt numFmtId="181" formatCode="#\ ##0_)_)_)_)"/>
    <numFmt numFmtId="182" formatCode="#\ ##0_)_)"/>
    <numFmt numFmtId="183" formatCode="#\ ##0.0_)_)"/>
    <numFmt numFmtId="184" formatCode="0.0"/>
    <numFmt numFmtId="185" formatCode="\ \ @"/>
    <numFmt numFmtId="186" formatCode="0.00_)"/>
    <numFmt numFmtId="187" formatCode="\+\ ?0.0__;\-\ ?0.0__;\±\ ?0.0__;\ \ \ \ \ @"/>
    <numFmt numFmtId="188" formatCode="\+0.0_);\-0.0_);\±0.0_)"/>
    <numFmt numFmtId="189" formatCode="??\ ??0"/>
    <numFmt numFmtId="190" formatCode="???\ ??0"/>
    <numFmt numFmtId="191" formatCode="?\ ???\ ??0"/>
    <numFmt numFmtId="192" formatCode="#\ ###\ ##0"/>
    <numFmt numFmtId="193" formatCode="?0.00"/>
    <numFmt numFmtId="194" formatCode="??.0"/>
    <numFmt numFmtId="195" formatCode="?\ ??0.0"/>
    <numFmt numFmtId="196" formatCode="?\ ??0"/>
    <numFmt numFmtId="197" formatCode="\+\ ?0.0;\-\ ?0.0;\±\ ?0.0;\ \ \ @"/>
    <numFmt numFmtId="198" formatCode="??0.00"/>
    <numFmt numFmtId="199" formatCode="#\ ##0"/>
    <numFmt numFmtId="200" formatCode="\+\ ?0.0_-;\-\ ?0.0_-;\±\ ?0.0_-;@"/>
    <numFmt numFmtId="201" formatCode="\+\ ?0.0_-;\-\ ?0.0_-;\±\ ?0.0_-;@__\-\-"/>
    <numFmt numFmtId="202" formatCode="00000"/>
    <numFmt numFmtId="203" formatCode="??\ ???\ ??0"/>
    <numFmt numFmtId="204" formatCode="\ ?\ ???\ ???\ ??0"/>
    <numFmt numFmtId="205" formatCode="?\ ???\ 000"/>
    <numFmt numFmtId="206" formatCode="?\ ??0\ 000"/>
    <numFmt numFmtId="207" formatCode="\ \ \+\ ?0.0;\ \ \ \-\ ?0.0;\ \ \±\ ?0.0"/>
    <numFmt numFmtId="208" formatCode="0.0%"/>
    <numFmt numFmtId="209" formatCode="#\ ##0_)"/>
    <numFmt numFmtId="210" formatCode="??\ ??0.0"/>
    <numFmt numFmtId="211" formatCode="?\ ??0.0;\-\ ?\ ??0.0;\ \ \ \ \ \ @"/>
    <numFmt numFmtId="212" formatCode="??\ ??0;\-\ ??\ ??0;\ \ \ \ \ \ \ @"/>
    <numFmt numFmtId="213" formatCode="0.000_ ;\-0.000\ "/>
    <numFmt numFmtId="214" formatCode="?0.00;\-\ ?0.00;\ @"/>
    <numFmt numFmtId="215" formatCode="General_)"/>
    <numFmt numFmtId="216" formatCode="mmm"/>
    <numFmt numFmtId="217" formatCode="###\ ###\ ##0"/>
    <numFmt numFmtId="218" formatCode="[Blue]\+0.0_);[Red]\-0.0_)"/>
    <numFmt numFmtId="219" formatCode="#,##0;\(#,##0\)"/>
    <numFmt numFmtId="220" formatCode="\+0.0_);\-0.0_)"/>
    <numFmt numFmtId="221" formatCode="0.00\ \ "/>
    <numFmt numFmtId="222" formatCode="?\ ??0.0;\-\ ?\ ??0.0;\ \ \ \ \ \ \ @"/>
    <numFmt numFmtId="223" formatCode="\ \ \ \ \ \ \ \ \ @"/>
    <numFmt numFmtId="224" formatCode="?\ ??0.0_)"/>
    <numFmt numFmtId="225" formatCode="#\ ###\ ##0_)"/>
    <numFmt numFmtId="226" formatCode="0.000"/>
    <numFmt numFmtId="227" formatCode="[$-407]d/\ mmmm\ yyyy;@"/>
    <numFmt numFmtId="228" formatCode="\ \ \+* 0.0\ \ ;\ \ \-* 0.0\ \ "/>
    <numFmt numFmtId="229" formatCode="mmmm\ "/>
    <numFmt numFmtId="230" formatCode="#\ ##0.0"/>
    <numFmt numFmtId="231" formatCode="#\ ##0.0,____"/>
    <numFmt numFmtId="232" formatCode="\ \ \+* 0.0\ ;\ \ \-* 0.0\ "/>
    <numFmt numFmtId="233" formatCode="#\ ##0.0,__"/>
    <numFmt numFmtId="234" formatCode="\ \ \ \ \+* 0.0\ \ ;\ \ \ \ \-* 0.0\ \ "/>
    <numFmt numFmtId="235" formatCode="#,##0_)"/>
    <numFmt numFmtId="236" formatCode="mmmm"/>
    <numFmt numFmtId="237" formatCode="#\ ##0.0,\ \ \ \ \ \ \ \ \ "/>
    <numFmt numFmtId="238" formatCode="d/\ mmmm\ yyyy"/>
    <numFmt numFmtId="239" formatCode="#\ ###.0"/>
    <numFmt numFmtId="240" formatCode="#\ ##0\ \ "/>
    <numFmt numFmtId="241" formatCode="\ ?\ ??0;\ \-\ ?\ ??0;\ \ \ \ \ \ \ \ @"/>
    <numFmt numFmtId="242" formatCode="?\ ???\ ??0;\-\ ?\ ???\ ??0;\ \ \ \ \ \ \ \ \ \ @"/>
    <numFmt numFmtId="243" formatCode="\ ?\ ??0.0;\ \-\ ?\ ??0.0;\ \ \ \ \ \ \ \ @"/>
    <numFmt numFmtId="244" formatCode="???\ ??0;\-\ ???\ ??0;\ \ \ \ \ \ \ \ @"/>
    <numFmt numFmtId="245" formatCode="???\ ??0;\-\ ???\ ??0;\ \ \ \ \ \ \ \ \ \ @"/>
    <numFmt numFmtId="246" formatCode="???\ ??0;\-\ ???\ ??0;\ \ \ \ \ \ \ \ \ \ \ @"/>
    <numFmt numFmtId="247" formatCode="?\ ??0.0;\ ?\ ??0.0;\ @"/>
    <numFmt numFmtId="248" formatCode="??0.0;\-??0.0;\ @"/>
    <numFmt numFmtId="249" formatCode="?\ ??0.0;\-?\ ??0.0;\ @"/>
    <numFmt numFmtId="250" formatCode="??0.0;\ ??0.0;\ @"/>
    <numFmt numFmtId="251" formatCode="??\ ??0.0;??\ ??0.0;\ \ \ \ \ \ \ \ \ @"/>
    <numFmt numFmtId="252" formatCode="?\ ???\ ??0.0;\-?\ ???\ ??0.0;\ @"/>
  </numFmts>
  <fonts count="215">
    <font>
      <sz val="11"/>
      <color theme="1"/>
      <name val="Calibri"/>
      <family val="2"/>
      <scheme val="minor"/>
    </font>
    <font>
      <b/>
      <sz val="48"/>
      <color theme="0"/>
      <name val="BundesSans Office"/>
      <family val="2"/>
    </font>
    <font>
      <sz val="11"/>
      <color theme="1"/>
      <name val="BundesSans Office"/>
      <family val="2"/>
    </font>
    <font>
      <b/>
      <sz val="60"/>
      <color theme="1"/>
      <name val="BundesSans Office"/>
      <family val="2"/>
    </font>
    <font>
      <sz val="10"/>
      <color theme="1"/>
      <name val="BundesSans Office"/>
      <family val="2"/>
    </font>
    <font>
      <u/>
      <sz val="11"/>
      <color theme="10"/>
      <name val="Calibri"/>
      <family val="2"/>
      <scheme val="minor"/>
    </font>
    <font>
      <b/>
      <sz val="16"/>
      <color theme="8"/>
      <name val="BundesSans Office"/>
      <family val="2"/>
    </font>
    <font>
      <u/>
      <sz val="11"/>
      <color theme="10"/>
      <name val="BundesSans Office"/>
      <family val="2"/>
    </font>
    <font>
      <b/>
      <sz val="14"/>
      <color theme="1"/>
      <name val="BundesSans Office"/>
      <family val="2"/>
    </font>
    <font>
      <sz val="11"/>
      <color theme="10"/>
      <name val="Calibri"/>
      <family val="2"/>
      <scheme val="minor"/>
    </font>
    <font>
      <sz val="11"/>
      <name val="Calibri"/>
      <family val="2"/>
      <scheme val="minor"/>
    </font>
    <font>
      <u/>
      <sz val="10"/>
      <color theme="10"/>
      <name val="BundesSans Office"/>
      <family val="2"/>
    </font>
    <font>
      <sz val="10"/>
      <name val="BundesSans Office"/>
      <family val="2"/>
    </font>
    <font>
      <b/>
      <sz val="16"/>
      <color theme="1"/>
      <name val="BundesSans Office"/>
      <family val="2"/>
    </font>
    <font>
      <b/>
      <sz val="11"/>
      <name val="BundesSans Office"/>
      <family val="2"/>
    </font>
    <font>
      <b/>
      <sz val="11"/>
      <color rgb="FFFF0000"/>
      <name val="BundesSans Office"/>
      <family val="2"/>
    </font>
    <font>
      <b/>
      <sz val="11"/>
      <color theme="10"/>
      <name val="Calibri"/>
      <family val="2"/>
      <scheme val="minor"/>
    </font>
    <font>
      <b/>
      <sz val="11"/>
      <color theme="4" tint="-0.249977111117893"/>
      <name val="Calibri"/>
      <family val="2"/>
      <scheme val="minor"/>
    </font>
    <font>
      <sz val="11"/>
      <color theme="4" tint="-0.249977111117893"/>
      <name val="Calibri"/>
      <family val="2"/>
      <scheme val="minor"/>
    </font>
    <font>
      <b/>
      <sz val="36"/>
      <color theme="1"/>
      <name val="BundesSans Office"/>
      <family val="2"/>
    </font>
    <font>
      <b/>
      <sz val="72"/>
      <color theme="1"/>
      <name val="BundesSans Office"/>
      <family val="2"/>
    </font>
    <font>
      <b/>
      <sz val="11"/>
      <color theme="1"/>
      <name val="Calibri"/>
      <family val="2"/>
      <scheme val="minor"/>
    </font>
    <font>
      <b/>
      <sz val="11"/>
      <color theme="1"/>
      <name val="BundesSans Office"/>
      <family val="2"/>
    </font>
    <font>
      <b/>
      <u/>
      <sz val="11"/>
      <color theme="1"/>
      <name val="BundesSans Office"/>
      <family val="2"/>
    </font>
    <font>
      <b/>
      <sz val="20"/>
      <color theme="1"/>
      <name val="BundesSans Office"/>
      <family val="2"/>
    </font>
    <font>
      <b/>
      <sz val="20"/>
      <name val="BundesSans Office"/>
      <family val="2"/>
    </font>
    <font>
      <sz val="20"/>
      <name val="BundesSans Office"/>
      <family val="2"/>
    </font>
    <font>
      <sz val="8"/>
      <color indexed="10"/>
      <name val="BundesSans Office"/>
      <family val="2"/>
    </font>
    <font>
      <sz val="16"/>
      <color theme="1"/>
      <name val="BundesSans Office"/>
      <family val="2"/>
    </font>
    <font>
      <sz val="9"/>
      <color indexed="81"/>
      <name val="Segoe UI"/>
      <family val="2"/>
    </font>
    <font>
      <sz val="9"/>
      <color indexed="81"/>
      <name val="Arial"/>
      <family val="2"/>
    </font>
    <font>
      <sz val="10"/>
      <color rgb="FF000000"/>
      <name val="Arial"/>
      <family val="2"/>
    </font>
    <font>
      <b/>
      <sz val="18"/>
      <color rgb="FF444649"/>
      <name val="Arial"/>
      <family val="2"/>
    </font>
    <font>
      <b/>
      <sz val="10"/>
      <color rgb="FF444649"/>
      <name val="Arial"/>
      <family val="2"/>
    </font>
    <font>
      <sz val="6"/>
      <color rgb="FF444649"/>
      <name val="Arial"/>
      <family val="2"/>
    </font>
    <font>
      <b/>
      <sz val="8"/>
      <color rgb="FF444649"/>
      <name val="Arial"/>
      <family val="2"/>
    </font>
    <font>
      <b/>
      <sz val="6"/>
      <color rgb="FF444649"/>
      <name val="Arial"/>
      <family val="2"/>
    </font>
    <font>
      <b/>
      <sz val="8"/>
      <color rgb="FF4A4A4A"/>
      <name val="Arial"/>
      <family val="2"/>
    </font>
    <font>
      <sz val="8"/>
      <color rgb="FF4A4A4A"/>
      <name val="Arial"/>
      <family val="2"/>
    </font>
    <font>
      <b/>
      <sz val="7"/>
      <color rgb="FF444649"/>
      <name val="Arial"/>
      <family val="2"/>
    </font>
    <font>
      <sz val="8"/>
      <color rgb="FF000000"/>
      <name val="Arial"/>
      <family val="2"/>
    </font>
    <font>
      <sz val="8"/>
      <color rgb="FF444649"/>
      <name val="Arial"/>
      <family val="2"/>
    </font>
    <font>
      <vertAlign val="superscript"/>
      <sz val="6"/>
      <color rgb="FF444649"/>
      <name val="Arial"/>
      <family val="2"/>
    </font>
    <font>
      <b/>
      <vertAlign val="superscript"/>
      <sz val="8"/>
      <color rgb="FF444649"/>
      <name val="Arial"/>
      <family val="2"/>
    </font>
    <font>
      <sz val="7"/>
      <color rgb="FF444649"/>
      <name val="Arial"/>
      <family val="2"/>
    </font>
    <font>
      <sz val="4"/>
      <color rgb="FF444649"/>
      <name val="Arial"/>
      <family val="2"/>
    </font>
    <font>
      <sz val="10"/>
      <name val="Univers (WN)"/>
    </font>
    <font>
      <sz val="10"/>
      <color rgb="FF000000"/>
      <name val="Arial"/>
      <family val="2"/>
    </font>
    <font>
      <b/>
      <sz val="10"/>
      <color rgb="FF000000"/>
      <name val="Arial"/>
      <family val="2"/>
    </font>
    <font>
      <sz val="10"/>
      <color rgb="FF444649"/>
      <name val="Arial"/>
      <family val="2"/>
    </font>
    <font>
      <sz val="14"/>
      <name val="BundesSans Office"/>
      <family val="2"/>
    </font>
    <font>
      <sz val="9"/>
      <name val="BundesSans Office"/>
      <family val="2"/>
    </font>
    <font>
      <sz val="8"/>
      <name val="BundesSans Office"/>
      <family val="2"/>
    </font>
    <font>
      <sz val="6"/>
      <name val="BundesSans Office"/>
      <family val="2"/>
    </font>
    <font>
      <b/>
      <sz val="8"/>
      <name val="BundesSans Office"/>
      <family val="2"/>
    </font>
    <font>
      <b/>
      <i/>
      <sz val="8"/>
      <name val="BundesSans Office"/>
      <family val="2"/>
    </font>
    <font>
      <i/>
      <sz val="8"/>
      <name val="BundesSans Office"/>
      <family val="2"/>
    </font>
    <font>
      <b/>
      <sz val="10"/>
      <name val="BundesSans Office"/>
      <family val="2"/>
    </font>
    <font>
      <u/>
      <sz val="8"/>
      <color theme="10"/>
      <name val="BundesSans Office"/>
      <family val="2"/>
    </font>
    <font>
      <sz val="6"/>
      <name val="Arial"/>
      <family val="2"/>
    </font>
    <font>
      <i/>
      <sz val="6"/>
      <name val="BundesSans Office"/>
      <family val="2"/>
    </font>
    <font>
      <sz val="10"/>
      <name val="Arial"/>
      <family val="2"/>
    </font>
    <font>
      <sz val="10"/>
      <color theme="0"/>
      <name val="Arial"/>
      <family val="2"/>
    </font>
    <font>
      <sz val="10"/>
      <name val="Arial"/>
      <family val="2"/>
    </font>
    <font>
      <b/>
      <sz val="9"/>
      <color theme="1"/>
      <name val="BundesSans Office"/>
      <family val="2"/>
    </font>
    <font>
      <b/>
      <sz val="9"/>
      <name val="BundesSans Office"/>
      <family val="2"/>
    </font>
    <font>
      <sz val="8"/>
      <name val="BundesSans Office"/>
      <family val="2"/>
    </font>
    <font>
      <i/>
      <sz val="8"/>
      <name val="BundesSans Office"/>
      <family val="2"/>
    </font>
    <font>
      <b/>
      <vertAlign val="superscript"/>
      <sz val="9"/>
      <name val="BundesSans Office"/>
      <family val="2"/>
    </font>
    <font>
      <b/>
      <vertAlign val="superscript"/>
      <sz val="8"/>
      <name val="BundesSans Office"/>
      <family val="2"/>
    </font>
    <font>
      <sz val="8"/>
      <color theme="1"/>
      <name val="BundesSans Office"/>
      <family val="2"/>
    </font>
    <font>
      <sz val="6"/>
      <color theme="1"/>
      <name val="BundesSans Office"/>
      <family val="2"/>
    </font>
    <font>
      <vertAlign val="superscript"/>
      <sz val="8"/>
      <name val="BundesSans Office"/>
      <family val="2"/>
    </font>
    <font>
      <sz val="8"/>
      <color theme="0"/>
      <name val="BundesSans Office"/>
      <family val="2"/>
    </font>
    <font>
      <sz val="8"/>
      <color rgb="FFFF0000"/>
      <name val="BundesSans Office"/>
      <family val="2"/>
    </font>
    <font>
      <sz val="9"/>
      <name val="Arial"/>
      <family val="2"/>
    </font>
    <font>
      <sz val="7"/>
      <name val="BundesSans Office"/>
      <family val="2"/>
    </font>
    <font>
      <sz val="11"/>
      <color rgb="FFFF0000"/>
      <name val="BundesSans Office"/>
      <family val="2"/>
    </font>
    <font>
      <b/>
      <vertAlign val="superscript"/>
      <sz val="11"/>
      <name val="BundesSans Office"/>
      <family val="2"/>
    </font>
    <font>
      <sz val="7.5"/>
      <name val="BundesSans Office"/>
      <family val="2"/>
    </font>
    <font>
      <sz val="8"/>
      <name val="Calibri"/>
      <family val="2"/>
    </font>
    <font>
      <sz val="8"/>
      <color rgb="FF000000"/>
      <name val="BundesSans Office"/>
      <family val="2"/>
    </font>
    <font>
      <sz val="7"/>
      <name val="MS Sans Serif"/>
    </font>
    <font>
      <b/>
      <sz val="12"/>
      <name val="BundesSans Office"/>
      <family val="2"/>
    </font>
    <font>
      <b/>
      <sz val="6"/>
      <name val="BundesSans Office"/>
      <family val="2"/>
    </font>
    <font>
      <vertAlign val="superscript"/>
      <sz val="6"/>
      <name val="BundesSans Office"/>
      <family val="2"/>
    </font>
    <font>
      <i/>
      <sz val="6"/>
      <name val="Arial"/>
      <family val="2"/>
    </font>
    <font>
      <b/>
      <sz val="7"/>
      <name val="BundesSans Office"/>
      <family val="2"/>
    </font>
    <font>
      <b/>
      <sz val="9"/>
      <name val="Arial"/>
      <family val="2"/>
    </font>
    <font>
      <sz val="10"/>
      <color theme="1"/>
      <name val="Calibri"/>
      <family val="2"/>
    </font>
    <font>
      <sz val="8"/>
      <name val="Arial"/>
      <family val="2"/>
    </font>
    <font>
      <sz val="7"/>
      <name val="Arial"/>
      <family val="2"/>
    </font>
    <font>
      <b/>
      <sz val="6"/>
      <name val="Arial"/>
      <family val="2"/>
    </font>
    <font>
      <b/>
      <sz val="10"/>
      <name val="Arial"/>
      <family val="2"/>
    </font>
    <font>
      <b/>
      <sz val="10"/>
      <name val="Univers (WN)"/>
    </font>
    <font>
      <u/>
      <sz val="6"/>
      <name val="Arial"/>
      <family val="2"/>
    </font>
    <font>
      <b/>
      <vertAlign val="superscript"/>
      <sz val="10"/>
      <name val="Arial"/>
      <family val="2"/>
    </font>
    <font>
      <b/>
      <sz val="7"/>
      <name val="Arial"/>
      <family val="2"/>
    </font>
    <font>
      <vertAlign val="superscript"/>
      <sz val="6"/>
      <name val="Arial"/>
      <family val="2"/>
    </font>
    <font>
      <sz val="5"/>
      <name val="Arial"/>
      <family val="2"/>
    </font>
    <font>
      <sz val="10"/>
      <color theme="8" tint="0.39997558519241921"/>
      <name val="Arial"/>
      <family val="2"/>
    </font>
    <font>
      <sz val="8"/>
      <color theme="8" tint="0.39997558519241921"/>
      <name val="Arial"/>
      <family val="2"/>
    </font>
    <font>
      <u/>
      <sz val="10"/>
      <color theme="10"/>
      <name val="Arial"/>
      <family val="2"/>
    </font>
    <font>
      <u/>
      <sz val="6"/>
      <color theme="10"/>
      <name val="Arial"/>
      <family val="2"/>
    </font>
    <font>
      <sz val="11"/>
      <color theme="1"/>
      <name val="Calibri"/>
      <family val="2"/>
      <scheme val="minor"/>
    </font>
    <font>
      <sz val="11"/>
      <color rgb="FF9C6500"/>
      <name val="Calibri"/>
      <family val="2"/>
      <scheme val="minor"/>
    </font>
    <font>
      <sz val="6"/>
      <color rgb="FFFF0000"/>
      <name val="Arial"/>
      <family val="2"/>
    </font>
    <font>
      <sz val="6"/>
      <color rgb="FF000000"/>
      <name val="Arial"/>
      <family val="2"/>
    </font>
    <font>
      <sz val="8"/>
      <name val="Times New Roman"/>
      <family val="1"/>
    </font>
    <font>
      <b/>
      <sz val="8"/>
      <name val="Times New Roman"/>
      <family val="1"/>
    </font>
    <font>
      <sz val="9"/>
      <color theme="1"/>
      <name val="Calibri"/>
      <family val="2"/>
      <scheme val="minor"/>
    </font>
    <font>
      <b/>
      <sz val="8"/>
      <name val="Arial"/>
      <family val="2"/>
    </font>
    <font>
      <sz val="11"/>
      <color theme="1"/>
      <name val="Arial"/>
      <family val="2"/>
    </font>
    <font>
      <sz val="6"/>
      <color rgb="FFFF0000"/>
      <name val="BundesSans Office"/>
      <family val="2"/>
    </font>
    <font>
      <sz val="5"/>
      <name val="BundesSans Office"/>
      <family val="2"/>
    </font>
    <font>
      <b/>
      <vertAlign val="superscript"/>
      <sz val="6"/>
      <name val="Arial"/>
      <family val="2"/>
    </font>
    <font>
      <sz val="6"/>
      <name val="Times New Roman"/>
      <family val="1"/>
    </font>
    <font>
      <sz val="6"/>
      <color theme="1"/>
      <name val="Arial"/>
      <family val="2"/>
    </font>
    <font>
      <u/>
      <sz val="6"/>
      <color theme="10"/>
      <name val="Calibri"/>
      <family val="2"/>
      <scheme val="minor"/>
    </font>
    <font>
      <sz val="10"/>
      <name val="Times New Roman"/>
      <family val="1"/>
    </font>
    <font>
      <sz val="11"/>
      <name val="Times New Roman"/>
      <family val="1"/>
    </font>
    <font>
      <sz val="11"/>
      <name val="Univers (WN)"/>
    </font>
    <font>
      <b/>
      <sz val="10"/>
      <name val="Times New Roman"/>
      <family val="1"/>
    </font>
    <font>
      <b/>
      <sz val="18"/>
      <name val="Times New Roman"/>
      <family val="1"/>
    </font>
    <font>
      <b/>
      <vertAlign val="superscript"/>
      <sz val="18"/>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b/>
      <sz val="14"/>
      <name val="Times New Roman"/>
      <family val="1"/>
    </font>
    <font>
      <b/>
      <vertAlign val="superscript"/>
      <sz val="10"/>
      <name val="Times New Roman"/>
      <family val="1"/>
    </font>
    <font>
      <i/>
      <sz val="9"/>
      <name val="Times New Roman"/>
      <family val="1"/>
    </font>
    <font>
      <vertAlign val="superscript"/>
      <sz val="9"/>
      <name val="Times New Roman"/>
      <family val="1"/>
    </font>
    <font>
      <sz val="10"/>
      <color theme="0"/>
      <name val="BundesSans Office"/>
      <family val="2"/>
    </font>
    <font>
      <sz val="6"/>
      <color rgb="FF000000"/>
      <name val="BundesSans Office"/>
      <family val="2"/>
    </font>
    <font>
      <b/>
      <sz val="6"/>
      <color rgb="FF000000"/>
      <name val="Arial"/>
      <family val="2"/>
    </font>
    <font>
      <b/>
      <i/>
      <sz val="6"/>
      <name val="BundesSans Office"/>
      <family val="2"/>
    </font>
    <font>
      <sz val="4"/>
      <color theme="0"/>
      <name val="BundesSans Office"/>
      <family val="2"/>
    </font>
    <font>
      <b/>
      <sz val="6"/>
      <color theme="0"/>
      <name val="BundesSans Office"/>
      <family val="2"/>
    </font>
    <font>
      <sz val="6"/>
      <color theme="0"/>
      <name val="BundesSans Office"/>
      <family val="2"/>
    </font>
    <font>
      <b/>
      <sz val="8"/>
      <color theme="0"/>
      <name val="BundesSans Office"/>
      <family val="2"/>
    </font>
    <font>
      <b/>
      <vertAlign val="superscript"/>
      <sz val="6"/>
      <color theme="0"/>
      <name val="BundesSans Office"/>
      <family val="2"/>
    </font>
    <font>
      <b/>
      <sz val="7"/>
      <color theme="0"/>
      <name val="BundesSans Office"/>
      <family val="2"/>
    </font>
    <font>
      <sz val="11"/>
      <color theme="0"/>
      <name val="BundesSans Office"/>
      <family val="2"/>
    </font>
    <font>
      <sz val="6"/>
      <color theme="0"/>
      <name val="Arial"/>
      <family val="2"/>
    </font>
    <font>
      <b/>
      <sz val="9"/>
      <color theme="0"/>
      <name val="BundesSans Office"/>
      <family val="2"/>
    </font>
    <font>
      <vertAlign val="superscript"/>
      <sz val="6"/>
      <color theme="0"/>
      <name val="BundesSans Office"/>
      <family val="2"/>
    </font>
    <font>
      <b/>
      <vertAlign val="superscript"/>
      <sz val="6"/>
      <name val="BundesSans Office"/>
      <family val="2"/>
    </font>
    <font>
      <sz val="2"/>
      <name val="BundesSans Office"/>
      <family val="2"/>
    </font>
    <font>
      <sz val="2"/>
      <color theme="0"/>
      <name val="BundesSans Office"/>
      <family val="2"/>
    </font>
    <font>
      <b/>
      <sz val="10"/>
      <color theme="0"/>
      <name val="BundesSans Office"/>
      <family val="2"/>
    </font>
    <font>
      <sz val="11"/>
      <name val="BundesSans Office"/>
      <family val="2"/>
    </font>
    <font>
      <sz val="9"/>
      <color theme="0"/>
      <name val="BundesSans Office"/>
      <family val="2"/>
    </font>
    <font>
      <i/>
      <sz val="10"/>
      <name val="BundesSans Office"/>
      <family val="2"/>
    </font>
    <font>
      <b/>
      <sz val="12"/>
      <name val="Arial"/>
      <family val="2"/>
    </font>
    <font>
      <vertAlign val="superscript"/>
      <sz val="10"/>
      <name val="Arial"/>
      <family val="2"/>
    </font>
    <font>
      <sz val="8"/>
      <color theme="0"/>
      <name val="Arial"/>
      <family val="2"/>
    </font>
    <font>
      <sz val="8"/>
      <color rgb="FFFF0000"/>
      <name val="Times New Roman"/>
      <family val="1"/>
    </font>
    <font>
      <i/>
      <sz val="6"/>
      <color rgb="FFFF0000"/>
      <name val="Arial"/>
      <family val="2"/>
    </font>
    <font>
      <sz val="10"/>
      <name val="MS Sans Serif"/>
      <family val="2"/>
    </font>
    <font>
      <b/>
      <sz val="14"/>
      <name val="Arial"/>
      <family val="2"/>
    </font>
    <font>
      <b/>
      <sz val="11"/>
      <name val="Arial"/>
      <family val="2"/>
    </font>
    <font>
      <b/>
      <sz val="10"/>
      <color theme="0"/>
      <name val="Arial"/>
      <family val="2"/>
    </font>
    <font>
      <sz val="10"/>
      <color theme="1"/>
      <name val="Arial"/>
      <family val="2"/>
    </font>
    <font>
      <sz val="9"/>
      <color theme="0"/>
      <name val="Arial"/>
      <family val="2"/>
    </font>
    <font>
      <sz val="10"/>
      <color rgb="FFFF0000"/>
      <name val="Arial"/>
      <family val="2"/>
    </font>
    <font>
      <b/>
      <sz val="12"/>
      <color rgb="FFC00000"/>
      <name val="Arial"/>
      <family val="2"/>
    </font>
    <font>
      <vertAlign val="superscript"/>
      <sz val="10"/>
      <color theme="1"/>
      <name val="Arial"/>
      <family val="2"/>
    </font>
    <font>
      <vertAlign val="superscript"/>
      <sz val="10"/>
      <color theme="0"/>
      <name val="Arial"/>
      <family val="2"/>
    </font>
    <font>
      <b/>
      <u/>
      <sz val="12"/>
      <name val="BundesSans Office"/>
      <family val="2"/>
    </font>
    <font>
      <b/>
      <u/>
      <sz val="12"/>
      <color theme="0"/>
      <name val="BundesSans Office"/>
      <family val="2"/>
    </font>
    <font>
      <b/>
      <i/>
      <sz val="7"/>
      <name val="BundesSans Office"/>
      <family val="2"/>
    </font>
    <font>
      <b/>
      <vertAlign val="superscript"/>
      <sz val="7"/>
      <name val="BundesSans Office"/>
      <family val="2"/>
    </font>
    <font>
      <u/>
      <sz val="6"/>
      <color theme="10"/>
      <name val="BundesSans Office"/>
      <family val="2"/>
    </font>
    <font>
      <vertAlign val="superscript"/>
      <sz val="10"/>
      <name val="Times New Roman"/>
      <family val="1"/>
    </font>
    <font>
      <b/>
      <i/>
      <sz val="10"/>
      <name val="Times New Roman"/>
      <family val="1"/>
    </font>
    <font>
      <sz val="10"/>
      <color rgb="FFFF0000"/>
      <name val="Times New Roman"/>
      <family val="1"/>
    </font>
    <font>
      <sz val="10"/>
      <color theme="0"/>
      <name val="Times New Roman"/>
      <family val="1"/>
    </font>
    <font>
      <b/>
      <sz val="10"/>
      <color rgb="FFFF0000"/>
      <name val="Times New Roman"/>
      <family val="1"/>
    </font>
    <font>
      <vertAlign val="superscript"/>
      <sz val="8"/>
      <name val="Arial"/>
      <family val="2"/>
    </font>
    <font>
      <sz val="11"/>
      <color indexed="8"/>
      <name val="Arial"/>
      <family val="2"/>
    </font>
    <font>
      <b/>
      <sz val="10"/>
      <color indexed="8"/>
      <name val="Arial"/>
      <family val="2"/>
    </font>
    <font>
      <b/>
      <sz val="8"/>
      <color indexed="8"/>
      <name val="Arial"/>
      <family val="2"/>
    </font>
    <font>
      <sz val="9"/>
      <color indexed="8"/>
      <name val="Arial"/>
      <family val="2"/>
    </font>
    <font>
      <sz val="9"/>
      <color indexed="10"/>
      <name val="MS Sans Serif"/>
      <family val="2"/>
    </font>
    <font>
      <b/>
      <sz val="9"/>
      <color indexed="10"/>
      <name val="MS Sans Serif"/>
      <family val="2"/>
    </font>
    <font>
      <sz val="8"/>
      <color indexed="10"/>
      <name val="MS Sans Serif"/>
      <family val="2"/>
    </font>
    <font>
      <sz val="10"/>
      <color indexed="8"/>
      <name val="Arial"/>
      <family val="2"/>
    </font>
    <font>
      <sz val="8"/>
      <color indexed="8"/>
      <name val="Arial"/>
      <family val="2"/>
    </font>
    <font>
      <sz val="8"/>
      <color indexed="8"/>
      <name val="Univers (WN)"/>
    </font>
    <font>
      <vertAlign val="superscript"/>
      <sz val="8"/>
      <color indexed="8"/>
      <name val="Arial"/>
      <family val="2"/>
    </font>
    <font>
      <vertAlign val="superscript"/>
      <sz val="8"/>
      <color rgb="FF000000"/>
      <name val="Arial"/>
      <family val="2"/>
    </font>
    <font>
      <sz val="12"/>
      <color indexed="8"/>
      <name val="Univers (WN)"/>
    </font>
    <font>
      <sz val="9"/>
      <color theme="1"/>
      <name val="BundesSans Office"/>
      <family val="2"/>
    </font>
    <font>
      <sz val="6"/>
      <color theme="1"/>
      <name val="BundesSans Office"/>
      <family val="2"/>
    </font>
    <font>
      <b/>
      <sz val="6"/>
      <color theme="1"/>
      <name val="BundesSans Office"/>
      <family val="2"/>
    </font>
    <font>
      <vertAlign val="superscript"/>
      <sz val="11"/>
      <name val="BundesSans Office"/>
      <family val="2"/>
    </font>
    <font>
      <b/>
      <sz val="10"/>
      <color rgb="FFFF0000"/>
      <name val="BundesSans Office"/>
      <family val="2"/>
    </font>
    <font>
      <sz val="8"/>
      <color indexed="13"/>
      <name val="BundesSans Office"/>
      <family val="2"/>
    </font>
    <font>
      <sz val="9"/>
      <color rgb="FFFF0000"/>
      <name val="BundesSans Office"/>
      <family val="2"/>
    </font>
    <font>
      <b/>
      <vertAlign val="superscript"/>
      <sz val="8"/>
      <color theme="0"/>
      <name val="BundesSans Office"/>
      <family val="2"/>
    </font>
    <font>
      <vertAlign val="superscript"/>
      <sz val="8"/>
      <color theme="0"/>
      <name val="BundesSans Office"/>
      <family val="2"/>
    </font>
    <font>
      <sz val="12"/>
      <name val="BundesSans Office"/>
      <family val="2"/>
    </font>
    <font>
      <vertAlign val="superscript"/>
      <sz val="9"/>
      <name val="BundesSans Office"/>
      <family val="2"/>
    </font>
    <font>
      <sz val="12"/>
      <name val="Arial"/>
      <family val="2"/>
    </font>
    <font>
      <b/>
      <sz val="6"/>
      <color theme="1"/>
      <name val="Arial"/>
      <family val="2"/>
    </font>
    <font>
      <b/>
      <vertAlign val="superscript"/>
      <sz val="6"/>
      <color theme="1"/>
      <name val="Arial"/>
      <family val="2"/>
    </font>
    <font>
      <b/>
      <sz val="10"/>
      <color theme="1"/>
      <name val="Arial"/>
      <family val="2"/>
    </font>
    <font>
      <b/>
      <i/>
      <sz val="6"/>
      <name val="Arial"/>
      <family val="2"/>
    </font>
    <font>
      <sz val="10"/>
      <color rgb="FF000000"/>
      <name val="BundesSans Office"/>
      <family val="2"/>
    </font>
    <font>
      <sz val="8"/>
      <color theme="1"/>
      <name val="Calibri"/>
      <family val="2"/>
      <scheme val="minor"/>
    </font>
  </fonts>
  <fills count="14">
    <fill>
      <patternFill patternType="none"/>
    </fill>
    <fill>
      <patternFill patternType="gray125"/>
    </fill>
    <fill>
      <patternFill patternType="solid">
        <fgColor rgb="FF339D6E"/>
        <bgColor indexed="64"/>
      </patternFill>
    </fill>
    <fill>
      <patternFill patternType="solid">
        <fgColor theme="0"/>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theme="0"/>
        <bgColor theme="0"/>
      </patternFill>
    </fill>
    <fill>
      <patternFill patternType="solid">
        <fgColor rgb="FFFFFFFF"/>
        <bgColor indexed="64"/>
      </patternFill>
    </fill>
    <fill>
      <patternFill patternType="solid">
        <fgColor indexed="9"/>
        <bgColor indexed="64"/>
      </patternFill>
    </fill>
    <fill>
      <patternFill patternType="solid">
        <fgColor theme="8" tint="0.79998168889431442"/>
        <bgColor indexed="64"/>
      </patternFill>
    </fill>
    <fill>
      <patternFill patternType="solid">
        <fgColor rgb="FFFFEB9C"/>
      </patternFill>
    </fill>
    <fill>
      <patternFill patternType="lightUp"/>
    </fill>
  </fills>
  <borders count="12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style="medium">
        <color rgb="FFCECECE"/>
      </top>
      <bottom style="medium">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bottom/>
      <diagonal/>
    </border>
    <border>
      <left/>
      <right style="hair">
        <color indexed="64"/>
      </right>
      <top/>
      <bottom/>
      <diagonal/>
    </border>
    <border>
      <left style="thin">
        <color indexed="64"/>
      </left>
      <right/>
      <top/>
      <bottom style="thin">
        <color indexed="64"/>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thin">
        <color indexed="64"/>
      </bottom>
      <diagonal/>
    </border>
    <border>
      <left/>
      <right style="hair">
        <color indexed="64"/>
      </right>
      <top/>
      <bottom style="hair">
        <color indexed="64"/>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thin">
        <color indexed="64"/>
      </left>
      <right style="thin">
        <color indexed="64"/>
      </right>
      <top style="hair">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bottom style="hair">
        <color indexed="64"/>
      </bottom>
      <diagonal/>
    </border>
    <border>
      <left style="medium">
        <color indexed="64"/>
      </left>
      <right/>
      <top/>
      <bottom style="hair">
        <color indexed="64"/>
      </bottom>
      <diagonal/>
    </border>
    <border>
      <left style="thin">
        <color indexed="64"/>
      </left>
      <right/>
      <top style="hair">
        <color indexed="64"/>
      </top>
      <bottom style="thin">
        <color indexed="64"/>
      </bottom>
      <diagonal/>
    </border>
  </borders>
  <cellStyleXfs count="29">
    <xf numFmtId="0" fontId="0" fillId="0" borderId="0"/>
    <xf numFmtId="0" fontId="5" fillId="0" borderId="0" applyNumberFormat="0" applyFill="0" applyBorder="0" applyAlignment="0" applyProtection="0"/>
    <xf numFmtId="0" fontId="31" fillId="0" borderId="0"/>
    <xf numFmtId="0" fontId="46" fillId="0" borderId="0"/>
    <xf numFmtId="0" fontId="47" fillId="0" borderId="0"/>
    <xf numFmtId="0" fontId="59" fillId="0" borderId="0"/>
    <xf numFmtId="0" fontId="61" fillId="0" borderId="0"/>
    <xf numFmtId="0" fontId="63" fillId="0" borderId="0"/>
    <xf numFmtId="0" fontId="75" fillId="0" borderId="0"/>
    <xf numFmtId="0" fontId="82" fillId="0" borderId="0"/>
    <xf numFmtId="0" fontId="46" fillId="0" borderId="0"/>
    <xf numFmtId="0" fontId="89" fillId="0" borderId="0"/>
    <xf numFmtId="0" fontId="63" fillId="0" borderId="0"/>
    <xf numFmtId="9" fontId="63" fillId="0" borderId="0" applyFont="0" applyFill="0" applyBorder="0" applyAlignment="0" applyProtection="0"/>
    <xf numFmtId="0" fontId="102" fillId="0" borderId="0" applyNumberFormat="0" applyFill="0" applyBorder="0" applyAlignment="0" applyProtection="0"/>
    <xf numFmtId="0" fontId="105" fillId="12" borderId="0" applyNumberFormat="0" applyBorder="0" applyAlignment="0" applyProtection="0"/>
    <xf numFmtId="215" fontId="46" fillId="0" borderId="0"/>
    <xf numFmtId="0" fontId="163" fillId="0" borderId="0"/>
    <xf numFmtId="0" fontId="63" fillId="0" borderId="0"/>
    <xf numFmtId="0" fontId="59" fillId="0" borderId="0" applyProtection="0"/>
    <xf numFmtId="0" fontId="59" fillId="0" borderId="0"/>
    <xf numFmtId="0" fontId="59" fillId="0" borderId="0"/>
    <xf numFmtId="0" fontId="46" fillId="0" borderId="0"/>
    <xf numFmtId="0" fontId="104" fillId="0" borderId="0"/>
    <xf numFmtId="0" fontId="31" fillId="0" borderId="0"/>
    <xf numFmtId="0" fontId="104" fillId="0" borderId="0"/>
    <xf numFmtId="0" fontId="46" fillId="0" borderId="0"/>
    <xf numFmtId="0" fontId="82" fillId="0" borderId="0"/>
    <xf numFmtId="215" fontId="46" fillId="0" borderId="0"/>
  </cellStyleXfs>
  <cellXfs count="3119">
    <xf numFmtId="0" fontId="0" fillId="0" borderId="0" xfId="0"/>
    <xf numFmtId="0" fontId="1" fillId="0" borderId="0" xfId="0" applyFont="1" applyBorder="1" applyAlignment="1">
      <alignment horizontal="centerContinuous" vertical="center" wrapText="1"/>
    </xf>
    <xf numFmtId="0" fontId="2" fillId="0" borderId="0" xfId="0" applyFont="1"/>
    <xf numFmtId="0" fontId="3" fillId="0" borderId="0" xfId="0" applyFont="1" applyBorder="1" applyAlignment="1">
      <alignment horizontal="center" vertical="center"/>
    </xf>
    <xf numFmtId="0" fontId="7" fillId="0" borderId="0" xfId="1" applyFont="1" applyBorder="1"/>
    <xf numFmtId="0" fontId="7" fillId="0" borderId="0" xfId="1" applyFont="1" applyFill="1" applyAlignment="1">
      <alignment horizontal="left" indent="1"/>
    </xf>
    <xf numFmtId="0" fontId="8" fillId="0" borderId="0" xfId="0" applyFont="1" applyBorder="1" applyAlignment="1">
      <alignment horizontal="left" wrapText="1"/>
    </xf>
    <xf numFmtId="0" fontId="7" fillId="0" borderId="0" xfId="1" applyFont="1" applyAlignment="1">
      <alignment horizontal="left" indent="3"/>
    </xf>
    <xf numFmtId="0" fontId="9" fillId="0" borderId="0" xfId="1" applyFont="1" applyBorder="1" applyAlignment="1">
      <alignment vertical="center"/>
    </xf>
    <xf numFmtId="0" fontId="8" fillId="0" borderId="0" xfId="0" applyFont="1" applyBorder="1" applyAlignment="1">
      <alignment wrapText="1"/>
    </xf>
    <xf numFmtId="0" fontId="8" fillId="0" borderId="0" xfId="0" applyFont="1" applyBorder="1" applyAlignment="1">
      <alignment vertical="center"/>
    </xf>
    <xf numFmtId="0" fontId="2" fillId="0" borderId="0" xfId="0" applyFont="1" applyAlignment="1">
      <alignment vertical="center"/>
    </xf>
    <xf numFmtId="0" fontId="7" fillId="0" borderId="0" xfId="1" applyFont="1" applyAlignment="1">
      <alignment horizontal="left" vertical="center"/>
    </xf>
    <xf numFmtId="0" fontId="2" fillId="0" borderId="0" xfId="0" applyFont="1" applyAlignment="1">
      <alignment vertical="top"/>
    </xf>
    <xf numFmtId="0" fontId="11" fillId="0" borderId="0" xfId="1" applyFont="1" applyBorder="1" applyAlignment="1">
      <alignment vertical="top"/>
    </xf>
    <xf numFmtId="0" fontId="2" fillId="0" borderId="0" xfId="0" applyFont="1" applyBorder="1"/>
    <xf numFmtId="0" fontId="2" fillId="0" borderId="0" xfId="0" applyFont="1" applyBorder="1" applyAlignment="1">
      <alignment vertical="center"/>
    </xf>
    <xf numFmtId="0" fontId="14" fillId="0" borderId="0" xfId="1" applyFont="1" applyBorder="1" applyAlignment="1">
      <alignment horizontal="left" vertical="top" wrapText="1"/>
    </xf>
    <xf numFmtId="0" fontId="9" fillId="0" borderId="0" xfId="1" applyFont="1" applyBorder="1" applyAlignment="1">
      <alignment horizontal="left" vertical="top" wrapText="1"/>
    </xf>
    <xf numFmtId="0" fontId="9" fillId="0" borderId="0" xfId="1" applyFont="1" applyAlignment="1">
      <alignment horizontal="left" vertical="center"/>
    </xf>
    <xf numFmtId="0" fontId="15" fillId="0" borderId="0" xfId="0" applyFont="1" applyBorder="1" applyAlignment="1">
      <alignment horizontal="center" vertical="center" wrapText="1"/>
    </xf>
    <xf numFmtId="0" fontId="6" fillId="0" borderId="0" xfId="0" applyFont="1" applyBorder="1" applyAlignment="1">
      <alignment horizontal="centerContinuous" vertical="center"/>
    </xf>
    <xf numFmtId="0" fontId="16" fillId="0" borderId="0" xfId="1" applyFont="1" applyBorder="1" applyAlignment="1">
      <alignment horizontal="centerContinuous" vertical="center"/>
    </xf>
    <xf numFmtId="0" fontId="19" fillId="0" borderId="0" xfId="0" applyFont="1" applyBorder="1" applyAlignment="1">
      <alignment horizontal="center" vertical="center" wrapText="1"/>
    </xf>
    <xf numFmtId="49" fontId="20" fillId="0" borderId="0" xfId="0" applyNumberFormat="1" applyFont="1" applyBorder="1" applyAlignment="1">
      <alignment horizontal="center" vertical="center" wrapText="1"/>
    </xf>
    <xf numFmtId="0" fontId="23" fillId="0" borderId="0" xfId="0" applyFont="1" applyBorder="1"/>
    <xf numFmtId="0" fontId="22" fillId="0" borderId="1" xfId="0" applyFont="1" applyBorder="1" applyAlignment="1">
      <alignment vertical="center"/>
    </xf>
    <xf numFmtId="0" fontId="2" fillId="0" borderId="1" xfId="0" quotePrefix="1" applyFont="1" applyBorder="1"/>
    <xf numFmtId="0" fontId="22" fillId="0" borderId="1" xfId="0" applyFont="1" applyBorder="1" applyAlignment="1">
      <alignment horizontal="left" vertical="center"/>
    </xf>
    <xf numFmtId="0" fontId="2" fillId="0" borderId="1" xfId="0" applyFont="1" applyBorder="1"/>
    <xf numFmtId="0" fontId="2" fillId="0" borderId="2" xfId="0" applyFont="1" applyBorder="1"/>
    <xf numFmtId="0" fontId="0" fillId="0" borderId="0" xfId="0" applyBorder="1"/>
    <xf numFmtId="0" fontId="2" fillId="0" borderId="3" xfId="0" applyFont="1" applyBorder="1" applyAlignment="1">
      <alignment vertical="top"/>
    </xf>
    <xf numFmtId="0" fontId="22" fillId="0" borderId="3" xfId="0" applyFont="1" applyBorder="1" applyAlignment="1">
      <alignment vertical="top"/>
    </xf>
    <xf numFmtId="0" fontId="21" fillId="0" borderId="0" xfId="0" applyFont="1"/>
    <xf numFmtId="0" fontId="4" fillId="0" borderId="2" xfId="0" applyFont="1" applyBorder="1" applyAlignment="1">
      <alignment horizontal="left" wrapText="1"/>
    </xf>
    <xf numFmtId="0" fontId="4" fillId="0" borderId="2" xfId="0" applyFont="1" applyBorder="1" applyAlignment="1">
      <alignment wrapText="1"/>
    </xf>
    <xf numFmtId="0" fontId="5" fillId="0" borderId="0" xfId="1" applyAlignment="1">
      <alignment wrapText="1"/>
    </xf>
    <xf numFmtId="0" fontId="24" fillId="2" borderId="0" xfId="0" applyFont="1" applyFill="1"/>
    <xf numFmtId="0" fontId="13" fillId="0" borderId="0" xfId="0" applyFont="1"/>
    <xf numFmtId="0" fontId="2" fillId="3" borderId="0" xfId="0" applyFont="1" applyFill="1"/>
    <xf numFmtId="0" fontId="5" fillId="0" borderId="0" xfId="1" applyAlignment="1">
      <alignment horizontal="left" indent="2"/>
    </xf>
    <xf numFmtId="0" fontId="5" fillId="0" borderId="0" xfId="1"/>
    <xf numFmtId="0" fontId="25" fillId="4" borderId="0" xfId="0" applyFont="1" applyFill="1"/>
    <xf numFmtId="0" fontId="25" fillId="5" borderId="0" xfId="0" applyFont="1" applyFill="1"/>
    <xf numFmtId="0" fontId="26" fillId="6" borderId="0" xfId="0" applyFont="1" applyFill="1"/>
    <xf numFmtId="49" fontId="27" fillId="0" borderId="0" xfId="0" applyNumberFormat="1" applyFont="1" applyFill="1" applyBorder="1" applyAlignment="1">
      <alignment horizontal="center" vertical="center" wrapText="1"/>
    </xf>
    <xf numFmtId="0" fontId="7" fillId="0" borderId="0" xfId="1" applyFont="1" applyFill="1" applyAlignment="1">
      <alignment horizontal="left" indent="2"/>
    </xf>
    <xf numFmtId="0" fontId="5" fillId="0" borderId="0" xfId="1" applyFill="1" applyAlignment="1">
      <alignment horizontal="left" indent="2"/>
    </xf>
    <xf numFmtId="0" fontId="25" fillId="7" borderId="0" xfId="0" applyFont="1" applyFill="1"/>
    <xf numFmtId="0" fontId="28" fillId="0" borderId="0" xfId="0" applyFont="1"/>
    <xf numFmtId="0" fontId="2" fillId="0" borderId="0" xfId="0" applyFont="1" applyFill="1"/>
    <xf numFmtId="0" fontId="31" fillId="0" borderId="0" xfId="2"/>
    <xf numFmtId="0" fontId="31" fillId="8" borderId="4" xfId="2" applyFill="1" applyBorder="1" applyAlignment="1">
      <alignment horizontal="centerContinuous" vertical="center"/>
    </xf>
    <xf numFmtId="0" fontId="31" fillId="0" borderId="0" xfId="2" applyAlignment="1">
      <alignment horizontal="center"/>
    </xf>
    <xf numFmtId="0" fontId="31" fillId="8" borderId="4" xfId="2" applyFill="1" applyBorder="1" applyAlignment="1">
      <alignment horizontal="center"/>
    </xf>
    <xf numFmtId="0" fontId="34" fillId="8" borderId="4" xfId="2" applyFont="1" applyFill="1" applyBorder="1" applyAlignment="1">
      <alignment horizontal="center"/>
    </xf>
    <xf numFmtId="0" fontId="36" fillId="8" borderId="4" xfId="2" applyFont="1" applyFill="1" applyBorder="1" applyAlignment="1">
      <alignment horizontal="center"/>
    </xf>
    <xf numFmtId="164" fontId="37" fillId="8" borderId="4" xfId="2" applyNumberFormat="1" applyFont="1" applyFill="1" applyBorder="1" applyAlignment="1">
      <alignment horizontal="center"/>
    </xf>
    <xf numFmtId="164" fontId="38" fillId="8" borderId="4" xfId="2" applyNumberFormat="1" applyFont="1" applyFill="1" applyBorder="1" applyAlignment="1">
      <alignment horizontal="center"/>
    </xf>
    <xf numFmtId="165" fontId="37" fillId="8" borderId="4" xfId="2" applyNumberFormat="1" applyFont="1" applyFill="1" applyBorder="1" applyAlignment="1">
      <alignment horizontal="center"/>
    </xf>
    <xf numFmtId="165" fontId="38" fillId="8" borderId="4" xfId="2" applyNumberFormat="1" applyFont="1" applyFill="1" applyBorder="1" applyAlignment="1">
      <alignment horizontal="center"/>
    </xf>
    <xf numFmtId="166" fontId="38" fillId="8" borderId="4" xfId="2" applyNumberFormat="1" applyFont="1" applyFill="1" applyBorder="1" applyAlignment="1">
      <alignment horizontal="center"/>
    </xf>
    <xf numFmtId="0" fontId="40" fillId="0" borderId="0" xfId="2" applyFont="1" applyAlignment="1">
      <alignment horizontal="center"/>
    </xf>
    <xf numFmtId="0" fontId="31" fillId="8" borderId="4" xfId="2" applyFill="1" applyBorder="1" applyAlignment="1"/>
    <xf numFmtId="0" fontId="31" fillId="8" borderId="4" xfId="2" applyFill="1" applyBorder="1"/>
    <xf numFmtId="0" fontId="31" fillId="8" borderId="0" xfId="2" applyFont="1" applyFill="1" applyBorder="1" applyAlignment="1">
      <alignment horizontal="centerContinuous" vertical="center"/>
    </xf>
    <xf numFmtId="0" fontId="31" fillId="8" borderId="0" xfId="2" applyFill="1" applyBorder="1" applyAlignment="1">
      <alignment horizontal="centerContinuous" vertical="center"/>
    </xf>
    <xf numFmtId="0" fontId="31" fillId="0" borderId="0" xfId="2" applyAlignment="1">
      <alignment vertical="center"/>
    </xf>
    <xf numFmtId="0" fontId="31" fillId="8" borderId="5" xfId="2" applyFill="1" applyBorder="1" applyAlignment="1">
      <alignment horizontal="centerContinuous" vertical="center"/>
    </xf>
    <xf numFmtId="0" fontId="31" fillId="8" borderId="6" xfId="2" applyFill="1" applyBorder="1" applyAlignment="1">
      <alignment horizontal="centerContinuous" vertical="center"/>
    </xf>
    <xf numFmtId="0" fontId="34" fillId="8" borderId="7" xfId="2" applyFont="1" applyFill="1" applyBorder="1" applyAlignment="1">
      <alignment horizontal="center" vertical="center"/>
    </xf>
    <xf numFmtId="0" fontId="34" fillId="8" borderId="5" xfId="2" applyFont="1" applyFill="1" applyBorder="1" applyAlignment="1">
      <alignment horizontal="center" vertical="center"/>
    </xf>
    <xf numFmtId="0" fontId="31" fillId="8" borderId="8" xfId="2" applyFill="1" applyBorder="1" applyAlignment="1">
      <alignment vertical="center"/>
    </xf>
    <xf numFmtId="0" fontId="34" fillId="8" borderId="9" xfId="2" applyFont="1" applyFill="1" applyBorder="1" applyAlignment="1">
      <alignment horizontal="center" vertical="center"/>
    </xf>
    <xf numFmtId="0" fontId="34" fillId="8" borderId="10" xfId="2" applyFont="1" applyFill="1" applyBorder="1" applyAlignment="1">
      <alignment horizontal="center" vertical="center"/>
    </xf>
    <xf numFmtId="0" fontId="34" fillId="8" borderId="9" xfId="2" applyFont="1" applyFill="1" applyBorder="1" applyAlignment="1">
      <alignment horizontal="left" vertical="center"/>
    </xf>
    <xf numFmtId="0" fontId="31" fillId="8" borderId="9" xfId="2" applyFill="1" applyBorder="1" applyAlignment="1">
      <alignment vertical="center"/>
    </xf>
    <xf numFmtId="0" fontId="31" fillId="8" borderId="10" xfId="2" applyFill="1" applyBorder="1" applyAlignment="1">
      <alignment vertical="center"/>
    </xf>
    <xf numFmtId="0" fontId="31" fillId="8" borderId="11" xfId="2" applyFill="1" applyBorder="1" applyAlignment="1">
      <alignment vertical="center"/>
    </xf>
    <xf numFmtId="0" fontId="36" fillId="8" borderId="12" xfId="2" applyFont="1" applyFill="1" applyBorder="1" applyAlignment="1">
      <alignment horizontal="left" vertical="center"/>
    </xf>
    <xf numFmtId="165" fontId="37" fillId="8" borderId="13" xfId="2" applyNumberFormat="1" applyFont="1" applyFill="1" applyBorder="1" applyAlignment="1">
      <alignment horizontal="right" vertical="center"/>
    </xf>
    <xf numFmtId="0" fontId="31" fillId="8" borderId="0" xfId="2" applyFill="1" applyBorder="1" applyAlignment="1">
      <alignment vertical="center"/>
    </xf>
    <xf numFmtId="165" fontId="38" fillId="8" borderId="13" xfId="2" applyNumberFormat="1" applyFont="1" applyFill="1" applyBorder="1" applyAlignment="1">
      <alignment horizontal="right" vertical="center"/>
    </xf>
    <xf numFmtId="0" fontId="34" fillId="8" borderId="12" xfId="2" applyFont="1" applyFill="1" applyBorder="1" applyAlignment="1">
      <alignment horizontal="left" vertical="center"/>
    </xf>
    <xf numFmtId="0" fontId="31" fillId="8" borderId="0" xfId="2" applyFill="1" applyBorder="1" applyAlignment="1"/>
    <xf numFmtId="0" fontId="31" fillId="8" borderId="0" xfId="2" applyFill="1" applyBorder="1"/>
    <xf numFmtId="0" fontId="31" fillId="0" borderId="0" xfId="2" applyFill="1" applyBorder="1" applyAlignment="1"/>
    <xf numFmtId="0" fontId="31" fillId="0" borderId="4" xfId="2" applyFont="1" applyFill="1" applyBorder="1" applyAlignment="1">
      <alignment horizontal="centerContinuous" vertical="center"/>
    </xf>
    <xf numFmtId="0" fontId="33" fillId="0" borderId="4" xfId="2" applyFont="1" applyFill="1" applyBorder="1" applyAlignment="1">
      <alignment horizontal="centerContinuous" vertical="center" wrapText="1"/>
    </xf>
    <xf numFmtId="0" fontId="33" fillId="0" borderId="5" xfId="2" applyFont="1" applyFill="1" applyBorder="1" applyAlignment="1">
      <alignment horizontal="centerContinuous" vertical="center" wrapText="1"/>
    </xf>
    <xf numFmtId="0" fontId="33" fillId="0" borderId="6" xfId="2" applyFont="1" applyFill="1" applyBorder="1" applyAlignment="1">
      <alignment horizontal="centerContinuous" vertical="center" wrapText="1"/>
    </xf>
    <xf numFmtId="0" fontId="31" fillId="0" borderId="0" xfId="2" applyFill="1" applyBorder="1"/>
    <xf numFmtId="0" fontId="31" fillId="0" borderId="4" xfId="2" applyFill="1" applyBorder="1" applyAlignment="1"/>
    <xf numFmtId="0" fontId="31" fillId="0" borderId="5" xfId="2" applyFill="1" applyBorder="1" applyAlignment="1"/>
    <xf numFmtId="0" fontId="31" fillId="0" borderId="6" xfId="2" applyFill="1" applyBorder="1" applyAlignment="1"/>
    <xf numFmtId="0" fontId="34" fillId="0" borderId="7" xfId="2" applyFont="1" applyFill="1" applyBorder="1" applyAlignment="1">
      <alignment horizontal="center" vertical="top"/>
    </xf>
    <xf numFmtId="0" fontId="34" fillId="0" borderId="5" xfId="2" applyFont="1" applyFill="1" applyBorder="1" applyAlignment="1">
      <alignment horizontal="center" vertical="top"/>
    </xf>
    <xf numFmtId="0" fontId="31" fillId="0" borderId="9" xfId="2" applyFill="1" applyBorder="1" applyAlignment="1"/>
    <xf numFmtId="0" fontId="34" fillId="0" borderId="9" xfId="2" applyFont="1" applyFill="1" applyBorder="1" applyAlignment="1">
      <alignment horizontal="center" vertical="top"/>
    </xf>
    <xf numFmtId="0" fontId="34" fillId="0" borderId="10" xfId="2" applyFont="1" applyFill="1" applyBorder="1" applyAlignment="1">
      <alignment horizontal="center" vertical="top"/>
    </xf>
    <xf numFmtId="0" fontId="34" fillId="0" borderId="9" xfId="2" applyFont="1" applyFill="1" applyBorder="1" applyAlignment="1">
      <alignment horizontal="left" vertical="top"/>
    </xf>
    <xf numFmtId="0" fontId="31" fillId="0" borderId="10" xfId="2" applyFill="1" applyBorder="1" applyAlignment="1"/>
    <xf numFmtId="0" fontId="31" fillId="0" borderId="11" xfId="2" applyFill="1" applyBorder="1" applyAlignment="1"/>
    <xf numFmtId="0" fontId="34" fillId="0" borderId="12" xfId="2" applyFont="1" applyFill="1" applyBorder="1" applyAlignment="1">
      <alignment horizontal="left" vertical="top"/>
    </xf>
    <xf numFmtId="164" fontId="38" fillId="0" borderId="13" xfId="2" applyNumberFormat="1" applyFont="1" applyFill="1" applyBorder="1" applyAlignment="1">
      <alignment horizontal="right" vertical="top"/>
    </xf>
    <xf numFmtId="165" fontId="38" fillId="0" borderId="13" xfId="2" applyNumberFormat="1" applyFont="1" applyFill="1" applyBorder="1" applyAlignment="1">
      <alignment horizontal="right" vertical="top"/>
    </xf>
    <xf numFmtId="166" fontId="38" fillId="0" borderId="13" xfId="2" applyNumberFormat="1" applyFont="1" applyFill="1" applyBorder="1" applyAlignment="1">
      <alignment horizontal="right" vertical="top"/>
    </xf>
    <xf numFmtId="0" fontId="33" fillId="9" borderId="4" xfId="2" applyFont="1" applyFill="1" applyBorder="1" applyAlignment="1">
      <alignment horizontal="centerContinuous" vertical="center" wrapText="1"/>
    </xf>
    <xf numFmtId="0" fontId="33" fillId="9" borderId="5" xfId="2" applyFont="1" applyFill="1" applyBorder="1" applyAlignment="1">
      <alignment horizontal="centerContinuous" vertical="center" wrapText="1"/>
    </xf>
    <xf numFmtId="0" fontId="33" fillId="9" borderId="6" xfId="2" applyFont="1" applyFill="1" applyBorder="1" applyAlignment="1">
      <alignment horizontal="centerContinuous" vertical="center" wrapText="1"/>
    </xf>
    <xf numFmtId="0" fontId="31" fillId="9" borderId="4" xfId="2" applyFill="1" applyBorder="1" applyAlignment="1"/>
    <xf numFmtId="0" fontId="31" fillId="9" borderId="5" xfId="2" applyFill="1" applyBorder="1" applyAlignment="1"/>
    <xf numFmtId="0" fontId="31" fillId="9" borderId="6" xfId="2" applyFill="1" applyBorder="1" applyAlignment="1"/>
    <xf numFmtId="0" fontId="34" fillId="9" borderId="7" xfId="2" applyFont="1" applyFill="1" applyBorder="1" applyAlignment="1">
      <alignment horizontal="center" vertical="top"/>
    </xf>
    <xf numFmtId="0" fontId="34" fillId="9" borderId="5" xfId="2" applyFont="1" applyFill="1" applyBorder="1" applyAlignment="1">
      <alignment horizontal="center" vertical="top"/>
    </xf>
    <xf numFmtId="0" fontId="31" fillId="9" borderId="9" xfId="2" applyFill="1" applyBorder="1" applyAlignment="1"/>
    <xf numFmtId="0" fontId="34" fillId="9" borderId="9" xfId="2" applyFont="1" applyFill="1" applyBorder="1" applyAlignment="1">
      <alignment horizontal="center" vertical="top"/>
    </xf>
    <xf numFmtId="0" fontId="34" fillId="9" borderId="10" xfId="2" applyFont="1" applyFill="1" applyBorder="1" applyAlignment="1">
      <alignment horizontal="center" vertical="top"/>
    </xf>
    <xf numFmtId="0" fontId="34" fillId="9" borderId="9" xfId="2" applyFont="1" applyFill="1" applyBorder="1" applyAlignment="1">
      <alignment horizontal="left" vertical="top"/>
    </xf>
    <xf numFmtId="0" fontId="31" fillId="9" borderId="10" xfId="2" applyFill="1" applyBorder="1" applyAlignment="1"/>
    <xf numFmtId="0" fontId="31" fillId="9" borderId="11" xfId="2" applyFill="1" applyBorder="1" applyAlignment="1"/>
    <xf numFmtId="0" fontId="34" fillId="9" borderId="12" xfId="2" applyFont="1" applyFill="1" applyBorder="1" applyAlignment="1">
      <alignment horizontal="left" vertical="top"/>
    </xf>
    <xf numFmtId="165" fontId="38" fillId="9" borderId="13" xfId="2" applyNumberFormat="1" applyFont="1" applyFill="1" applyBorder="1" applyAlignment="1">
      <alignment horizontal="right" vertical="top"/>
    </xf>
    <xf numFmtId="0" fontId="31" fillId="9" borderId="0" xfId="2" applyFill="1" applyBorder="1" applyAlignment="1"/>
    <xf numFmtId="0" fontId="31" fillId="9" borderId="0" xfId="2" applyFill="1" applyBorder="1"/>
    <xf numFmtId="0" fontId="47" fillId="0" borderId="0" xfId="4"/>
    <xf numFmtId="0" fontId="47" fillId="8" borderId="0" xfId="4" applyFill="1" applyAlignment="1">
      <alignment horizontal="centerContinuous" vertical="center"/>
    </xf>
    <xf numFmtId="0" fontId="31" fillId="8" borderId="0" xfId="4" applyFont="1" applyFill="1" applyAlignment="1">
      <alignment horizontal="centerContinuous" vertical="center"/>
    </xf>
    <xf numFmtId="0" fontId="47" fillId="8" borderId="4" xfId="4" applyFill="1" applyBorder="1" applyAlignment="1"/>
    <xf numFmtId="0" fontId="47" fillId="8" borderId="5" xfId="4" applyFill="1" applyBorder="1" applyAlignment="1"/>
    <xf numFmtId="0" fontId="47" fillId="8" borderId="6" xfId="4" applyFill="1" applyBorder="1" applyAlignment="1"/>
    <xf numFmtId="0" fontId="47" fillId="8" borderId="0" xfId="4" applyFill="1" applyAlignment="1"/>
    <xf numFmtId="0" fontId="34" fillId="8" borderId="7" xfId="4" applyFont="1" applyFill="1" applyBorder="1" applyAlignment="1">
      <alignment horizontal="center" vertical="top"/>
    </xf>
    <xf numFmtId="0" fontId="34" fillId="8" borderId="5" xfId="4" applyFont="1" applyFill="1" applyBorder="1" applyAlignment="1">
      <alignment horizontal="center" vertical="top"/>
    </xf>
    <xf numFmtId="0" fontId="47" fillId="8" borderId="9" xfId="4" applyFill="1" applyBorder="1" applyAlignment="1"/>
    <xf numFmtId="0" fontId="34" fillId="8" borderId="9" xfId="4" applyFont="1" applyFill="1" applyBorder="1" applyAlignment="1">
      <alignment horizontal="center" vertical="top"/>
    </xf>
    <xf numFmtId="0" fontId="34" fillId="8" borderId="10" xfId="4" applyFont="1" applyFill="1" applyBorder="1" applyAlignment="1">
      <alignment horizontal="center" vertical="top"/>
    </xf>
    <xf numFmtId="0" fontId="34" fillId="8" borderId="9" xfId="4" applyFont="1" applyFill="1" applyBorder="1" applyAlignment="1">
      <alignment horizontal="left" vertical="top"/>
    </xf>
    <xf numFmtId="0" fontId="47" fillId="8" borderId="10" xfId="4" applyFill="1" applyBorder="1" applyAlignment="1"/>
    <xf numFmtId="0" fontId="47" fillId="8" borderId="11" xfId="4" applyFill="1" applyBorder="1" applyAlignment="1"/>
    <xf numFmtId="0" fontId="34" fillId="8" borderId="12" xfId="4" applyFont="1" applyFill="1" applyBorder="1" applyAlignment="1">
      <alignment horizontal="left" vertical="top"/>
    </xf>
    <xf numFmtId="164" fontId="38" fillId="8" borderId="13" xfId="4" applyNumberFormat="1" applyFont="1" applyFill="1" applyBorder="1" applyAlignment="1">
      <alignment horizontal="right" vertical="top"/>
    </xf>
    <xf numFmtId="0" fontId="36" fillId="8" borderId="12" xfId="4" applyFont="1" applyFill="1" applyBorder="1" applyAlignment="1">
      <alignment horizontal="left" vertical="top"/>
    </xf>
    <xf numFmtId="165" fontId="37" fillId="8" borderId="13" xfId="4" applyNumberFormat="1" applyFont="1" applyFill="1" applyBorder="1" applyAlignment="1">
      <alignment horizontal="right" vertical="top"/>
    </xf>
    <xf numFmtId="0" fontId="48" fillId="8" borderId="0" xfId="4" applyFont="1" applyFill="1" applyAlignment="1"/>
    <xf numFmtId="165" fontId="38" fillId="8" borderId="13" xfId="4" applyNumberFormat="1" applyFont="1" applyFill="1" applyBorder="1" applyAlignment="1">
      <alignment horizontal="right" vertical="top"/>
    </xf>
    <xf numFmtId="166" fontId="37" fillId="8" borderId="13" xfId="4" applyNumberFormat="1" applyFont="1" applyFill="1" applyBorder="1" applyAlignment="1">
      <alignment horizontal="right" vertical="top"/>
    </xf>
    <xf numFmtId="166" fontId="38" fillId="8" borderId="13" xfId="4" applyNumberFormat="1" applyFont="1" applyFill="1" applyBorder="1" applyAlignment="1">
      <alignment horizontal="right" vertical="top"/>
    </xf>
    <xf numFmtId="0" fontId="47" fillId="8" borderId="0" xfId="4" applyFill="1"/>
    <xf numFmtId="0" fontId="49" fillId="8" borderId="4" xfId="4" applyFont="1" applyFill="1" applyBorder="1" applyAlignment="1">
      <alignment horizontal="centerContinuous" vertical="center" wrapText="1"/>
    </xf>
    <xf numFmtId="0" fontId="33" fillId="8" borderId="4" xfId="4" applyFont="1" applyFill="1" applyBorder="1" applyAlignment="1">
      <alignment horizontal="centerContinuous" vertical="center" wrapText="1"/>
    </xf>
    <xf numFmtId="0" fontId="33" fillId="8" borderId="5" xfId="4" applyFont="1" applyFill="1" applyBorder="1" applyAlignment="1">
      <alignment horizontal="centerContinuous" vertical="center" wrapText="1"/>
    </xf>
    <xf numFmtId="0" fontId="33" fillId="8" borderId="6" xfId="4" applyFont="1" applyFill="1" applyBorder="1" applyAlignment="1">
      <alignment horizontal="centerContinuous" vertical="center" wrapText="1"/>
    </xf>
    <xf numFmtId="0" fontId="49" fillId="8" borderId="4" xfId="4" applyFont="1" applyFill="1" applyBorder="1" applyAlignment="1">
      <alignment horizontal="centerContinuous" vertical="center"/>
    </xf>
    <xf numFmtId="0" fontId="49" fillId="8" borderId="5" xfId="4" applyFont="1" applyFill="1" applyBorder="1" applyAlignment="1">
      <alignment horizontal="centerContinuous" vertical="center"/>
    </xf>
    <xf numFmtId="0" fontId="49" fillId="8" borderId="6" xfId="4" applyFont="1" applyFill="1" applyBorder="1" applyAlignment="1">
      <alignment horizontal="centerContinuous" vertical="center"/>
    </xf>
    <xf numFmtId="0" fontId="47" fillId="8" borderId="0" xfId="4" applyFill="1" applyBorder="1" applyAlignment="1"/>
    <xf numFmtId="0" fontId="47" fillId="8" borderId="0" xfId="4" applyFill="1" applyBorder="1"/>
    <xf numFmtId="164" fontId="37" fillId="8" borderId="13" xfId="4" applyNumberFormat="1" applyFont="1" applyFill="1" applyBorder="1" applyAlignment="1">
      <alignment horizontal="right" vertical="top"/>
    </xf>
    <xf numFmtId="0" fontId="33" fillId="8" borderId="4" xfId="4" applyFont="1" applyFill="1" applyBorder="1" applyAlignment="1">
      <alignment horizontal="centerContinuous" vertical="top"/>
    </xf>
    <xf numFmtId="0" fontId="33" fillId="8" borderId="4" xfId="4" applyFont="1" applyFill="1" applyBorder="1" applyAlignment="1">
      <alignment horizontal="centerContinuous" vertical="center"/>
    </xf>
    <xf numFmtId="0" fontId="34" fillId="0" borderId="9" xfId="2" applyFont="1" applyFill="1" applyBorder="1" applyAlignment="1">
      <alignment horizontal="center" vertical="top"/>
    </xf>
    <xf numFmtId="0" fontId="34" fillId="0" borderId="10" xfId="2" applyFont="1" applyFill="1" applyBorder="1" applyAlignment="1">
      <alignment horizontal="center" vertical="top"/>
    </xf>
    <xf numFmtId="165" fontId="38" fillId="0" borderId="13" xfId="2" applyNumberFormat="1" applyFont="1" applyFill="1" applyBorder="1" applyAlignment="1">
      <alignment horizontal="right" vertical="top"/>
    </xf>
    <xf numFmtId="166" fontId="38" fillId="0" borderId="13" xfId="2" applyNumberFormat="1" applyFont="1" applyFill="1" applyBorder="1" applyAlignment="1">
      <alignment horizontal="right" vertical="top"/>
    </xf>
    <xf numFmtId="0" fontId="32" fillId="3" borderId="18" xfId="2" applyFont="1" applyFill="1" applyBorder="1" applyAlignment="1" applyProtection="1">
      <alignment horizontal="centerContinuous" vertical="center"/>
      <protection locked="0"/>
    </xf>
    <xf numFmtId="0" fontId="32" fillId="3" borderId="19" xfId="2" applyFont="1" applyFill="1" applyBorder="1" applyAlignment="1" applyProtection="1">
      <alignment horizontal="centerContinuous" vertical="center"/>
      <protection locked="0"/>
    </xf>
    <xf numFmtId="0" fontId="32" fillId="3" borderId="20" xfId="2" applyFont="1" applyFill="1" applyBorder="1" applyAlignment="1" applyProtection="1">
      <alignment horizontal="centerContinuous" vertical="center"/>
      <protection locked="0"/>
    </xf>
    <xf numFmtId="0" fontId="31" fillId="3" borderId="2" xfId="2" applyFont="1" applyFill="1" applyBorder="1" applyAlignment="1" applyProtection="1">
      <alignment horizontal="centerContinuous" vertical="center"/>
      <protection locked="0"/>
    </xf>
    <xf numFmtId="0" fontId="31" fillId="3" borderId="0" xfId="2" applyFill="1" applyBorder="1" applyAlignment="1" applyProtection="1">
      <alignment horizontal="centerContinuous" vertical="center"/>
      <protection locked="0"/>
    </xf>
    <xf numFmtId="0" fontId="31" fillId="3" borderId="21" xfId="2" applyFill="1" applyBorder="1" applyAlignment="1" applyProtection="1">
      <alignment horizontal="centerContinuous" vertical="center"/>
      <protection locked="0"/>
    </xf>
    <xf numFmtId="0" fontId="33" fillId="3" borderId="2" xfId="2" applyFont="1" applyFill="1" applyBorder="1" applyAlignment="1" applyProtection="1">
      <alignment horizontal="centerContinuous" vertical="center"/>
      <protection locked="0"/>
    </xf>
    <xf numFmtId="0" fontId="33" fillId="3" borderId="0" xfId="2" applyFont="1" applyFill="1" applyBorder="1" applyAlignment="1" applyProtection="1">
      <alignment horizontal="centerContinuous" vertical="center"/>
      <protection locked="0"/>
    </xf>
    <xf numFmtId="0" fontId="33" fillId="3" borderId="21" xfId="2" applyFont="1" applyFill="1" applyBorder="1" applyAlignment="1" applyProtection="1">
      <alignment horizontal="centerContinuous" vertical="center"/>
      <protection locked="0"/>
    </xf>
    <xf numFmtId="0" fontId="31" fillId="3" borderId="2" xfId="2" applyFill="1" applyBorder="1" applyAlignment="1" applyProtection="1">
      <protection locked="0"/>
    </xf>
    <xf numFmtId="0" fontId="31" fillId="3" borderId="0" xfId="2" applyFill="1" applyBorder="1" applyAlignment="1" applyProtection="1">
      <protection locked="0"/>
    </xf>
    <xf numFmtId="0" fontId="34" fillId="3" borderId="0" xfId="2" applyFont="1" applyFill="1" applyBorder="1" applyAlignment="1" applyProtection="1">
      <alignment horizontal="center" vertical="top"/>
      <protection locked="0"/>
    </xf>
    <xf numFmtId="0" fontId="34" fillId="3" borderId="21" xfId="2" applyFont="1" applyFill="1" applyBorder="1" applyAlignment="1" applyProtection="1">
      <alignment horizontal="center" vertical="top"/>
      <protection locked="0"/>
    </xf>
    <xf numFmtId="0" fontId="34" fillId="3" borderId="2" xfId="2" applyFont="1" applyFill="1" applyBorder="1" applyAlignment="1" applyProtection="1">
      <alignment horizontal="left" vertical="top"/>
      <protection locked="0"/>
    </xf>
    <xf numFmtId="0" fontId="35" fillId="3" borderId="2" xfId="2" applyFont="1" applyFill="1" applyBorder="1" applyAlignment="1" applyProtection="1">
      <alignment horizontal="centerContinuous" vertical="center"/>
      <protection locked="0"/>
    </xf>
    <xf numFmtId="0" fontId="35" fillId="3" borderId="0" xfId="2" applyFont="1" applyFill="1" applyBorder="1" applyAlignment="1" applyProtection="1">
      <alignment horizontal="centerContinuous" vertical="center"/>
      <protection locked="0"/>
    </xf>
    <xf numFmtId="0" fontId="35" fillId="3" borderId="21" xfId="2" applyFont="1" applyFill="1" applyBorder="1" applyAlignment="1" applyProtection="1">
      <alignment horizontal="centerContinuous" vertical="center"/>
      <protection locked="0"/>
    </xf>
    <xf numFmtId="164" fontId="38" fillId="3" borderId="0" xfId="2" applyNumberFormat="1" applyFont="1" applyFill="1" applyBorder="1" applyAlignment="1" applyProtection="1">
      <alignment horizontal="right" vertical="top"/>
      <protection locked="0"/>
    </xf>
    <xf numFmtId="164" fontId="38" fillId="3" borderId="21" xfId="2" applyNumberFormat="1" applyFont="1" applyFill="1" applyBorder="1" applyAlignment="1" applyProtection="1">
      <alignment horizontal="right" vertical="top"/>
      <protection locked="0"/>
    </xf>
    <xf numFmtId="0" fontId="39" fillId="3" borderId="2" xfId="2" applyFont="1" applyFill="1" applyBorder="1" applyAlignment="1" applyProtection="1">
      <alignment horizontal="centerContinuous" vertical="center"/>
      <protection locked="0"/>
    </xf>
    <xf numFmtId="0" fontId="39" fillId="3" borderId="0" xfId="2" applyFont="1" applyFill="1" applyBorder="1" applyAlignment="1" applyProtection="1">
      <alignment horizontal="centerContinuous" vertical="center"/>
      <protection locked="0"/>
    </xf>
    <xf numFmtId="0" fontId="39" fillId="3" borderId="21" xfId="2" applyFont="1" applyFill="1" applyBorder="1" applyAlignment="1" applyProtection="1">
      <alignment horizontal="centerContinuous" vertical="center"/>
      <protection locked="0"/>
    </xf>
    <xf numFmtId="0" fontId="36" fillId="3" borderId="2" xfId="2" applyFont="1" applyFill="1" applyBorder="1" applyAlignment="1" applyProtection="1">
      <alignment horizontal="left" vertical="top"/>
      <protection locked="0"/>
    </xf>
    <xf numFmtId="165" fontId="37" fillId="3" borderId="0" xfId="2" applyNumberFormat="1" applyFont="1" applyFill="1" applyBorder="1" applyAlignment="1" applyProtection="1">
      <alignment horizontal="right" vertical="top"/>
      <protection locked="0"/>
    </xf>
    <xf numFmtId="0" fontId="48" fillId="3" borderId="0" xfId="2" applyFont="1" applyFill="1" applyBorder="1" applyAlignment="1" applyProtection="1">
      <protection locked="0"/>
    </xf>
    <xf numFmtId="165" fontId="37" fillId="3" borderId="21" xfId="2" applyNumberFormat="1" applyFont="1" applyFill="1" applyBorder="1" applyAlignment="1" applyProtection="1">
      <alignment horizontal="right" vertical="top"/>
      <protection locked="0"/>
    </xf>
    <xf numFmtId="165" fontId="38" fillId="3" borderId="0" xfId="2" applyNumberFormat="1" applyFont="1" applyFill="1" applyBorder="1" applyAlignment="1" applyProtection="1">
      <alignment horizontal="right" vertical="top"/>
      <protection locked="0"/>
    </xf>
    <xf numFmtId="165" fontId="38" fillId="3" borderId="21" xfId="2" applyNumberFormat="1" applyFont="1" applyFill="1" applyBorder="1" applyAlignment="1" applyProtection="1">
      <alignment horizontal="right" vertical="top"/>
      <protection locked="0"/>
    </xf>
    <xf numFmtId="0" fontId="44" fillId="3" borderId="21" xfId="2" applyFont="1" applyFill="1" applyBorder="1" applyAlignment="1" applyProtection="1">
      <alignment horizontal="centerContinuous" vertical="center"/>
      <protection locked="0"/>
    </xf>
    <xf numFmtId="166" fontId="37" fillId="3" borderId="0" xfId="2" applyNumberFormat="1" applyFont="1" applyFill="1" applyBorder="1" applyAlignment="1" applyProtection="1">
      <alignment horizontal="right" vertical="top"/>
      <protection locked="0"/>
    </xf>
    <xf numFmtId="166" fontId="38" fillId="3" borderId="0" xfId="2" applyNumberFormat="1" applyFont="1" applyFill="1" applyBorder="1" applyAlignment="1" applyProtection="1">
      <alignment horizontal="right" vertical="top"/>
      <protection locked="0"/>
    </xf>
    <xf numFmtId="0" fontId="45" fillId="3" borderId="2" xfId="2" applyFont="1" applyFill="1" applyBorder="1" applyAlignment="1" applyProtection="1">
      <alignment horizontal="center" vertical="top"/>
      <protection locked="0"/>
    </xf>
    <xf numFmtId="0" fontId="41" fillId="3" borderId="0" xfId="2" applyFont="1" applyFill="1" applyBorder="1" applyAlignment="1" applyProtection="1">
      <alignment horizontal="center" vertical="top"/>
      <protection locked="0"/>
    </xf>
    <xf numFmtId="0" fontId="45" fillId="3" borderId="0" xfId="2" applyFont="1" applyFill="1" applyBorder="1" applyAlignment="1" applyProtection="1">
      <alignment horizontal="center" vertical="top"/>
      <protection locked="0"/>
    </xf>
    <xf numFmtId="0" fontId="45" fillId="3" borderId="21" xfId="2" applyFont="1" applyFill="1" applyBorder="1" applyAlignment="1" applyProtection="1">
      <alignment horizontal="center" vertical="top"/>
      <protection locked="0"/>
    </xf>
    <xf numFmtId="0" fontId="34" fillId="3" borderId="0" xfId="2" applyFont="1" applyFill="1" applyBorder="1" applyAlignment="1" applyProtection="1">
      <alignment horizontal="left" vertical="top"/>
      <protection locked="0"/>
    </xf>
    <xf numFmtId="0" fontId="31" fillId="3" borderId="21" xfId="2" applyFill="1" applyBorder="1" applyAlignment="1" applyProtection="1">
      <protection locked="0"/>
    </xf>
    <xf numFmtId="0" fontId="34" fillId="3" borderId="0" xfId="2" applyFont="1" applyFill="1" applyBorder="1" applyAlignment="1" applyProtection="1">
      <alignment horizontal="right" vertical="top"/>
      <protection locked="0"/>
    </xf>
    <xf numFmtId="0" fontId="34" fillId="3" borderId="21" xfId="2" applyFont="1" applyFill="1" applyBorder="1" applyAlignment="1" applyProtection="1">
      <alignment horizontal="right" vertical="top"/>
      <protection locked="0"/>
    </xf>
    <xf numFmtId="2" fontId="33" fillId="0" borderId="4" xfId="2" applyNumberFormat="1" applyFont="1" applyFill="1" applyBorder="1" applyAlignment="1">
      <alignment horizontal="centerContinuous" vertical="center"/>
    </xf>
    <xf numFmtId="2" fontId="33" fillId="0" borderId="5" xfId="2" applyNumberFormat="1" applyFont="1" applyFill="1" applyBorder="1" applyAlignment="1">
      <alignment horizontal="centerContinuous" vertical="center"/>
    </xf>
    <xf numFmtId="2" fontId="33" fillId="0" borderId="6" xfId="2" applyNumberFormat="1" applyFont="1" applyFill="1" applyBorder="1" applyAlignment="1">
      <alignment horizontal="centerContinuous" vertical="center"/>
    </xf>
    <xf numFmtId="0" fontId="36" fillId="0" borderId="12" xfId="2" applyFont="1" applyFill="1" applyBorder="1" applyAlignment="1">
      <alignment horizontal="left" vertical="top"/>
    </xf>
    <xf numFmtId="0" fontId="31" fillId="0" borderId="0" xfId="2" applyFill="1" applyAlignment="1"/>
    <xf numFmtId="0" fontId="31" fillId="0" borderId="0" xfId="2" applyFill="1"/>
    <xf numFmtId="0" fontId="33" fillId="0" borderId="4" xfId="2" applyFont="1" applyFill="1" applyBorder="1" applyAlignment="1">
      <alignment horizontal="centerContinuous" vertical="center"/>
    </xf>
    <xf numFmtId="0" fontId="33" fillId="0" borderId="5" xfId="2" applyFont="1" applyFill="1" applyBorder="1" applyAlignment="1">
      <alignment horizontal="centerContinuous" vertical="center"/>
    </xf>
    <xf numFmtId="0" fontId="33" fillId="0" borderId="6" xfId="2" applyFont="1" applyFill="1" applyBorder="1" applyAlignment="1">
      <alignment horizontal="centerContinuous" vertical="center"/>
    </xf>
    <xf numFmtId="0" fontId="14" fillId="0" borderId="0" xfId="3" applyFont="1" applyFill="1" applyAlignment="1">
      <alignment horizontal="centerContinuous"/>
    </xf>
    <xf numFmtId="0" fontId="12" fillId="0" borderId="0" xfId="3" applyFont="1" applyFill="1" applyAlignment="1">
      <alignment horizontal="centerContinuous"/>
    </xf>
    <xf numFmtId="0" fontId="50" fillId="0" borderId="0" xfId="3" applyFont="1"/>
    <xf numFmtId="0" fontId="51" fillId="0" borderId="0" xfId="3" applyFont="1" applyFill="1" applyBorder="1" applyAlignment="1">
      <alignment horizontal="centerContinuous" vertical="top"/>
    </xf>
    <xf numFmtId="0" fontId="52" fillId="0" borderId="0" xfId="3" applyFont="1" applyFill="1" applyBorder="1" applyAlignment="1">
      <alignment horizontal="centerContinuous" vertical="top"/>
    </xf>
    <xf numFmtId="0" fontId="12" fillId="0" borderId="0" xfId="3" applyFont="1" applyAlignment="1">
      <alignment vertical="center"/>
    </xf>
    <xf numFmtId="0" fontId="53" fillId="0" borderId="18" xfId="3" applyFont="1" applyBorder="1" applyAlignment="1">
      <alignment horizontal="center" vertical="center" wrapText="1"/>
    </xf>
    <xf numFmtId="49" fontId="52" fillId="0" borderId="22" xfId="3" applyNumberFormat="1" applyFont="1" applyFill="1" applyBorder="1" applyAlignment="1">
      <alignment horizontal="centerContinuous" vertical="center"/>
    </xf>
    <xf numFmtId="49" fontId="52" fillId="0" borderId="23" xfId="3" applyNumberFormat="1" applyFont="1" applyFill="1" applyBorder="1" applyAlignment="1">
      <alignment horizontal="centerContinuous" vertical="center"/>
    </xf>
    <xf numFmtId="49" fontId="52" fillId="0" borderId="23" xfId="3" applyNumberFormat="1" applyFont="1" applyFill="1" applyBorder="1" applyAlignment="1">
      <alignment horizontal="centerContinuous" vertical="center" wrapText="1"/>
    </xf>
    <xf numFmtId="0" fontId="52" fillId="0" borderId="23" xfId="3" applyNumberFormat="1" applyFont="1" applyFill="1" applyBorder="1" applyAlignment="1">
      <alignment horizontal="centerContinuous" vertical="center"/>
    </xf>
    <xf numFmtId="0" fontId="12" fillId="0" borderId="0" xfId="3" applyFont="1"/>
    <xf numFmtId="0" fontId="52" fillId="0" borderId="2" xfId="3" applyFont="1" applyBorder="1" applyAlignment="1">
      <alignment horizontal="center" vertical="center" wrapText="1"/>
    </xf>
    <xf numFmtId="49" fontId="52" fillId="0" borderId="24" xfId="3" applyNumberFormat="1" applyFont="1" applyFill="1" applyBorder="1" applyAlignment="1">
      <alignment horizontal="centerContinuous" vertical="center"/>
    </xf>
    <xf numFmtId="49" fontId="52" fillId="0" borderId="25" xfId="3" applyNumberFormat="1" applyFont="1" applyFill="1" applyBorder="1" applyAlignment="1">
      <alignment horizontal="centerContinuous" vertical="center"/>
    </xf>
    <xf numFmtId="0" fontId="52" fillId="0" borderId="25" xfId="3" applyNumberFormat="1" applyFont="1" applyFill="1" applyBorder="1" applyAlignment="1">
      <alignment horizontal="centerContinuous" vertical="center" wrapText="1"/>
    </xf>
    <xf numFmtId="0" fontId="52" fillId="0" borderId="25" xfId="3" applyNumberFormat="1" applyFont="1" applyFill="1" applyBorder="1" applyAlignment="1">
      <alignment horizontal="centerContinuous" vertical="center"/>
    </xf>
    <xf numFmtId="49" fontId="52" fillId="0" borderId="25" xfId="3" applyNumberFormat="1" applyFont="1" applyFill="1" applyBorder="1" applyAlignment="1">
      <alignment horizontal="centerContinuous" vertical="center" wrapText="1"/>
    </xf>
    <xf numFmtId="0" fontId="52" fillId="0" borderId="26" xfId="3" applyNumberFormat="1" applyFont="1" applyFill="1" applyBorder="1" applyAlignment="1">
      <alignment horizontal="centerContinuous" vertical="center"/>
    </xf>
    <xf numFmtId="0" fontId="52" fillId="0" borderId="27" xfId="3" applyNumberFormat="1" applyFont="1" applyFill="1" applyBorder="1" applyAlignment="1">
      <alignment horizontal="centerContinuous" vertical="center"/>
    </xf>
    <xf numFmtId="0" fontId="52" fillId="0" borderId="28" xfId="3" applyNumberFormat="1" applyFont="1" applyFill="1" applyBorder="1" applyAlignment="1">
      <alignment horizontal="center" vertical="center"/>
    </xf>
    <xf numFmtId="0" fontId="52" fillId="0" borderId="29" xfId="3" applyNumberFormat="1" applyFont="1" applyFill="1" applyBorder="1" applyAlignment="1">
      <alignment horizontal="center" vertical="center"/>
    </xf>
    <xf numFmtId="0" fontId="53" fillId="0" borderId="30" xfId="3" applyFont="1" applyBorder="1" applyAlignment="1">
      <alignment horizontal="center" vertical="center" wrapText="1"/>
    </xf>
    <xf numFmtId="0" fontId="52" fillId="0" borderId="26" xfId="3" applyFont="1" applyBorder="1" applyAlignment="1">
      <alignment horizontal="centerContinuous" vertical="center" readingOrder="1"/>
    </xf>
    <xf numFmtId="0" fontId="52" fillId="0" borderId="27" xfId="3" applyFont="1" applyBorder="1" applyAlignment="1">
      <alignment horizontal="centerContinuous" vertical="center" readingOrder="1"/>
    </xf>
    <xf numFmtId="0" fontId="52" fillId="0" borderId="28" xfId="3" applyFont="1" applyBorder="1" applyAlignment="1">
      <alignment horizontal="right" vertical="center" readingOrder="1"/>
    </xf>
    <xf numFmtId="0" fontId="52" fillId="0" borderId="27" xfId="3" applyFont="1" applyBorder="1" applyAlignment="1">
      <alignment horizontal="right" vertical="center" readingOrder="1"/>
    </xf>
    <xf numFmtId="49" fontId="52" fillId="0" borderId="26" xfId="3" applyNumberFormat="1" applyFont="1" applyFill="1" applyBorder="1" applyAlignment="1">
      <alignment horizontal="centerContinuous" vertical="center"/>
    </xf>
    <xf numFmtId="49" fontId="52" fillId="0" borderId="28" xfId="3" applyNumberFormat="1" applyFont="1" applyFill="1" applyBorder="1" applyAlignment="1">
      <alignment horizontal="centerContinuous" vertical="center"/>
    </xf>
    <xf numFmtId="49" fontId="52" fillId="0" borderId="31" xfId="3" applyNumberFormat="1" applyFont="1" applyFill="1" applyBorder="1" applyAlignment="1">
      <alignment horizontal="centerContinuous" vertical="center"/>
    </xf>
    <xf numFmtId="49" fontId="52" fillId="0" borderId="29" xfId="3" applyNumberFormat="1" applyFont="1" applyFill="1" applyBorder="1" applyAlignment="1">
      <alignment horizontal="centerContinuous" vertical="center"/>
    </xf>
    <xf numFmtId="0" fontId="54" fillId="0" borderId="2" xfId="3" applyFont="1" applyFill="1" applyBorder="1" applyAlignment="1">
      <alignment horizontal="left" vertical="center"/>
    </xf>
    <xf numFmtId="167" fontId="54" fillId="0" borderId="32" xfId="3" applyNumberFormat="1" applyFont="1" applyFill="1" applyBorder="1" applyAlignment="1">
      <alignment horizontal="right" vertical="center"/>
    </xf>
    <xf numFmtId="167" fontId="54" fillId="0" borderId="0" xfId="3" applyNumberFormat="1" applyFont="1" applyFill="1" applyBorder="1" applyAlignment="1">
      <alignment horizontal="right" vertical="center"/>
    </xf>
    <xf numFmtId="167" fontId="54" fillId="0" borderId="33" xfId="3" applyNumberFormat="1" applyFont="1" applyFill="1" applyBorder="1" applyAlignment="1">
      <alignment horizontal="right" vertical="center"/>
    </xf>
    <xf numFmtId="168" fontId="55" fillId="0" borderId="0" xfId="3" applyNumberFormat="1" applyFont="1" applyFill="1" applyBorder="1" applyAlignment="1">
      <alignment horizontal="right" vertical="center"/>
    </xf>
    <xf numFmtId="168" fontId="55" fillId="0" borderId="21" xfId="3" applyNumberFormat="1" applyFont="1" applyFill="1" applyBorder="1" applyAlignment="1">
      <alignment horizontal="right" vertical="center"/>
    </xf>
    <xf numFmtId="0" fontId="52" fillId="0" borderId="2" xfId="3" applyFont="1" applyFill="1" applyBorder="1" applyAlignment="1">
      <alignment vertical="center"/>
    </xf>
    <xf numFmtId="167" fontId="52" fillId="0" borderId="32" xfId="3" applyNumberFormat="1" applyFont="1" applyFill="1" applyBorder="1" applyAlignment="1">
      <alignment horizontal="right" vertical="center"/>
    </xf>
    <xf numFmtId="167" fontId="52" fillId="0" borderId="0" xfId="3" applyNumberFormat="1" applyFont="1" applyFill="1" applyBorder="1" applyAlignment="1">
      <alignment horizontal="right" vertical="center"/>
    </xf>
    <xf numFmtId="167" fontId="52" fillId="0" borderId="33" xfId="3" applyNumberFormat="1" applyFont="1" applyFill="1" applyBorder="1" applyAlignment="1">
      <alignment horizontal="right" vertical="center"/>
    </xf>
    <xf numFmtId="168" fontId="56" fillId="0" borderId="0" xfId="3" applyNumberFormat="1" applyFont="1" applyFill="1" applyBorder="1" applyAlignment="1">
      <alignment horizontal="right" vertical="center"/>
    </xf>
    <xf numFmtId="168" fontId="56" fillId="0" borderId="21" xfId="3" applyNumberFormat="1" applyFont="1" applyFill="1" applyBorder="1" applyAlignment="1">
      <alignment horizontal="right" vertical="center"/>
    </xf>
    <xf numFmtId="0" fontId="53" fillId="0" borderId="0" xfId="3" applyFont="1"/>
    <xf numFmtId="0" fontId="52" fillId="0" borderId="2" xfId="3" applyFont="1" applyFill="1" applyBorder="1" applyAlignment="1">
      <alignment horizontal="left" vertical="center"/>
    </xf>
    <xf numFmtId="0" fontId="52" fillId="0" borderId="2" xfId="3" applyFont="1" applyFill="1" applyBorder="1" applyAlignment="1">
      <alignment vertical="center" wrapText="1"/>
    </xf>
    <xf numFmtId="0" fontId="12" fillId="0" borderId="0" xfId="3" applyFont="1" applyBorder="1"/>
    <xf numFmtId="0" fontId="53" fillId="0" borderId="0" xfId="3" applyFont="1" applyFill="1" applyBorder="1" applyAlignment="1">
      <alignment horizontal="left" vertical="center"/>
    </xf>
    <xf numFmtId="0" fontId="12" fillId="0" borderId="0" xfId="3" applyFont="1" applyBorder="1" applyAlignment="1"/>
    <xf numFmtId="0" fontId="54" fillId="0" borderId="2" xfId="3" applyFont="1" applyFill="1" applyBorder="1" applyAlignment="1">
      <alignment vertical="center"/>
    </xf>
    <xf numFmtId="169" fontId="52" fillId="0" borderId="32" xfId="3" applyNumberFormat="1" applyFont="1" applyFill="1" applyBorder="1" applyAlignment="1">
      <alignment horizontal="right" vertical="center"/>
    </xf>
    <xf numFmtId="169" fontId="52" fillId="0" borderId="0" xfId="3" applyNumberFormat="1" applyFont="1" applyFill="1" applyBorder="1" applyAlignment="1">
      <alignment horizontal="right" vertical="center"/>
    </xf>
    <xf numFmtId="169" fontId="52" fillId="0" borderId="33" xfId="3" applyNumberFormat="1" applyFont="1" applyFill="1" applyBorder="1" applyAlignment="1">
      <alignment horizontal="right" vertical="center"/>
    </xf>
    <xf numFmtId="168" fontId="56" fillId="0" borderId="32" xfId="3" applyNumberFormat="1" applyFont="1" applyFill="1" applyBorder="1" applyAlignment="1">
      <alignment horizontal="right" vertical="center"/>
    </xf>
    <xf numFmtId="0" fontId="54" fillId="0" borderId="34" xfId="3" applyFont="1" applyFill="1" applyBorder="1" applyAlignment="1">
      <alignment vertical="center"/>
    </xf>
    <xf numFmtId="167" fontId="54" fillId="0" borderId="35" xfId="3" applyNumberFormat="1" applyFont="1" applyFill="1" applyBorder="1" applyAlignment="1">
      <alignment horizontal="right" vertical="center"/>
    </xf>
    <xf numFmtId="167" fontId="54" fillId="0" borderId="36" xfId="3" applyNumberFormat="1" applyFont="1" applyFill="1" applyBorder="1" applyAlignment="1">
      <alignment horizontal="right" vertical="center"/>
    </xf>
    <xf numFmtId="168" fontId="55" fillId="0" borderId="35" xfId="3" applyNumberFormat="1" applyFont="1" applyFill="1" applyBorder="1" applyAlignment="1">
      <alignment horizontal="right" vertical="center"/>
    </xf>
    <xf numFmtId="168" fontId="55" fillId="0" borderId="36" xfId="3" applyNumberFormat="1" applyFont="1" applyFill="1" applyBorder="1" applyAlignment="1">
      <alignment horizontal="right" vertical="center"/>
    </xf>
    <xf numFmtId="168" fontId="55" fillId="0" borderId="37" xfId="3" applyNumberFormat="1" applyFont="1" applyFill="1" applyBorder="1" applyAlignment="1">
      <alignment horizontal="right" vertical="center"/>
    </xf>
    <xf numFmtId="0" fontId="52" fillId="0" borderId="19" xfId="3" applyFont="1" applyFill="1" applyBorder="1" applyAlignment="1"/>
    <xf numFmtId="0" fontId="52" fillId="0" borderId="0" xfId="3" applyFont="1" applyFill="1" applyAlignment="1">
      <alignment horizontal="left" vertical="center"/>
    </xf>
    <xf numFmtId="0" fontId="12" fillId="0" borderId="0" xfId="3" applyFont="1" applyBorder="1" applyAlignment="1">
      <alignment horizontal="left"/>
    </xf>
    <xf numFmtId="0" fontId="57" fillId="0" borderId="0" xfId="3" applyFont="1" applyBorder="1" applyAlignment="1">
      <alignment horizontal="centerContinuous"/>
    </xf>
    <xf numFmtId="0" fontId="57" fillId="0" borderId="0" xfId="3" applyFont="1" applyBorder="1"/>
    <xf numFmtId="0" fontId="12" fillId="0" borderId="0" xfId="3" applyFont="1" applyBorder="1" applyAlignment="1">
      <alignment horizontal="right"/>
    </xf>
    <xf numFmtId="0" fontId="58" fillId="0" borderId="0" xfId="1" applyNumberFormat="1" applyFont="1" applyFill="1" applyBorder="1" applyProtection="1">
      <protection hidden="1"/>
    </xf>
    <xf numFmtId="0" fontId="60" fillId="0" borderId="0" xfId="5" applyFont="1" applyFill="1" applyBorder="1" applyAlignment="1">
      <alignment horizontal="center" vertical="center"/>
    </xf>
    <xf numFmtId="0" fontId="53" fillId="0" borderId="0" xfId="3" applyFont="1" applyBorder="1" applyAlignment="1">
      <alignment vertical="top"/>
    </xf>
    <xf numFmtId="0" fontId="62" fillId="0" borderId="0" xfId="6" applyFont="1"/>
    <xf numFmtId="0" fontId="61" fillId="0" borderId="0" xfId="6"/>
    <xf numFmtId="0" fontId="12" fillId="0" borderId="0" xfId="7" applyFont="1"/>
    <xf numFmtId="0" fontId="14" fillId="0" borderId="0" xfId="7" applyNumberFormat="1" applyFont="1" applyAlignment="1">
      <alignment horizontal="centerContinuous" vertical="center" wrapText="1"/>
    </xf>
    <xf numFmtId="0" fontId="52" fillId="0" borderId="0" xfId="7" applyFont="1" applyAlignment="1">
      <alignment horizontal="centerContinuous" vertical="center"/>
    </xf>
    <xf numFmtId="0" fontId="64" fillId="0" borderId="0" xfId="7" applyFont="1" applyAlignment="1">
      <alignment horizontal="centerContinuous" vertical="center"/>
    </xf>
    <xf numFmtId="0" fontId="12" fillId="0" borderId="0" xfId="7" applyFont="1" applyAlignment="1">
      <alignment horizontal="centerContinuous" vertical="center"/>
    </xf>
    <xf numFmtId="0" fontId="65" fillId="0" borderId="0" xfId="7" applyFont="1" applyAlignment="1">
      <alignment horizontal="centerContinuous" vertical="center"/>
    </xf>
    <xf numFmtId="0" fontId="52" fillId="0" borderId="0" xfId="7" applyFont="1"/>
    <xf numFmtId="0" fontId="52" fillId="0" borderId="0" xfId="7" applyNumberFormat="1" applyFont="1" applyAlignment="1">
      <alignment horizontal="centerContinuous" vertical="center"/>
    </xf>
    <xf numFmtId="0" fontId="52" fillId="0" borderId="37" xfId="7" applyNumberFormat="1" applyFont="1" applyBorder="1" applyAlignment="1">
      <alignment horizontal="centerContinuous" vertical="center"/>
    </xf>
    <xf numFmtId="0" fontId="52" fillId="0" borderId="38" xfId="7" applyNumberFormat="1" applyFont="1" applyBorder="1" applyAlignment="1">
      <alignment horizontal="centerContinuous" vertical="center" wrapText="1"/>
    </xf>
    <xf numFmtId="0" fontId="52" fillId="0" borderId="20" xfId="7" applyNumberFormat="1" applyFont="1" applyBorder="1" applyAlignment="1">
      <alignment vertical="center"/>
    </xf>
    <xf numFmtId="170" fontId="52" fillId="0" borderId="0" xfId="7" applyNumberFormat="1" applyFont="1" applyBorder="1" applyAlignment="1">
      <alignment horizontal="right" vertical="center"/>
    </xf>
    <xf numFmtId="170" fontId="56" fillId="0" borderId="0" xfId="7" applyNumberFormat="1" applyFont="1" applyBorder="1" applyAlignment="1">
      <alignment horizontal="right" vertical="center"/>
    </xf>
    <xf numFmtId="0" fontId="52" fillId="0" borderId="21" xfId="7" applyNumberFormat="1" applyFont="1" applyBorder="1" applyAlignment="1">
      <alignment horizontal="left" vertical="center" indent="1"/>
    </xf>
    <xf numFmtId="0" fontId="52" fillId="0" borderId="21" xfId="7" applyNumberFormat="1" applyFont="1" applyBorder="1" applyAlignment="1">
      <alignment horizontal="left" vertical="center" indent="2"/>
    </xf>
    <xf numFmtId="0" fontId="52" fillId="0" borderId="0" xfId="7" applyNumberFormat="1" applyFont="1" applyBorder="1" applyAlignment="1">
      <alignment horizontal="centerContinuous" vertical="center"/>
    </xf>
    <xf numFmtId="170" fontId="54" fillId="0" borderId="0" xfId="7" applyNumberFormat="1" applyFont="1" applyBorder="1" applyAlignment="1">
      <alignment horizontal="centerContinuous" vertical="center"/>
    </xf>
    <xf numFmtId="170" fontId="56" fillId="0" borderId="0" xfId="7" applyNumberFormat="1" applyFont="1" applyBorder="1" applyAlignment="1">
      <alignment horizontal="centerContinuous" vertical="center"/>
    </xf>
    <xf numFmtId="0" fontId="52" fillId="0" borderId="0" xfId="7" applyFont="1" applyBorder="1"/>
    <xf numFmtId="0" fontId="66" fillId="0" borderId="0" xfId="7" applyNumberFormat="1" applyFont="1" applyFill="1" applyBorder="1" applyAlignment="1">
      <alignment horizontal="left" vertical="center"/>
    </xf>
    <xf numFmtId="170" fontId="66" fillId="0" borderId="0" xfId="7" applyNumberFormat="1" applyFont="1" applyFill="1" applyAlignment="1">
      <alignment horizontal="right" vertical="center"/>
    </xf>
    <xf numFmtId="170" fontId="67" fillId="0" borderId="0" xfId="7" applyNumberFormat="1" applyFont="1" applyFill="1" applyAlignment="1">
      <alignment horizontal="right" vertical="center"/>
    </xf>
    <xf numFmtId="0" fontId="66" fillId="0" borderId="21" xfId="7" applyNumberFormat="1" applyFont="1" applyFill="1" applyBorder="1" applyAlignment="1">
      <alignment horizontal="left" vertical="center"/>
    </xf>
    <xf numFmtId="0" fontId="52" fillId="0" borderId="0" xfId="7" applyNumberFormat="1" applyFont="1" applyFill="1" applyAlignment="1">
      <alignment horizontal="left" vertical="center"/>
    </xf>
    <xf numFmtId="0" fontId="52" fillId="0" borderId="0" xfId="7" applyNumberFormat="1" applyFont="1" applyAlignment="1">
      <alignment vertical="center"/>
    </xf>
    <xf numFmtId="170" fontId="52" fillId="0" borderId="0" xfId="7" applyNumberFormat="1" applyFont="1" applyAlignment="1">
      <alignment horizontal="right" vertical="center"/>
    </xf>
    <xf numFmtId="170" fontId="56" fillId="0" borderId="0" xfId="7" applyNumberFormat="1" applyFont="1" applyAlignment="1">
      <alignment horizontal="right" vertical="center"/>
    </xf>
    <xf numFmtId="0" fontId="52" fillId="0" borderId="0" xfId="7" applyNumberFormat="1" applyFont="1" applyBorder="1" applyAlignment="1">
      <alignment vertical="center"/>
    </xf>
    <xf numFmtId="0" fontId="14" fillId="0" borderId="0" xfId="0" applyFont="1" applyAlignment="1">
      <alignment horizontal="centerContinuous"/>
    </xf>
    <xf numFmtId="0" fontId="53" fillId="0" borderId="0" xfId="0" applyFont="1" applyAlignment="1">
      <alignment horizontal="centerContinuous"/>
    </xf>
    <xf numFmtId="0" fontId="51" fillId="0" borderId="0" xfId="0" applyFont="1" applyAlignment="1">
      <alignment horizontal="centerContinuous" vertical="center"/>
    </xf>
    <xf numFmtId="0" fontId="53" fillId="0" borderId="0" xfId="0" applyFont="1" applyAlignment="1">
      <alignment horizontal="centerContinuous" vertical="center"/>
    </xf>
    <xf numFmtId="0" fontId="52" fillId="0" borderId="40" xfId="0" applyFont="1" applyBorder="1" applyAlignment="1">
      <alignment horizontal="center" vertical="center"/>
    </xf>
    <xf numFmtId="0" fontId="52" fillId="0" borderId="41" xfId="0" applyFont="1" applyBorder="1" applyAlignment="1">
      <alignment horizontal="center" vertical="center"/>
    </xf>
    <xf numFmtId="0" fontId="52" fillId="0" borderId="42" xfId="0" applyFont="1" applyBorder="1" applyAlignment="1">
      <alignment horizontal="center" vertical="center"/>
    </xf>
    <xf numFmtId="0" fontId="52" fillId="0" borderId="43" xfId="0" applyFont="1" applyBorder="1" applyAlignment="1">
      <alignment horizontal="center" vertical="center"/>
    </xf>
    <xf numFmtId="0" fontId="52" fillId="0" borderId="19" xfId="0" applyFont="1" applyBorder="1" applyAlignment="1">
      <alignment horizontal="center" vertical="center"/>
    </xf>
    <xf numFmtId="0" fontId="52" fillId="0" borderId="44" xfId="0" applyFont="1" applyBorder="1" applyAlignment="1">
      <alignment horizontal="center" vertical="center" wrapText="1"/>
    </xf>
    <xf numFmtId="0" fontId="52" fillId="0" borderId="0" xfId="0" applyFont="1" applyBorder="1" applyAlignment="1">
      <alignment horizontal="centerContinuous" vertical="center"/>
    </xf>
    <xf numFmtId="0" fontId="52" fillId="0" borderId="33" xfId="0" applyFont="1" applyBorder="1" applyAlignment="1">
      <alignment horizontal="centerContinuous" vertical="center"/>
    </xf>
    <xf numFmtId="0" fontId="52" fillId="0" borderId="46" xfId="0" applyFont="1" applyBorder="1" applyAlignment="1">
      <alignment horizontal="centerContinuous" vertical="center"/>
    </xf>
    <xf numFmtId="0" fontId="52" fillId="0" borderId="47" xfId="0" applyFont="1" applyBorder="1" applyAlignment="1">
      <alignment horizontal="centerContinuous" vertical="center"/>
    </xf>
    <xf numFmtId="0" fontId="52" fillId="0" borderId="29" xfId="0" applyFont="1" applyBorder="1" applyAlignment="1">
      <alignment horizontal="center" vertical="top"/>
    </xf>
    <xf numFmtId="0" fontId="52" fillId="0" borderId="26" xfId="0" applyFont="1" applyBorder="1" applyAlignment="1">
      <alignment horizontal="centerContinuous" vertical="center"/>
    </xf>
    <xf numFmtId="0" fontId="52" fillId="0" borderId="28" xfId="0" applyFont="1" applyBorder="1" applyAlignment="1">
      <alignment horizontal="centerContinuous" vertical="center"/>
    </xf>
    <xf numFmtId="0" fontId="52" fillId="0" borderId="27" xfId="0" applyFont="1" applyBorder="1" applyAlignment="1">
      <alignment horizontal="centerContinuous" vertical="center"/>
    </xf>
    <xf numFmtId="0" fontId="52" fillId="0" borderId="49" xfId="0" applyFont="1" applyBorder="1" applyAlignment="1">
      <alignment horizontal="center" vertical="top"/>
    </xf>
    <xf numFmtId="171" fontId="52" fillId="0" borderId="50" xfId="0" applyNumberFormat="1" applyFont="1" applyBorder="1" applyAlignment="1">
      <alignment horizontal="left" vertical="top"/>
    </xf>
    <xf numFmtId="172" fontId="70" fillId="0" borderId="0" xfId="0" applyNumberFormat="1" applyFont="1" applyBorder="1" applyAlignment="1">
      <alignment horizontal="center" vertical="top"/>
    </xf>
    <xf numFmtId="172" fontId="70" fillId="0" borderId="51" xfId="0" applyNumberFormat="1" applyFont="1" applyBorder="1" applyAlignment="1">
      <alignment horizontal="center" vertical="top"/>
    </xf>
    <xf numFmtId="172" fontId="70" fillId="0" borderId="21" xfId="0" applyNumberFormat="1" applyFont="1" applyBorder="1" applyAlignment="1">
      <alignment horizontal="center" vertical="top"/>
    </xf>
    <xf numFmtId="0" fontId="2" fillId="0" borderId="0" xfId="0" applyFont="1" applyAlignment="1"/>
    <xf numFmtId="171" fontId="52" fillId="0" borderId="45" xfId="0" applyNumberFormat="1" applyFont="1" applyBorder="1" applyAlignment="1">
      <alignment horizontal="left" vertical="top"/>
    </xf>
    <xf numFmtId="172" fontId="70" fillId="0" borderId="33" xfId="0" applyNumberFormat="1" applyFont="1" applyBorder="1" applyAlignment="1">
      <alignment horizontal="center" vertical="top"/>
    </xf>
    <xf numFmtId="0" fontId="71" fillId="0" borderId="0" xfId="0" applyFont="1" applyAlignment="1">
      <alignment vertical="top"/>
    </xf>
    <xf numFmtId="0" fontId="70" fillId="0" borderId="0" xfId="0" applyFont="1" applyBorder="1" applyAlignment="1">
      <alignment horizontal="center" vertical="top"/>
    </xf>
    <xf numFmtId="0" fontId="70" fillId="0" borderId="33" xfId="0" applyFont="1" applyBorder="1" applyAlignment="1">
      <alignment horizontal="center" vertical="top"/>
    </xf>
    <xf numFmtId="171" fontId="52" fillId="0" borderId="52" xfId="0" applyNumberFormat="1" applyFont="1" applyBorder="1" applyAlignment="1">
      <alignment horizontal="left" vertical="top"/>
    </xf>
    <xf numFmtId="172" fontId="70" fillId="0" borderId="36" xfId="0" applyNumberFormat="1" applyFont="1" applyBorder="1" applyAlignment="1">
      <alignment horizontal="center" vertical="top"/>
    </xf>
    <xf numFmtId="172" fontId="70" fillId="0" borderId="53" xfId="0" applyNumberFormat="1" applyFont="1" applyBorder="1" applyAlignment="1">
      <alignment horizontal="center" vertical="top"/>
    </xf>
    <xf numFmtId="172" fontId="70" fillId="0" borderId="37" xfId="0" applyNumberFormat="1" applyFont="1" applyBorder="1" applyAlignment="1">
      <alignment horizontal="center" vertical="top"/>
    </xf>
    <xf numFmtId="0" fontId="70" fillId="0" borderId="0" xfId="0" quotePrefix="1" applyFont="1" applyAlignment="1">
      <alignment vertical="top"/>
    </xf>
    <xf numFmtId="172" fontId="2" fillId="0" borderId="0" xfId="0" applyNumberFormat="1" applyFont="1" applyAlignment="1">
      <alignment vertical="top"/>
    </xf>
    <xf numFmtId="0" fontId="70" fillId="0" borderId="0" xfId="0" applyFont="1" applyAlignment="1">
      <alignment vertical="top"/>
    </xf>
    <xf numFmtId="0" fontId="14" fillId="0" borderId="0" xfId="0" applyFont="1" applyFill="1" applyAlignment="1">
      <alignment horizontal="centerContinuous" vertical="center" wrapText="1"/>
    </xf>
    <xf numFmtId="0" fontId="70" fillId="0" borderId="0" xfId="0" applyFont="1" applyFill="1" applyAlignment="1">
      <alignment horizontal="centerContinuous" vertical="center"/>
    </xf>
    <xf numFmtId="0" fontId="51" fillId="0" borderId="0" xfId="0" applyFont="1" applyFill="1" applyAlignment="1">
      <alignment horizontal="centerContinuous" vertical="center"/>
    </xf>
    <xf numFmtId="0" fontId="2" fillId="0" borderId="0" xfId="0" applyFont="1" applyFill="1" applyAlignment="1">
      <alignment horizontal="centerContinuous"/>
    </xf>
    <xf numFmtId="0" fontId="52" fillId="0" borderId="0" xfId="0" applyFont="1" applyFill="1" applyAlignment="1">
      <alignment horizontal="centerContinuous" vertical="center"/>
    </xf>
    <xf numFmtId="0" fontId="70" fillId="0" borderId="54" xfId="0" applyFont="1" applyFill="1" applyBorder="1"/>
    <xf numFmtId="0" fontId="52" fillId="0" borderId="55"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57" xfId="0" applyFont="1" applyFill="1" applyBorder="1" applyAlignment="1">
      <alignment horizontal="centerContinuous" vertical="center"/>
    </xf>
    <xf numFmtId="0" fontId="70" fillId="0" borderId="56" xfId="0" applyFont="1" applyFill="1" applyBorder="1" applyAlignment="1">
      <alignment horizontal="centerContinuous" vertical="center"/>
    </xf>
    <xf numFmtId="0" fontId="70" fillId="0" borderId="1" xfId="0" applyFont="1" applyFill="1" applyBorder="1" applyAlignment="1">
      <alignment vertical="center"/>
    </xf>
    <xf numFmtId="0" fontId="70" fillId="0" borderId="1" xfId="0" applyFont="1" applyFill="1" applyBorder="1"/>
    <xf numFmtId="0" fontId="70" fillId="0" borderId="18" xfId="0" applyFont="1" applyFill="1" applyBorder="1"/>
    <xf numFmtId="0" fontId="52" fillId="0" borderId="18" xfId="0" applyFont="1" applyFill="1" applyBorder="1" applyAlignment="1">
      <alignment horizontal="centerContinuous" vertical="center"/>
    </xf>
    <xf numFmtId="0" fontId="52" fillId="0" borderId="19" xfId="0" applyFont="1" applyFill="1" applyBorder="1" applyAlignment="1">
      <alignment horizontal="centerContinuous" vertical="center"/>
    </xf>
    <xf numFmtId="0" fontId="52" fillId="0" borderId="20" xfId="0" applyFont="1" applyFill="1" applyBorder="1" applyAlignment="1">
      <alignment horizontal="centerContinuous" vertical="center"/>
    </xf>
    <xf numFmtId="0" fontId="52" fillId="0" borderId="1" xfId="0" applyFont="1" applyFill="1" applyBorder="1" applyAlignment="1">
      <alignment horizontal="center" vertical="center"/>
    </xf>
    <xf numFmtId="0" fontId="52" fillId="0" borderId="1" xfId="0" applyFont="1" applyFill="1" applyBorder="1" applyAlignment="1">
      <alignment horizontal="center" vertical="center" wrapText="1"/>
    </xf>
    <xf numFmtId="0" fontId="52" fillId="0" borderId="2" xfId="0" applyFont="1" applyFill="1" applyBorder="1" applyAlignment="1">
      <alignment horizontal="center" vertical="center"/>
    </xf>
    <xf numFmtId="0" fontId="52" fillId="0" borderId="58" xfId="0" applyFont="1" applyFill="1" applyBorder="1" applyAlignment="1">
      <alignment horizontal="centerContinuous" vertical="center"/>
    </xf>
    <xf numFmtId="0" fontId="70" fillId="0" borderId="58" xfId="0" applyFont="1" applyFill="1" applyBorder="1" applyAlignment="1">
      <alignment horizontal="centerContinuous" vertical="center"/>
    </xf>
    <xf numFmtId="0" fontId="70" fillId="0" borderId="38" xfId="0" applyFont="1" applyFill="1" applyBorder="1" applyAlignment="1">
      <alignment vertical="center"/>
    </xf>
    <xf numFmtId="0" fontId="70" fillId="0" borderId="38" xfId="0" applyFont="1" applyFill="1" applyBorder="1" applyAlignment="1">
      <alignment vertical="center" wrapText="1"/>
    </xf>
    <xf numFmtId="0" fontId="52" fillId="0" borderId="34" xfId="0" applyFont="1" applyFill="1" applyBorder="1" applyAlignment="1">
      <alignment vertical="center"/>
    </xf>
    <xf numFmtId="0" fontId="52" fillId="0" borderId="36" xfId="0" applyFont="1" applyFill="1" applyBorder="1" applyAlignment="1">
      <alignment vertical="center"/>
    </xf>
    <xf numFmtId="0" fontId="52" fillId="0" borderId="37" xfId="0" applyFont="1" applyFill="1" applyBorder="1" applyAlignment="1">
      <alignment vertical="center"/>
    </xf>
    <xf numFmtId="0" fontId="52" fillId="0" borderId="55" xfId="0" applyFont="1" applyFill="1" applyBorder="1" applyAlignment="1">
      <alignment horizontal="center" vertical="center" wrapText="1"/>
    </xf>
    <xf numFmtId="0" fontId="54" fillId="0" borderId="1" xfId="0" applyFont="1" applyFill="1" applyBorder="1" applyAlignment="1">
      <alignment vertical="center"/>
    </xf>
    <xf numFmtId="173" fontId="52" fillId="0" borderId="1" xfId="0" applyNumberFormat="1" applyFont="1" applyFill="1" applyBorder="1" applyAlignment="1">
      <alignment horizontal="center" vertical="center"/>
    </xf>
    <xf numFmtId="173" fontId="52" fillId="0" borderId="0" xfId="0" applyNumberFormat="1" applyFont="1" applyFill="1" applyBorder="1" applyAlignment="1">
      <alignment horizontal="center" vertical="center"/>
    </xf>
    <xf numFmtId="173" fontId="52" fillId="0" borderId="19" xfId="0" applyNumberFormat="1" applyFont="1" applyFill="1" applyBorder="1" applyAlignment="1">
      <alignment horizontal="center" vertical="center"/>
    </xf>
    <xf numFmtId="174" fontId="56" fillId="0" borderId="54" xfId="0" applyNumberFormat="1" applyFont="1" applyFill="1" applyBorder="1" applyAlignment="1">
      <alignment horizontal="center" vertical="center"/>
    </xf>
    <xf numFmtId="174" fontId="56" fillId="0" borderId="0" xfId="0" applyNumberFormat="1" applyFont="1" applyFill="1" applyBorder="1" applyAlignment="1">
      <alignment horizontal="center" vertical="center"/>
    </xf>
    <xf numFmtId="174" fontId="56" fillId="0" borderId="1" xfId="0" applyNumberFormat="1" applyFont="1" applyFill="1" applyBorder="1" applyAlignment="1">
      <alignment horizontal="center" vertical="center"/>
    </xf>
    <xf numFmtId="0" fontId="52" fillId="0" borderId="1" xfId="0" applyFont="1" applyFill="1" applyBorder="1" applyAlignment="1">
      <alignment horizontal="left" vertical="center" indent="1"/>
    </xf>
    <xf numFmtId="173" fontId="52" fillId="0" borderId="21" xfId="0" applyNumberFormat="1" applyFont="1" applyFill="1" applyBorder="1" applyAlignment="1">
      <alignment horizontal="center" vertical="center"/>
    </xf>
    <xf numFmtId="0" fontId="52" fillId="0" borderId="38" xfId="0" applyFont="1" applyFill="1" applyBorder="1" applyAlignment="1">
      <alignment horizontal="left" vertical="center" indent="1"/>
    </xf>
    <xf numFmtId="173" fontId="52" fillId="0" borderId="38" xfId="0" applyNumberFormat="1" applyFont="1" applyFill="1" applyBorder="1" applyAlignment="1">
      <alignment horizontal="center" vertical="center"/>
    </xf>
    <xf numFmtId="173" fontId="52" fillId="0" borderId="36" xfId="0" applyNumberFormat="1" applyFont="1" applyFill="1" applyBorder="1" applyAlignment="1">
      <alignment horizontal="center" vertical="center"/>
    </xf>
    <xf numFmtId="174" fontId="56" fillId="0" borderId="38" xfId="0" applyNumberFormat="1" applyFont="1" applyFill="1" applyBorder="1" applyAlignment="1">
      <alignment horizontal="center" vertical="center"/>
    </xf>
    <xf numFmtId="174" fontId="56" fillId="0" borderId="36" xfId="0" applyNumberFormat="1" applyFont="1" applyFill="1" applyBorder="1" applyAlignment="1">
      <alignment horizontal="center" vertical="center"/>
    </xf>
    <xf numFmtId="0" fontId="52" fillId="0" borderId="0" xfId="0" applyFont="1" applyFill="1" applyAlignment="1">
      <alignment vertical="center"/>
    </xf>
    <xf numFmtId="0" fontId="52" fillId="0" borderId="0" xfId="0" applyFont="1" applyFill="1" applyBorder="1" applyAlignment="1">
      <alignment vertical="center"/>
    </xf>
    <xf numFmtId="0" fontId="52" fillId="0" borderId="0" xfId="0" applyFont="1" applyFill="1" applyAlignment="1">
      <alignment horizontal="left" vertical="center"/>
    </xf>
    <xf numFmtId="0" fontId="70" fillId="0" borderId="0" xfId="0" applyFont="1" applyFill="1"/>
    <xf numFmtId="0" fontId="14" fillId="0" borderId="0" xfId="7" applyFont="1" applyAlignment="1">
      <alignment horizontal="centerContinuous" vertical="center"/>
    </xf>
    <xf numFmtId="0" fontId="51" fillId="0" borderId="0" xfId="7" applyFont="1" applyAlignment="1">
      <alignment horizontal="centerContinuous" vertical="center"/>
    </xf>
    <xf numFmtId="0" fontId="52" fillId="0" borderId="31" xfId="7" applyFont="1" applyBorder="1" applyAlignment="1">
      <alignment horizontal="center" vertical="center"/>
    </xf>
    <xf numFmtId="0" fontId="52" fillId="0" borderId="24" xfId="7" applyFont="1" applyBorder="1" applyAlignment="1">
      <alignment vertical="center" wrapText="1"/>
    </xf>
    <xf numFmtId="0" fontId="52" fillId="0" borderId="25" xfId="7" applyFont="1" applyBorder="1" applyAlignment="1">
      <alignment horizontal="center" vertical="center" wrapText="1"/>
    </xf>
    <xf numFmtId="0" fontId="52" fillId="0" borderId="24" xfId="7" applyFont="1" applyBorder="1" applyAlignment="1">
      <alignment horizontal="center" vertical="center"/>
    </xf>
    <xf numFmtId="175" fontId="52" fillId="0" borderId="0" xfId="7" applyNumberFormat="1" applyFont="1" applyBorder="1" applyAlignment="1">
      <alignment vertical="center"/>
    </xf>
    <xf numFmtId="0" fontId="52" fillId="0" borderId="32" xfId="7" applyFont="1" applyBorder="1" applyAlignment="1">
      <alignment horizontal="center" vertical="center"/>
    </xf>
    <xf numFmtId="176" fontId="52" fillId="0" borderId="32" xfId="7" applyNumberFormat="1" applyFont="1" applyBorder="1" applyAlignment="1">
      <alignment horizontal="right" vertical="center"/>
    </xf>
    <xf numFmtId="176" fontId="52" fillId="0" borderId="0" xfId="7" applyNumberFormat="1" applyFont="1" applyBorder="1" applyAlignment="1">
      <alignment horizontal="right" vertical="center"/>
    </xf>
    <xf numFmtId="176" fontId="52" fillId="0" borderId="33" xfId="7" applyNumberFormat="1" applyFont="1" applyBorder="1" applyAlignment="1">
      <alignment horizontal="right" vertical="center"/>
    </xf>
    <xf numFmtId="177" fontId="52" fillId="0" borderId="0" xfId="7" applyNumberFormat="1" applyFont="1"/>
    <xf numFmtId="175" fontId="73" fillId="0" borderId="0" xfId="7" applyNumberFormat="1" applyFont="1" applyBorder="1" applyAlignment="1">
      <alignment vertical="center"/>
    </xf>
    <xf numFmtId="0" fontId="73" fillId="0" borderId="32" xfId="7" applyFont="1" applyBorder="1" applyAlignment="1">
      <alignment horizontal="center" vertical="center"/>
    </xf>
    <xf numFmtId="177" fontId="52" fillId="0" borderId="32" xfId="7" applyNumberFormat="1" applyFont="1" applyBorder="1" applyAlignment="1">
      <alignment vertical="center"/>
    </xf>
    <xf numFmtId="177" fontId="52" fillId="0" borderId="0" xfId="7" applyNumberFormat="1" applyFont="1" applyBorder="1" applyAlignment="1">
      <alignment vertical="center"/>
    </xf>
    <xf numFmtId="177" fontId="52" fillId="0" borderId="32" xfId="7" applyNumberFormat="1" applyFont="1" applyBorder="1" applyAlignment="1">
      <alignment horizontal="right" vertical="center"/>
    </xf>
    <xf numFmtId="177" fontId="52" fillId="0" borderId="0" xfId="7" applyNumberFormat="1" applyFont="1" applyBorder="1" applyAlignment="1">
      <alignment horizontal="right" vertical="center"/>
    </xf>
    <xf numFmtId="177" fontId="52" fillId="0" borderId="0" xfId="7" applyNumberFormat="1" applyFont="1" applyFill="1" applyBorder="1" applyAlignment="1">
      <alignment horizontal="right" vertical="center"/>
    </xf>
    <xf numFmtId="176" fontId="52" fillId="0" borderId="32" xfId="7" applyNumberFormat="1" applyFont="1" applyFill="1" applyBorder="1" applyAlignment="1">
      <alignment horizontal="right" vertical="center"/>
    </xf>
    <xf numFmtId="176" fontId="52" fillId="0" borderId="0" xfId="7" applyNumberFormat="1" applyFont="1" applyFill="1" applyBorder="1" applyAlignment="1">
      <alignment horizontal="right" vertical="center"/>
    </xf>
    <xf numFmtId="178" fontId="52" fillId="0" borderId="32" xfId="7" applyNumberFormat="1" applyFont="1" applyBorder="1" applyAlignment="1">
      <alignment horizontal="right" vertical="center"/>
    </xf>
    <xf numFmtId="178" fontId="52" fillId="0" borderId="0" xfId="7" applyNumberFormat="1" applyFont="1" applyBorder="1" applyAlignment="1">
      <alignment horizontal="right" vertical="center"/>
    </xf>
    <xf numFmtId="178" fontId="52" fillId="0" borderId="33" xfId="7" applyNumberFormat="1" applyFont="1" applyBorder="1" applyAlignment="1">
      <alignment horizontal="right" vertical="center"/>
    </xf>
    <xf numFmtId="179" fontId="52" fillId="0" borderId="32" xfId="7" applyNumberFormat="1" applyFont="1" applyBorder="1" applyAlignment="1">
      <alignment horizontal="right" vertical="center"/>
    </xf>
    <xf numFmtId="179" fontId="52" fillId="0" borderId="0" xfId="7" applyNumberFormat="1" applyFont="1" applyBorder="1" applyAlignment="1">
      <alignment horizontal="right" vertical="center"/>
    </xf>
    <xf numFmtId="179" fontId="52" fillId="0" borderId="33" xfId="7" applyNumberFormat="1" applyFont="1" applyBorder="1" applyAlignment="1">
      <alignment horizontal="right" vertical="center"/>
    </xf>
    <xf numFmtId="0" fontId="52" fillId="10" borderId="0" xfId="7" applyFont="1" applyFill="1" applyAlignment="1">
      <alignment horizontal="left" vertical="center"/>
    </xf>
    <xf numFmtId="0" fontId="73" fillId="0" borderId="0" xfId="7" applyFont="1" applyFill="1" applyBorder="1" applyAlignment="1">
      <alignment horizontal="center" vertical="center"/>
    </xf>
    <xf numFmtId="0" fontId="52" fillId="0" borderId="0" xfId="7" applyFont="1" applyFill="1" applyBorder="1" applyAlignment="1">
      <alignment horizontal="center" vertical="center"/>
    </xf>
    <xf numFmtId="0" fontId="52" fillId="0" borderId="0" xfId="7" applyFont="1" applyAlignment="1">
      <alignment vertical="center"/>
    </xf>
    <xf numFmtId="0" fontId="52" fillId="0" borderId="0" xfId="7" applyFont="1" applyFill="1" applyAlignment="1">
      <alignment vertical="center"/>
    </xf>
    <xf numFmtId="0" fontId="52" fillId="10" borderId="0" xfId="7" applyFont="1" applyFill="1" applyAlignment="1">
      <alignment horizontal="right" vertical="center"/>
    </xf>
    <xf numFmtId="180" fontId="52" fillId="0" borderId="0" xfId="7" applyNumberFormat="1" applyFont="1" applyFill="1" applyAlignment="1">
      <alignment vertical="center"/>
    </xf>
    <xf numFmtId="0" fontId="14" fillId="0" borderId="0" xfId="8" applyFont="1" applyFill="1" applyBorder="1" applyAlignment="1">
      <alignment horizontal="centerContinuous" vertical="center"/>
    </xf>
    <xf numFmtId="0" fontId="0" fillId="0" borderId="0" xfId="0" applyAlignment="1">
      <alignment horizontal="centerContinuous" vertical="center"/>
    </xf>
    <xf numFmtId="0" fontId="14" fillId="0" borderId="0" xfId="8" applyFont="1" applyFill="1"/>
    <xf numFmtId="0" fontId="65" fillId="0" borderId="0" xfId="8" applyFont="1" applyFill="1" applyBorder="1" applyAlignment="1">
      <alignment horizontal="centerContinuous" vertical="center"/>
    </xf>
    <xf numFmtId="0" fontId="52" fillId="0" borderId="0" xfId="8" applyFont="1" applyFill="1"/>
    <xf numFmtId="0" fontId="52" fillId="0" borderId="37" xfId="8" applyFont="1" applyFill="1" applyBorder="1" applyAlignment="1">
      <alignment horizontal="center" vertical="center"/>
    </xf>
    <xf numFmtId="20" fontId="52" fillId="0" borderId="36" xfId="8" applyNumberFormat="1" applyFont="1" applyFill="1" applyBorder="1" applyAlignment="1">
      <alignment horizontal="center" vertical="center"/>
    </xf>
    <xf numFmtId="0" fontId="52" fillId="0" borderId="38" xfId="8" applyFont="1" applyFill="1" applyBorder="1" applyAlignment="1">
      <alignment horizontal="center" vertical="center"/>
    </xf>
    <xf numFmtId="0" fontId="52" fillId="0" borderId="34" xfId="8" applyFont="1" applyFill="1" applyBorder="1" applyAlignment="1">
      <alignment horizontal="center" vertical="center"/>
    </xf>
    <xf numFmtId="0" fontId="52" fillId="0" borderId="0" xfId="8" applyFont="1" applyFill="1" applyAlignment="1">
      <alignment vertical="center"/>
    </xf>
    <xf numFmtId="0" fontId="52" fillId="0" borderId="0" xfId="8" applyFont="1" applyFill="1" applyBorder="1" applyAlignment="1">
      <alignment horizontal="center" vertical="center"/>
    </xf>
    <xf numFmtId="0" fontId="52" fillId="0" borderId="0" xfId="8" applyFont="1" applyFill="1" applyBorder="1" applyAlignment="1">
      <alignment vertical="center"/>
    </xf>
    <xf numFmtId="181" fontId="52" fillId="0" borderId="0" xfId="8" applyNumberFormat="1" applyFont="1" applyFill="1" applyBorder="1" applyAlignment="1">
      <alignment horizontal="right" vertical="center"/>
    </xf>
    <xf numFmtId="182" fontId="52" fillId="0" borderId="0" xfId="8" applyNumberFormat="1" applyFont="1" applyFill="1" applyBorder="1" applyAlignment="1">
      <alignment horizontal="right" vertical="center"/>
    </xf>
    <xf numFmtId="182" fontId="52" fillId="0" borderId="0" xfId="8" applyNumberFormat="1" applyFont="1" applyFill="1" applyAlignment="1">
      <alignment horizontal="right" vertical="center"/>
    </xf>
    <xf numFmtId="0" fontId="54" fillId="0" borderId="0" xfId="8" applyFont="1" applyFill="1" applyBorder="1" applyAlignment="1">
      <alignment horizontal="left" vertical="center"/>
    </xf>
    <xf numFmtId="181" fontId="54" fillId="0" borderId="0" xfId="8" applyNumberFormat="1" applyFont="1" applyFill="1" applyBorder="1" applyAlignment="1">
      <alignment horizontal="right" vertical="center"/>
    </xf>
    <xf numFmtId="182" fontId="54" fillId="0" borderId="0" xfId="8" applyNumberFormat="1" applyFont="1" applyFill="1" applyBorder="1" applyAlignment="1">
      <alignment horizontal="right" vertical="center"/>
    </xf>
    <xf numFmtId="182" fontId="54" fillId="0" borderId="0" xfId="8" applyNumberFormat="1" applyFont="1" applyFill="1" applyAlignment="1">
      <alignment horizontal="right" vertical="center"/>
    </xf>
    <xf numFmtId="0" fontId="54" fillId="0" borderId="0" xfId="8" applyFont="1" applyFill="1"/>
    <xf numFmtId="0" fontId="65" fillId="0" borderId="36" xfId="8" applyFont="1" applyFill="1" applyBorder="1" applyAlignment="1">
      <alignment horizontal="centerContinuous" vertical="center"/>
    </xf>
    <xf numFmtId="0" fontId="0" fillId="0" borderId="36" xfId="0" applyBorder="1" applyAlignment="1">
      <alignment horizontal="centerContinuous" vertical="center"/>
    </xf>
    <xf numFmtId="0" fontId="52" fillId="0" borderId="55" xfId="8" applyFont="1" applyFill="1" applyBorder="1" applyAlignment="1">
      <alignment horizontal="center" vertical="center"/>
    </xf>
    <xf numFmtId="20" fontId="52" fillId="0" borderId="55" xfId="8" applyNumberFormat="1" applyFont="1" applyFill="1" applyBorder="1" applyAlignment="1">
      <alignment horizontal="center" vertical="center"/>
    </xf>
    <xf numFmtId="0" fontId="52" fillId="0" borderId="57" xfId="8" applyFont="1" applyFill="1" applyBorder="1" applyAlignment="1">
      <alignment horizontal="center" vertical="center"/>
    </xf>
    <xf numFmtId="0" fontId="52" fillId="0" borderId="19" xfId="8" applyFont="1" applyFill="1" applyBorder="1" applyAlignment="1">
      <alignment horizontal="center" vertical="center"/>
    </xf>
    <xf numFmtId="0" fontId="52" fillId="0" borderId="19" xfId="8" applyFont="1" applyFill="1" applyBorder="1" applyAlignment="1">
      <alignment vertical="center"/>
    </xf>
    <xf numFmtId="183" fontId="52" fillId="0" borderId="19" xfId="8" applyNumberFormat="1" applyFont="1" applyFill="1" applyBorder="1" applyAlignment="1">
      <alignment horizontal="right" vertical="center"/>
    </xf>
    <xf numFmtId="183" fontId="52" fillId="0" borderId="21" xfId="8" applyNumberFormat="1" applyFont="1" applyFill="1" applyBorder="1" applyAlignment="1">
      <alignment horizontal="right" vertical="center"/>
    </xf>
    <xf numFmtId="183" fontId="52" fillId="0" borderId="0" xfId="8" applyNumberFormat="1" applyFont="1" applyFill="1" applyBorder="1" applyAlignment="1">
      <alignment horizontal="right" vertical="center"/>
    </xf>
    <xf numFmtId="0" fontId="52" fillId="3" borderId="0" xfId="8" applyFont="1" applyFill="1" applyBorder="1" applyAlignment="1">
      <alignment vertical="center"/>
    </xf>
    <xf numFmtId="183" fontId="54" fillId="0" borderId="0" xfId="8" applyNumberFormat="1" applyFont="1" applyFill="1" applyBorder="1" applyAlignment="1">
      <alignment horizontal="right" vertical="center"/>
    </xf>
    <xf numFmtId="0" fontId="52" fillId="0" borderId="19" xfId="8" applyFont="1" applyFill="1" applyBorder="1" applyAlignment="1">
      <alignment horizontal="left"/>
    </xf>
    <xf numFmtId="0" fontId="52" fillId="0" borderId="19" xfId="8" applyFont="1" applyFill="1" applyBorder="1"/>
    <xf numFmtId="183" fontId="52" fillId="0" borderId="0" xfId="8" applyNumberFormat="1" applyFont="1" applyFill="1"/>
    <xf numFmtId="0" fontId="76" fillId="0" borderId="0" xfId="8" applyFont="1" applyFill="1" applyAlignment="1">
      <alignment horizontal="right"/>
    </xf>
    <xf numFmtId="1" fontId="52" fillId="0" borderId="0" xfId="8" applyNumberFormat="1" applyFont="1" applyFill="1"/>
    <xf numFmtId="0" fontId="52" fillId="0" borderId="0" xfId="8" applyFont="1" applyFill="1" applyBorder="1" applyAlignment="1">
      <alignment horizontal="left"/>
    </xf>
    <xf numFmtId="0" fontId="52" fillId="0" borderId="0" xfId="8" applyFont="1" applyFill="1" applyBorder="1"/>
    <xf numFmtId="0" fontId="52" fillId="0" borderId="0" xfId="0" applyFont="1" applyFill="1" applyBorder="1"/>
    <xf numFmtId="0" fontId="76" fillId="0" borderId="0" xfId="8" applyFont="1" applyFill="1" applyBorder="1" applyAlignment="1">
      <alignment horizontal="left"/>
    </xf>
    <xf numFmtId="182" fontId="52" fillId="0" borderId="0" xfId="8" applyNumberFormat="1" applyFont="1" applyFill="1" applyBorder="1"/>
    <xf numFmtId="182" fontId="52" fillId="0" borderId="0" xfId="8" applyNumberFormat="1" applyFont="1" applyFill="1"/>
    <xf numFmtId="183" fontId="52" fillId="0" borderId="0" xfId="8" applyNumberFormat="1" applyFont="1" applyFill="1" applyBorder="1"/>
    <xf numFmtId="0" fontId="74" fillId="0" borderId="0" xfId="8" applyFont="1" applyFill="1" applyBorder="1" applyAlignment="1">
      <alignment wrapText="1"/>
    </xf>
    <xf numFmtId="0" fontId="77" fillId="0" borderId="0" xfId="0" applyFont="1" applyFill="1" applyBorder="1" applyAlignment="1">
      <alignment wrapText="1"/>
    </xf>
    <xf numFmtId="0" fontId="77" fillId="0" borderId="0" xfId="0" applyFont="1" applyFill="1" applyAlignment="1">
      <alignment wrapText="1"/>
    </xf>
    <xf numFmtId="0" fontId="14" fillId="0" borderId="0" xfId="3" applyFont="1" applyFill="1" applyAlignment="1">
      <alignment horizontal="centerContinuous" vertical="center" wrapText="1"/>
    </xf>
    <xf numFmtId="0" fontId="12" fillId="0" borderId="0" xfId="3" applyFont="1" applyFill="1" applyAlignment="1">
      <alignment horizontal="centerContinuous" vertical="center"/>
    </xf>
    <xf numFmtId="0" fontId="12" fillId="0" borderId="0" xfId="3" applyFont="1" applyFill="1" applyAlignment="1">
      <alignment vertical="center"/>
    </xf>
    <xf numFmtId="0" fontId="51" fillId="0" borderId="0" xfId="3" applyFont="1" applyFill="1" applyAlignment="1">
      <alignment horizontal="centerContinuous" vertical="center"/>
    </xf>
    <xf numFmtId="0" fontId="52" fillId="0" borderId="0" xfId="3" applyFont="1" applyFill="1" applyAlignment="1">
      <alignment horizontal="centerContinuous" vertical="center"/>
    </xf>
    <xf numFmtId="0" fontId="52" fillId="0" borderId="0" xfId="3" applyFont="1" applyFill="1" applyAlignment="1">
      <alignment vertical="top"/>
    </xf>
    <xf numFmtId="0" fontId="52" fillId="0" borderId="18" xfId="3" applyFont="1" applyFill="1" applyBorder="1" applyAlignment="1" applyProtection="1">
      <alignment horizontal="centerContinuous" vertical="center"/>
    </xf>
    <xf numFmtId="0" fontId="52" fillId="0" borderId="19" xfId="3" applyFont="1" applyFill="1" applyBorder="1" applyAlignment="1">
      <alignment horizontal="centerContinuous" vertical="center"/>
    </xf>
    <xf numFmtId="0" fontId="52" fillId="0" borderId="18" xfId="3" applyFont="1" applyFill="1" applyBorder="1" applyAlignment="1" applyProtection="1">
      <alignment horizontal="center" vertical="center"/>
    </xf>
    <xf numFmtId="0" fontId="52" fillId="0" borderId="20" xfId="3" applyFont="1" applyFill="1" applyBorder="1" applyAlignment="1">
      <alignment horizontal="centerContinuous" vertical="center"/>
    </xf>
    <xf numFmtId="0" fontId="52" fillId="0" borderId="55" xfId="3" applyFont="1" applyFill="1" applyBorder="1" applyAlignment="1" applyProtection="1">
      <alignment horizontal="center" vertical="center"/>
    </xf>
    <xf numFmtId="0" fontId="12" fillId="0" borderId="0" xfId="3" applyFont="1" applyFill="1"/>
    <xf numFmtId="0" fontId="53" fillId="0" borderId="0" xfId="3" applyFont="1" applyFill="1"/>
    <xf numFmtId="0" fontId="52" fillId="0" borderId="55" xfId="3" applyFont="1" applyFill="1" applyBorder="1" applyAlignment="1">
      <alignment horizontal="center" vertical="center"/>
    </xf>
    <xf numFmtId="0" fontId="52" fillId="0" borderId="54" xfId="3" applyFont="1" applyFill="1" applyBorder="1" applyAlignment="1">
      <alignment horizontal="center" vertical="center"/>
    </xf>
    <xf numFmtId="0" fontId="52" fillId="0" borderId="34" xfId="3" applyFont="1" applyFill="1" applyBorder="1" applyAlignment="1">
      <alignment horizontal="centerContinuous" vertical="center"/>
    </xf>
    <xf numFmtId="0" fontId="52" fillId="0" borderId="36" xfId="3" applyFont="1" applyFill="1" applyBorder="1" applyAlignment="1">
      <alignment horizontal="centerContinuous" vertical="center"/>
    </xf>
    <xf numFmtId="0" fontId="52" fillId="0" borderId="57" xfId="3" applyFont="1" applyFill="1" applyBorder="1" applyAlignment="1">
      <alignment horizontal="centerContinuous" vertical="center"/>
    </xf>
    <xf numFmtId="0" fontId="52" fillId="0" borderId="58" xfId="3" applyFont="1" applyFill="1" applyBorder="1" applyAlignment="1">
      <alignment horizontal="centerContinuous" vertical="center"/>
    </xf>
    <xf numFmtId="0" fontId="52" fillId="0" borderId="56" xfId="3" applyFont="1" applyFill="1" applyBorder="1" applyAlignment="1">
      <alignment horizontal="centerContinuous" vertical="center"/>
    </xf>
    <xf numFmtId="0" fontId="79" fillId="0" borderId="55" xfId="3" applyFont="1" applyFill="1" applyBorder="1" applyAlignment="1" applyProtection="1">
      <alignment horizontal="center" vertical="center" wrapText="1"/>
    </xf>
    <xf numFmtId="185" fontId="52" fillId="0" borderId="2" xfId="3" applyNumberFormat="1" applyFont="1" applyFill="1" applyBorder="1" applyAlignment="1" applyProtection="1">
      <alignment horizontal="left"/>
    </xf>
    <xf numFmtId="186" fontId="56" fillId="0" borderId="2" xfId="3" applyNumberFormat="1" applyFont="1" applyFill="1" applyBorder="1" applyAlignment="1">
      <alignment horizontal="right"/>
    </xf>
    <xf numFmtId="184" fontId="52" fillId="0" borderId="18" xfId="3" applyNumberFormat="1" applyFont="1" applyFill="1" applyBorder="1" applyAlignment="1">
      <alignment horizontal="right"/>
    </xf>
    <xf numFmtId="169" fontId="52" fillId="0" borderId="20" xfId="3" applyNumberFormat="1" applyFont="1" applyFill="1" applyBorder="1" applyAlignment="1">
      <alignment horizontal="right"/>
    </xf>
    <xf numFmtId="169" fontId="52" fillId="0" borderId="47" xfId="3" applyNumberFormat="1" applyFont="1" applyFill="1" applyBorder="1" applyAlignment="1">
      <alignment horizontal="right"/>
    </xf>
    <xf numFmtId="174" fontId="56" fillId="0" borderId="18" xfId="3" applyNumberFormat="1" applyFont="1" applyFill="1" applyBorder="1" applyAlignment="1">
      <alignment horizontal="right"/>
    </xf>
    <xf numFmtId="174" fontId="56" fillId="0" borderId="20" xfId="3" applyNumberFormat="1" applyFont="1" applyFill="1" applyBorder="1" applyAlignment="1">
      <alignment horizontal="right"/>
    </xf>
    <xf numFmtId="174" fontId="56" fillId="0" borderId="19" xfId="3" applyNumberFormat="1" applyFont="1" applyFill="1" applyBorder="1" applyAlignment="1">
      <alignment horizontal="right"/>
    </xf>
    <xf numFmtId="174" fontId="56" fillId="0" borderId="54" xfId="3" applyNumberFormat="1" applyFont="1" applyFill="1" applyBorder="1" applyAlignment="1">
      <alignment horizontal="right"/>
    </xf>
    <xf numFmtId="184" fontId="52" fillId="0" borderId="2" xfId="3" applyNumberFormat="1" applyFont="1" applyFill="1" applyBorder="1" applyAlignment="1">
      <alignment horizontal="right"/>
    </xf>
    <xf numFmtId="169" fontId="52" fillId="0" borderId="21" xfId="3" applyNumberFormat="1" applyFont="1" applyFill="1" applyBorder="1" applyAlignment="1">
      <alignment horizontal="right"/>
    </xf>
    <xf numFmtId="169" fontId="52" fillId="0" borderId="0" xfId="3" applyNumberFormat="1" applyFont="1" applyFill="1" applyBorder="1" applyAlignment="1">
      <alignment horizontal="right"/>
    </xf>
    <xf numFmtId="174" fontId="56" fillId="0" borderId="2" xfId="3" applyNumberFormat="1" applyFont="1" applyFill="1" applyBorder="1" applyAlignment="1">
      <alignment horizontal="right"/>
    </xf>
    <xf numFmtId="174" fontId="56" fillId="0" borderId="21" xfId="3" applyNumberFormat="1" applyFont="1" applyFill="1" applyBorder="1" applyAlignment="1">
      <alignment horizontal="right"/>
    </xf>
    <xf numFmtId="174" fontId="56" fillId="0" borderId="0" xfId="3" applyNumberFormat="1" applyFont="1" applyFill="1" applyBorder="1" applyAlignment="1">
      <alignment horizontal="right"/>
    </xf>
    <xf numFmtId="174" fontId="56" fillId="0" borderId="1" xfId="3" applyNumberFormat="1" applyFont="1" applyFill="1" applyBorder="1" applyAlignment="1">
      <alignment horizontal="right"/>
    </xf>
    <xf numFmtId="185" fontId="52" fillId="0" borderId="2" xfId="3" applyNumberFormat="1" applyFont="1" applyFill="1" applyBorder="1" applyAlignment="1">
      <alignment horizontal="left"/>
    </xf>
    <xf numFmtId="186" fontId="56" fillId="0" borderId="1" xfId="3" applyNumberFormat="1" applyFont="1" applyFill="1" applyBorder="1" applyAlignment="1">
      <alignment horizontal="right"/>
    </xf>
    <xf numFmtId="0" fontId="52" fillId="0" borderId="1" xfId="3" applyNumberFormat="1" applyFont="1" applyFill="1" applyBorder="1" applyAlignment="1" applyProtection="1">
      <alignment horizontal="left" vertical="center"/>
    </xf>
    <xf numFmtId="185" fontId="52" fillId="0" borderId="1" xfId="3" applyNumberFormat="1" applyFont="1" applyFill="1" applyBorder="1" applyAlignment="1" applyProtection="1">
      <alignment horizontal="left"/>
    </xf>
    <xf numFmtId="0" fontId="52" fillId="0" borderId="2" xfId="3" applyNumberFormat="1" applyFont="1" applyFill="1" applyBorder="1" applyAlignment="1" applyProtection="1">
      <alignment vertical="center"/>
    </xf>
    <xf numFmtId="186" fontId="56" fillId="0" borderId="2" xfId="3" applyNumberFormat="1" applyFont="1" applyFill="1" applyBorder="1" applyAlignment="1">
      <alignment horizontal="right" vertical="center"/>
    </xf>
    <xf numFmtId="184" fontId="52" fillId="0" borderId="2" xfId="3" applyNumberFormat="1" applyFont="1" applyFill="1" applyBorder="1" applyAlignment="1">
      <alignment horizontal="right" vertical="center"/>
    </xf>
    <xf numFmtId="169" fontId="52" fillId="0" borderId="21" xfId="3" applyNumberFormat="1" applyFont="1" applyFill="1" applyBorder="1" applyAlignment="1">
      <alignment horizontal="right" vertical="center"/>
    </xf>
    <xf numFmtId="185" fontId="52" fillId="0" borderId="2" xfId="3" applyNumberFormat="1" applyFont="1" applyFill="1" applyBorder="1" applyAlignment="1" applyProtection="1">
      <alignment vertical="center"/>
    </xf>
    <xf numFmtId="185" fontId="52" fillId="0" borderId="38" xfId="3" applyNumberFormat="1" applyFont="1" applyFill="1" applyBorder="1" applyAlignment="1" applyProtection="1">
      <alignment vertical="center"/>
    </xf>
    <xf numFmtId="186" fontId="56" fillId="0" borderId="34" xfId="3" applyNumberFormat="1" applyFont="1" applyFill="1" applyBorder="1" applyAlignment="1">
      <alignment horizontal="right" vertical="center"/>
    </xf>
    <xf numFmtId="184" fontId="52" fillId="0" borderId="34" xfId="3" applyNumberFormat="1" applyFont="1" applyFill="1" applyBorder="1" applyAlignment="1">
      <alignment horizontal="right" vertical="center"/>
    </xf>
    <xf numFmtId="169" fontId="52" fillId="0" borderId="37" xfId="3" applyNumberFormat="1" applyFont="1" applyFill="1" applyBorder="1" applyAlignment="1">
      <alignment horizontal="right" vertical="center"/>
    </xf>
    <xf numFmtId="169" fontId="52" fillId="0" borderId="36" xfId="3" applyNumberFormat="1" applyFont="1" applyFill="1" applyBorder="1" applyAlignment="1">
      <alignment horizontal="right" vertical="center"/>
    </xf>
    <xf numFmtId="174" fontId="56" fillId="0" borderId="34" xfId="3" applyNumberFormat="1" applyFont="1" applyFill="1" applyBorder="1" applyAlignment="1">
      <alignment horizontal="right"/>
    </xf>
    <xf numFmtId="174" fontId="56" fillId="0" borderId="37" xfId="3" applyNumberFormat="1" applyFont="1" applyFill="1" applyBorder="1" applyAlignment="1">
      <alignment horizontal="right"/>
    </xf>
    <xf numFmtId="174" fontId="56" fillId="0" borderId="36" xfId="3" applyNumberFormat="1" applyFont="1" applyFill="1" applyBorder="1" applyAlignment="1">
      <alignment horizontal="right"/>
    </xf>
    <xf numFmtId="174" fontId="56" fillId="0" borderId="38" xfId="3" applyNumberFormat="1" applyFont="1" applyFill="1" applyBorder="1" applyAlignment="1">
      <alignment horizontal="right"/>
    </xf>
    <xf numFmtId="0" fontId="12" fillId="0" borderId="0" xfId="3" applyFont="1" applyFill="1" applyAlignment="1">
      <alignment vertical="top"/>
    </xf>
    <xf numFmtId="0" fontId="53" fillId="0" borderId="0" xfId="3" applyFont="1" applyFill="1" applyAlignment="1">
      <alignment vertical="top"/>
    </xf>
    <xf numFmtId="0" fontId="52" fillId="0" borderId="0" xfId="0" applyFont="1" applyAlignment="1">
      <alignment horizontal="left" vertical="top"/>
    </xf>
    <xf numFmtId="0" fontId="52" fillId="0" borderId="0" xfId="3" applyFont="1" applyFill="1" applyAlignment="1">
      <alignment horizontal="left" vertical="top"/>
    </xf>
    <xf numFmtId="0" fontId="52" fillId="0" borderId="0" xfId="0" applyFont="1" applyFill="1" applyAlignment="1">
      <alignment horizontal="left" vertical="top"/>
    </xf>
    <xf numFmtId="0" fontId="52" fillId="0" borderId="0" xfId="3" applyFont="1" applyFill="1"/>
    <xf numFmtId="185" fontId="12" fillId="0" borderId="0" xfId="3" applyNumberFormat="1" applyFont="1" applyFill="1"/>
    <xf numFmtId="0" fontId="14" fillId="0" borderId="0" xfId="7" applyFont="1" applyFill="1" applyAlignment="1">
      <alignment horizontal="centerContinuous" vertical="center" wrapText="1"/>
    </xf>
    <xf numFmtId="0" fontId="54" fillId="0" borderId="0" xfId="7" applyFont="1" applyAlignment="1">
      <alignment horizontal="centerContinuous"/>
    </xf>
    <xf numFmtId="0" fontId="51" fillId="0" borderId="0" xfId="7" applyFont="1" applyFill="1" applyAlignment="1">
      <alignment horizontal="centerContinuous" vertical="center"/>
    </xf>
    <xf numFmtId="0" fontId="52" fillId="0" borderId="0" xfId="7" applyFont="1" applyAlignment="1">
      <alignment horizontal="centerContinuous" vertical="top"/>
    </xf>
    <xf numFmtId="0" fontId="52" fillId="0" borderId="23" xfId="7" applyFont="1" applyBorder="1" applyAlignment="1">
      <alignment horizontal="center" vertical="center" wrapText="1"/>
    </xf>
    <xf numFmtId="0" fontId="52" fillId="0" borderId="22" xfId="7" applyFont="1" applyBorder="1" applyAlignment="1">
      <alignment horizontal="centerContinuous" vertical="center"/>
    </xf>
    <xf numFmtId="0" fontId="52" fillId="0" borderId="59" xfId="7" applyFont="1" applyBorder="1" applyAlignment="1">
      <alignment horizontal="centerContinuous" vertical="center"/>
    </xf>
    <xf numFmtId="0" fontId="52" fillId="0" borderId="19" xfId="7" applyFont="1" applyBorder="1" applyAlignment="1">
      <alignment horizontal="centerContinuous" vertical="center"/>
    </xf>
    <xf numFmtId="0" fontId="52" fillId="0" borderId="20" xfId="7" applyFont="1" applyBorder="1" applyAlignment="1">
      <alignment horizontal="centerContinuous" vertical="center"/>
    </xf>
    <xf numFmtId="0" fontId="52" fillId="0" borderId="60" xfId="7" applyFont="1" applyBorder="1" applyAlignment="1">
      <alignment horizontal="center" vertical="center" wrapText="1"/>
    </xf>
    <xf numFmtId="0" fontId="52" fillId="0" borderId="27" xfId="7" applyFont="1" applyBorder="1" applyAlignment="1">
      <alignment horizontal="center" vertical="center" wrapText="1"/>
    </xf>
    <xf numFmtId="0" fontId="52" fillId="0" borderId="25" xfId="7" applyFont="1" applyBorder="1" applyAlignment="1">
      <alignment horizontal="center" vertical="top" wrapText="1"/>
    </xf>
    <xf numFmtId="0" fontId="52" fillId="0" borderId="61" xfId="7" applyFont="1" applyBorder="1" applyAlignment="1">
      <alignment horizontal="center" vertical="center" wrapText="1"/>
    </xf>
    <xf numFmtId="0" fontId="52" fillId="0" borderId="62" xfId="7" applyFont="1" applyBorder="1" applyAlignment="1">
      <alignment horizontal="center" vertical="center" wrapText="1"/>
    </xf>
    <xf numFmtId="0" fontId="52" fillId="0" borderId="46" xfId="7" applyFont="1" applyBorder="1" applyAlignment="1">
      <alignment horizontal="center" vertical="center" wrapText="1"/>
    </xf>
    <xf numFmtId="0" fontId="52" fillId="0" borderId="63" xfId="7" applyFont="1" applyBorder="1" applyAlignment="1">
      <alignment horizontal="center" vertical="center" wrapText="1"/>
    </xf>
    <xf numFmtId="0" fontId="52" fillId="0" borderId="61" xfId="7" applyFont="1" applyBorder="1" applyAlignment="1">
      <alignment horizontal="centerContinuous" vertical="center"/>
    </xf>
    <xf numFmtId="0" fontId="52" fillId="0" borderId="26" xfId="7" applyFont="1" applyBorder="1" applyAlignment="1">
      <alignment horizontal="centerContinuous" vertical="center"/>
    </xf>
    <xf numFmtId="0" fontId="52" fillId="0" borderId="64" xfId="7" applyFont="1" applyBorder="1" applyAlignment="1">
      <alignment horizontal="centerContinuous" vertical="center"/>
    </xf>
    <xf numFmtId="0" fontId="54" fillId="0" borderId="50" xfId="7" applyFont="1" applyFill="1" applyBorder="1"/>
    <xf numFmtId="187" fontId="55" fillId="0" borderId="0" xfId="7" applyNumberFormat="1" applyFont="1" applyBorder="1" applyAlignment="1">
      <alignment horizontal="center" vertical="center"/>
    </xf>
    <xf numFmtId="187" fontId="55" fillId="0" borderId="60" xfId="7" applyNumberFormat="1" applyFont="1" applyBorder="1" applyAlignment="1">
      <alignment horizontal="center" vertical="center"/>
    </xf>
    <xf numFmtId="187" fontId="55" fillId="0" borderId="33" xfId="7" applyNumberFormat="1" applyFont="1" applyBorder="1" applyAlignment="1">
      <alignment horizontal="center" vertical="center"/>
    </xf>
    <xf numFmtId="187" fontId="55" fillId="0" borderId="32" xfId="7" applyNumberFormat="1" applyFont="1" applyBorder="1" applyAlignment="1">
      <alignment horizontal="center" vertical="center"/>
    </xf>
    <xf numFmtId="187" fontId="55" fillId="0" borderId="21" xfId="7" applyNumberFormat="1" applyFont="1" applyBorder="1" applyAlignment="1">
      <alignment horizontal="center" vertical="center"/>
    </xf>
    <xf numFmtId="0" fontId="52" fillId="0" borderId="45" xfId="7" applyFont="1" applyFill="1" applyBorder="1" applyAlignment="1">
      <alignment horizontal="left"/>
    </xf>
    <xf numFmtId="187" fontId="56" fillId="0" borderId="0" xfId="7" applyNumberFormat="1" applyFont="1" applyBorder="1" applyAlignment="1">
      <alignment horizontal="center" vertical="center"/>
    </xf>
    <xf numFmtId="187" fontId="56" fillId="0" borderId="60" xfId="7" applyNumberFormat="1" applyFont="1" applyBorder="1" applyAlignment="1">
      <alignment horizontal="center" vertical="center"/>
    </xf>
    <xf numFmtId="187" fontId="56" fillId="0" borderId="33" xfId="7" applyNumberFormat="1" applyFont="1" applyBorder="1" applyAlignment="1">
      <alignment horizontal="center" vertical="center"/>
    </xf>
    <xf numFmtId="187" fontId="56" fillId="0" borderId="32" xfId="7" applyNumberFormat="1" applyFont="1" applyBorder="1" applyAlignment="1">
      <alignment horizontal="center" vertical="center"/>
    </xf>
    <xf numFmtId="187" fontId="56" fillId="0" borderId="21" xfId="7" applyNumberFormat="1" applyFont="1" applyBorder="1" applyAlignment="1">
      <alignment horizontal="center" vertical="center"/>
    </xf>
    <xf numFmtId="0" fontId="52" fillId="0" borderId="45" xfId="7" applyFont="1" applyFill="1" applyBorder="1" applyAlignment="1">
      <alignment horizontal="left" indent="1"/>
    </xf>
    <xf numFmtId="188" fontId="52" fillId="0" borderId="0" xfId="7" applyNumberFormat="1" applyFont="1" applyFill="1" applyBorder="1" applyAlignment="1">
      <alignment horizontal="right" vertical="center"/>
    </xf>
    <xf numFmtId="0" fontId="52" fillId="0" borderId="45" xfId="7" applyFont="1" applyFill="1" applyBorder="1"/>
    <xf numFmtId="0" fontId="52" fillId="0" borderId="0" xfId="7" applyFont="1" applyFill="1"/>
    <xf numFmtId="0" fontId="54" fillId="0" borderId="45" xfId="7" applyFont="1" applyFill="1" applyBorder="1"/>
    <xf numFmtId="0" fontId="52" fillId="0" borderId="0" xfId="7" applyFont="1" applyFill="1" applyBorder="1"/>
    <xf numFmtId="0" fontId="54" fillId="0" borderId="52" xfId="7" applyFont="1" applyFill="1" applyBorder="1"/>
    <xf numFmtId="187" fontId="55" fillId="0" borderId="36" xfId="7" applyNumberFormat="1" applyFont="1" applyBorder="1" applyAlignment="1">
      <alignment horizontal="center" vertical="center"/>
    </xf>
    <xf numFmtId="187" fontId="55" fillId="0" borderId="65" xfId="7" applyNumberFormat="1" applyFont="1" applyBorder="1" applyAlignment="1">
      <alignment horizontal="center" vertical="center"/>
    </xf>
    <xf numFmtId="187" fontId="55" fillId="0" borderId="53" xfId="7" applyNumberFormat="1" applyFont="1" applyBorder="1" applyAlignment="1">
      <alignment horizontal="center" vertical="center"/>
    </xf>
    <xf numFmtId="187" fontId="55" fillId="0" borderId="35" xfId="7" applyNumberFormat="1" applyFont="1" applyBorder="1" applyAlignment="1">
      <alignment horizontal="center" vertical="center"/>
    </xf>
    <xf numFmtId="187" fontId="55" fillId="0" borderId="37" xfId="7" applyNumberFormat="1" applyFont="1" applyBorder="1" applyAlignment="1">
      <alignment horizontal="center" vertical="center"/>
    </xf>
    <xf numFmtId="0" fontId="52" fillId="0" borderId="0" xfId="7" applyFont="1" applyFill="1" applyAlignment="1">
      <alignment horizontal="left" vertical="center"/>
    </xf>
    <xf numFmtId="0" fontId="52" fillId="0" borderId="0" xfId="7" quotePrefix="1" applyFont="1" applyFill="1" applyAlignment="1">
      <alignment horizontal="left" vertical="center"/>
    </xf>
    <xf numFmtId="0" fontId="14" fillId="0" borderId="0" xfId="7" applyFont="1" applyAlignment="1">
      <alignment horizontal="centerContinuous" vertical="center" wrapText="1"/>
    </xf>
    <xf numFmtId="0" fontId="57" fillId="0" borderId="0" xfId="7" applyFont="1" applyAlignment="1">
      <alignment horizontal="centerContinuous" vertical="center"/>
    </xf>
    <xf numFmtId="0" fontId="51" fillId="0" borderId="0" xfId="7" applyFont="1"/>
    <xf numFmtId="0" fontId="52" fillId="0" borderId="39" xfId="7" applyFont="1" applyBorder="1" applyAlignment="1">
      <alignment horizontal="center" vertical="center" wrapText="1"/>
    </xf>
    <xf numFmtId="0" fontId="52" fillId="0" borderId="22" xfId="7" applyNumberFormat="1" applyFont="1" applyBorder="1" applyAlignment="1">
      <alignment horizontal="centerContinuous" wrapText="1"/>
    </xf>
    <xf numFmtId="0" fontId="52" fillId="0" borderId="59" xfId="7" applyNumberFormat="1" applyFont="1" applyBorder="1" applyAlignment="1">
      <alignment horizontal="centerContinuous" wrapText="1"/>
    </xf>
    <xf numFmtId="49" fontId="52" fillId="0" borderId="22" xfId="7" applyNumberFormat="1" applyFont="1" applyBorder="1" applyAlignment="1">
      <alignment horizontal="centerContinuous" wrapText="1"/>
    </xf>
    <xf numFmtId="49" fontId="52" fillId="0" borderId="59" xfId="7" applyNumberFormat="1" applyFont="1" applyBorder="1" applyAlignment="1">
      <alignment horizontal="centerContinuous" vertical="center" wrapText="1"/>
    </xf>
    <xf numFmtId="0" fontId="52" fillId="0" borderId="40" xfId="7" applyNumberFormat="1" applyFont="1" applyBorder="1" applyAlignment="1">
      <alignment horizontal="center" vertical="center"/>
    </xf>
    <xf numFmtId="0" fontId="52" fillId="0" borderId="42" xfId="7" applyNumberFormat="1" applyFont="1" applyBorder="1" applyAlignment="1">
      <alignment vertical="center"/>
    </xf>
    <xf numFmtId="0" fontId="52" fillId="0" borderId="42" xfId="7" applyNumberFormat="1" applyFont="1" applyBorder="1" applyAlignment="1">
      <alignment horizontal="centerContinuous" vertical="center"/>
    </xf>
    <xf numFmtId="0" fontId="52" fillId="0" borderId="43" xfId="7" applyNumberFormat="1" applyFont="1" applyBorder="1" applyAlignment="1">
      <alignment vertical="center"/>
    </xf>
    <xf numFmtId="0" fontId="52" fillId="0" borderId="20" xfId="7" applyNumberFormat="1" applyFont="1" applyBorder="1" applyAlignment="1">
      <alignment horizontal="centerContinuous" vertical="center" wrapText="1"/>
    </xf>
    <xf numFmtId="0" fontId="52" fillId="0" borderId="45" xfId="7" applyFont="1" applyBorder="1" applyAlignment="1">
      <alignment horizontal="center" vertical="center" wrapText="1"/>
    </xf>
    <xf numFmtId="0" fontId="52" fillId="0" borderId="24" xfId="7" applyNumberFormat="1" applyFont="1" applyBorder="1" applyAlignment="1">
      <alignment horizontal="centerContinuous" vertical="top" wrapText="1"/>
    </xf>
    <xf numFmtId="0" fontId="52" fillId="0" borderId="66" xfId="7" applyNumberFormat="1" applyFont="1" applyBorder="1" applyAlignment="1">
      <alignment horizontal="centerContinuous" vertical="center" wrapText="1"/>
    </xf>
    <xf numFmtId="49" fontId="52" fillId="0" borderId="24" xfId="7" applyNumberFormat="1" applyFont="1" applyBorder="1" applyAlignment="1">
      <alignment horizontal="centerContinuous" vertical="top" wrapText="1"/>
    </xf>
    <xf numFmtId="49" fontId="52" fillId="0" borderId="66" xfId="7" applyNumberFormat="1" applyFont="1" applyBorder="1" applyAlignment="1">
      <alignment horizontal="centerContinuous" vertical="center" wrapText="1"/>
    </xf>
    <xf numFmtId="0" fontId="52" fillId="0" borderId="46" xfId="7" applyNumberFormat="1" applyFont="1" applyBorder="1" applyAlignment="1">
      <alignment horizontal="centerContinuous" vertical="center" wrapText="1"/>
    </xf>
    <xf numFmtId="0" fontId="52" fillId="0" borderId="66" xfId="7" applyFont="1" applyBorder="1" applyAlignment="1">
      <alignment horizontal="centerContinuous" vertical="center" wrapText="1"/>
    </xf>
    <xf numFmtId="0" fontId="52" fillId="0" borderId="31" xfId="7" applyNumberFormat="1" applyFont="1" applyBorder="1" applyAlignment="1">
      <alignment horizontal="centerContinuous" vertical="center"/>
    </xf>
    <xf numFmtId="0" fontId="52" fillId="0" borderId="66" xfId="7" applyNumberFormat="1" applyFont="1" applyBorder="1" applyAlignment="1">
      <alignment horizontal="centerContinuous" vertical="center"/>
    </xf>
    <xf numFmtId="0" fontId="52" fillId="0" borderId="26" xfId="7" applyNumberFormat="1" applyFont="1" applyBorder="1" applyAlignment="1">
      <alignment horizontal="centerContinuous" vertical="center"/>
    </xf>
    <xf numFmtId="0" fontId="52" fillId="0" borderId="27" xfId="7" applyNumberFormat="1" applyFont="1" applyBorder="1" applyAlignment="1">
      <alignment horizontal="centerContinuous" vertical="center"/>
    </xf>
    <xf numFmtId="0" fontId="52" fillId="0" borderId="49" xfId="7" applyNumberFormat="1" applyFont="1" applyBorder="1" applyAlignment="1">
      <alignment horizontal="centerContinuous" vertical="top" wrapText="1"/>
    </xf>
    <xf numFmtId="0" fontId="52" fillId="0" borderId="33" xfId="0" applyNumberFormat="1" applyFont="1" applyFill="1" applyBorder="1" applyAlignment="1">
      <alignment horizontal="center" vertical="center" wrapText="1"/>
    </xf>
    <xf numFmtId="0" fontId="52" fillId="0" borderId="62" xfId="0" applyNumberFormat="1" applyFont="1" applyFill="1" applyBorder="1" applyAlignment="1">
      <alignment horizontal="center" vertical="center" wrapText="1"/>
    </xf>
    <xf numFmtId="0" fontId="52" fillId="0" borderId="67" xfId="0" applyNumberFormat="1" applyFont="1" applyFill="1" applyBorder="1" applyAlignment="1">
      <alignment horizontal="center" vertical="center" wrapText="1"/>
    </xf>
    <xf numFmtId="0" fontId="52" fillId="0" borderId="26" xfId="0" applyNumberFormat="1" applyFont="1" applyFill="1" applyBorder="1" applyAlignment="1">
      <alignment horizontal="centerContinuous" vertical="center" wrapText="1"/>
    </xf>
    <xf numFmtId="0" fontId="52" fillId="0" borderId="28" xfId="0" applyNumberFormat="1" applyFont="1" applyFill="1" applyBorder="1" applyAlignment="1">
      <alignment horizontal="centerContinuous" vertical="center" wrapText="1"/>
    </xf>
    <xf numFmtId="0" fontId="12" fillId="0" borderId="2" xfId="7" applyFont="1" applyBorder="1"/>
    <xf numFmtId="0" fontId="52" fillId="0" borderId="48" xfId="7" applyFont="1" applyBorder="1" applyAlignment="1">
      <alignment horizontal="center" vertical="center" wrapText="1"/>
    </xf>
    <xf numFmtId="0" fontId="52" fillId="0" borderId="28" xfId="7" applyNumberFormat="1" applyFont="1" applyBorder="1" applyAlignment="1">
      <alignment horizontal="centerContinuous" vertical="center"/>
    </xf>
    <xf numFmtId="0" fontId="52" fillId="0" borderId="29" xfId="7" applyNumberFormat="1" applyFont="1" applyBorder="1" applyAlignment="1">
      <alignment horizontal="centerContinuous" vertical="center"/>
    </xf>
    <xf numFmtId="0" fontId="54" fillId="0" borderId="50" xfId="7" applyFont="1" applyBorder="1"/>
    <xf numFmtId="189" fontId="54" fillId="0" borderId="0" xfId="7" applyNumberFormat="1" applyFont="1" applyBorder="1" applyAlignment="1">
      <alignment horizontal="center" vertical="center"/>
    </xf>
    <xf numFmtId="190" fontId="54" fillId="0" borderId="32" xfId="7" applyNumberFormat="1" applyFont="1" applyBorder="1" applyAlignment="1">
      <alignment horizontal="center" vertical="center"/>
    </xf>
    <xf numFmtId="190" fontId="54" fillId="0" borderId="33" xfId="7" applyNumberFormat="1" applyFont="1" applyBorder="1" applyAlignment="1">
      <alignment horizontal="center" vertical="center"/>
    </xf>
    <xf numFmtId="191" fontId="54" fillId="0" borderId="0" xfId="7" applyNumberFormat="1" applyFont="1" applyBorder="1" applyAlignment="1">
      <alignment horizontal="center" vertical="center"/>
    </xf>
    <xf numFmtId="191" fontId="54" fillId="0" borderId="33" xfId="7" applyNumberFormat="1" applyFont="1" applyBorder="1" applyAlignment="1">
      <alignment horizontal="center" vertical="center"/>
    </xf>
    <xf numFmtId="173" fontId="55" fillId="0" borderId="0" xfId="7" applyNumberFormat="1" applyFont="1" applyBorder="1" applyAlignment="1">
      <alignment horizontal="center" vertical="center"/>
    </xf>
    <xf numFmtId="173" fontId="55" fillId="0" borderId="21" xfId="7" applyNumberFormat="1" applyFont="1" applyBorder="1" applyAlignment="1">
      <alignment horizontal="center" vertical="center"/>
    </xf>
    <xf numFmtId="0" fontId="57" fillId="0" borderId="0" xfId="7" applyFont="1"/>
    <xf numFmtId="0" fontId="52" fillId="0" borderId="45" xfId="7" applyFont="1" applyBorder="1" applyAlignment="1">
      <alignment horizontal="left"/>
    </xf>
    <xf numFmtId="189" fontId="52" fillId="0" borderId="0" xfId="7" applyNumberFormat="1" applyFont="1" applyBorder="1" applyAlignment="1">
      <alignment horizontal="center" vertical="center"/>
    </xf>
    <xf numFmtId="190" fontId="52" fillId="0" borderId="32" xfId="7" applyNumberFormat="1" applyFont="1" applyBorder="1" applyAlignment="1">
      <alignment horizontal="center" vertical="center"/>
    </xf>
    <xf numFmtId="190" fontId="52" fillId="0" borderId="33" xfId="7" applyNumberFormat="1" applyFont="1" applyBorder="1" applyAlignment="1">
      <alignment horizontal="center" vertical="center"/>
    </xf>
    <xf numFmtId="191" fontId="52" fillId="0" borderId="0" xfId="7" applyNumberFormat="1" applyFont="1" applyBorder="1" applyAlignment="1">
      <alignment horizontal="center" vertical="center"/>
    </xf>
    <xf numFmtId="191" fontId="52" fillId="0" borderId="33" xfId="7" applyNumberFormat="1" applyFont="1" applyBorder="1" applyAlignment="1">
      <alignment horizontal="center" vertical="center"/>
    </xf>
    <xf numFmtId="173" fontId="56" fillId="0" borderId="0" xfId="7" applyNumberFormat="1" applyFont="1" applyBorder="1" applyAlignment="1">
      <alignment horizontal="center" vertical="center"/>
    </xf>
    <xf numFmtId="173" fontId="56" fillId="0" borderId="21" xfId="7" applyNumberFormat="1" applyFont="1" applyBorder="1" applyAlignment="1">
      <alignment horizontal="center" vertical="center"/>
    </xf>
    <xf numFmtId="0" fontId="12" fillId="0" borderId="0" xfId="7" applyFont="1" applyAlignment="1">
      <alignment horizontal="left"/>
    </xf>
    <xf numFmtId="0" fontId="52" fillId="0" borderId="45" xfId="7" applyFont="1" applyBorder="1" applyAlignment="1">
      <alignment horizontal="left" indent="1"/>
    </xf>
    <xf numFmtId="0" fontId="12" fillId="0" borderId="0" xfId="7" applyFont="1" applyAlignment="1">
      <alignment horizontal="left" indent="1"/>
    </xf>
    <xf numFmtId="189" fontId="52" fillId="0" borderId="33" xfId="7" applyNumberFormat="1" applyFont="1" applyBorder="1" applyAlignment="1">
      <alignment horizontal="center" vertical="center"/>
    </xf>
    <xf numFmtId="190" fontId="52" fillId="0" borderId="0" xfId="7" applyNumberFormat="1" applyFont="1" applyBorder="1" applyAlignment="1">
      <alignment horizontal="center" vertical="center"/>
    </xf>
    <xf numFmtId="0" fontId="52" fillId="0" borderId="45" xfId="7" applyFont="1" applyBorder="1"/>
    <xf numFmtId="0" fontId="54" fillId="0" borderId="45" xfId="7" applyFont="1" applyBorder="1"/>
    <xf numFmtId="189" fontId="54" fillId="0" borderId="33" xfId="7" applyNumberFormat="1" applyFont="1" applyBorder="1" applyAlignment="1">
      <alignment horizontal="center" vertical="center"/>
    </xf>
    <xf numFmtId="190" fontId="54" fillId="0" borderId="0" xfId="7" applyNumberFormat="1" applyFont="1" applyBorder="1" applyAlignment="1">
      <alignment horizontal="center" vertical="center"/>
    </xf>
    <xf numFmtId="0" fontId="54" fillId="0" borderId="52" xfId="7" applyFont="1" applyBorder="1"/>
    <xf numFmtId="189" fontId="54" fillId="0" borderId="36" xfId="7" applyNumberFormat="1" applyFont="1" applyBorder="1" applyAlignment="1">
      <alignment horizontal="center" vertical="center"/>
    </xf>
    <xf numFmtId="190" fontId="54" fillId="0" borderId="35" xfId="7" applyNumberFormat="1" applyFont="1" applyBorder="1" applyAlignment="1">
      <alignment horizontal="center" vertical="center"/>
    </xf>
    <xf numFmtId="190" fontId="54" fillId="0" borderId="53" xfId="7" applyNumberFormat="1" applyFont="1" applyBorder="1" applyAlignment="1">
      <alignment horizontal="center" vertical="center"/>
    </xf>
    <xf numFmtId="191" fontId="54" fillId="0" borderId="36" xfId="7" applyNumberFormat="1" applyFont="1" applyBorder="1" applyAlignment="1">
      <alignment horizontal="center" vertical="center"/>
    </xf>
    <xf numFmtId="191" fontId="54" fillId="0" borderId="53" xfId="7" applyNumberFormat="1" applyFont="1" applyBorder="1" applyAlignment="1">
      <alignment horizontal="center" vertical="center"/>
    </xf>
    <xf numFmtId="173" fontId="55" fillId="0" borderId="36" xfId="7" applyNumberFormat="1" applyFont="1" applyBorder="1" applyAlignment="1">
      <alignment horizontal="center" vertical="center"/>
    </xf>
    <xf numFmtId="173" fontId="55" fillId="0" borderId="37" xfId="7" applyNumberFormat="1" applyFont="1" applyBorder="1" applyAlignment="1">
      <alignment horizontal="center" vertical="center"/>
    </xf>
    <xf numFmtId="0" fontId="52" fillId="0" borderId="0" xfId="7" quotePrefix="1" applyFont="1" applyAlignment="1">
      <alignment vertical="center"/>
    </xf>
    <xf numFmtId="0" fontId="52" fillId="0" borderId="0" xfId="7" applyNumberFormat="1" applyFont="1" applyAlignment="1">
      <alignment horizontal="centerContinuous"/>
    </xf>
    <xf numFmtId="0" fontId="51" fillId="0" borderId="0" xfId="7" applyNumberFormat="1" applyFont="1" applyAlignment="1">
      <alignment horizontal="centerContinuous" vertical="center"/>
    </xf>
    <xf numFmtId="0" fontId="52" fillId="0" borderId="0" xfId="7" applyNumberFormat="1" applyFont="1" applyAlignment="1">
      <alignment horizontal="centerContinuous" vertical="top"/>
    </xf>
    <xf numFmtId="0" fontId="52" fillId="0" borderId="39" xfId="7" applyNumberFormat="1" applyFont="1" applyBorder="1" applyAlignment="1">
      <alignment horizontal="center" vertical="center" wrapText="1"/>
    </xf>
    <xf numFmtId="0" fontId="52" fillId="0" borderId="23" xfId="7" applyNumberFormat="1" applyFont="1" applyBorder="1" applyAlignment="1">
      <alignment horizontal="centerContinuous" vertical="center" wrapText="1"/>
    </xf>
    <xf numFmtId="0" fontId="52" fillId="0" borderId="23" xfId="7" applyFont="1" applyBorder="1" applyAlignment="1">
      <alignment horizontal="centerContinuous" vertical="center" wrapText="1"/>
    </xf>
    <xf numFmtId="0" fontId="52" fillId="0" borderId="22" xfId="7" applyNumberFormat="1" applyFont="1" applyBorder="1" applyAlignment="1">
      <alignment horizontal="centerContinuous" vertical="center"/>
    </xf>
    <xf numFmtId="0" fontId="52" fillId="0" borderId="22" xfId="7" applyNumberFormat="1" applyFont="1" applyBorder="1" applyAlignment="1">
      <alignment horizontal="centerContinuous" vertical="center" wrapText="1"/>
    </xf>
    <xf numFmtId="0" fontId="52" fillId="0" borderId="59" xfId="7" applyFont="1" applyBorder="1" applyAlignment="1">
      <alignment horizontal="centerContinuous" vertical="center" wrapText="1"/>
    </xf>
    <xf numFmtId="0" fontId="52" fillId="0" borderId="19" xfId="7" applyNumberFormat="1" applyFont="1" applyBorder="1" applyAlignment="1">
      <alignment horizontal="centerContinuous" vertical="center" wrapText="1"/>
    </xf>
    <xf numFmtId="0" fontId="52" fillId="0" borderId="22" xfId="7" applyNumberFormat="1" applyFont="1" applyBorder="1" applyAlignment="1">
      <alignment horizontal="centerContinuous"/>
    </xf>
    <xf numFmtId="0" fontId="52" fillId="0" borderId="20" xfId="7" applyFont="1" applyBorder="1" applyAlignment="1">
      <alignment horizontal="centerContinuous"/>
    </xf>
    <xf numFmtId="0" fontId="52" fillId="0" borderId="45" xfId="7" applyNumberFormat="1" applyFont="1" applyBorder="1" applyAlignment="1">
      <alignment horizontal="center" vertical="center" wrapText="1"/>
    </xf>
    <xf numFmtId="0" fontId="52" fillId="0" borderId="24" xfId="7" applyFont="1" applyBorder="1" applyAlignment="1">
      <alignment horizontal="centerContinuous" vertical="top"/>
    </xf>
    <xf numFmtId="0" fontId="52" fillId="0" borderId="66" xfId="7" applyFont="1" applyBorder="1" applyAlignment="1">
      <alignment horizontal="centerContinuous" vertical="top"/>
    </xf>
    <xf numFmtId="0" fontId="52" fillId="0" borderId="28" xfId="7" applyFont="1" applyBorder="1" applyAlignment="1">
      <alignment horizontal="centerContinuous" vertical="center"/>
    </xf>
    <xf numFmtId="0" fontId="52" fillId="0" borderId="27" xfId="7" applyFont="1" applyBorder="1" applyAlignment="1">
      <alignment horizontal="centerContinuous" vertical="center"/>
    </xf>
    <xf numFmtId="0" fontId="52" fillId="0" borderId="24" xfId="7" applyFont="1" applyBorder="1" applyAlignment="1">
      <alignment horizontal="centerContinuous"/>
    </xf>
    <xf numFmtId="0" fontId="52" fillId="0" borderId="66" xfId="7" applyFont="1" applyBorder="1" applyAlignment="1">
      <alignment horizontal="centerContinuous"/>
    </xf>
    <xf numFmtId="0" fontId="52" fillId="0" borderId="31" xfId="7" applyFont="1" applyBorder="1" applyAlignment="1">
      <alignment horizontal="centerContinuous" vertical="top"/>
    </xf>
    <xf numFmtId="0" fontId="52" fillId="0" borderId="24" xfId="7" applyFont="1" applyBorder="1" applyAlignment="1">
      <alignment horizontal="center" vertical="center" wrapText="1"/>
    </xf>
    <xf numFmtId="0" fontId="52" fillId="0" borderId="49" xfId="7" applyFont="1" applyBorder="1" applyAlignment="1">
      <alignment horizontal="center" vertical="center" wrapText="1"/>
    </xf>
    <xf numFmtId="0" fontId="52" fillId="0" borderId="62" xfId="0" applyNumberFormat="1" applyFont="1" applyBorder="1" applyAlignment="1">
      <alignment horizontal="center" vertical="center" wrapText="1"/>
    </xf>
    <xf numFmtId="0" fontId="52" fillId="0" borderId="51" xfId="0" applyNumberFormat="1" applyFont="1" applyBorder="1" applyAlignment="1">
      <alignment horizontal="center" vertical="center"/>
    </xf>
    <xf numFmtId="0" fontId="52" fillId="0" borderId="51" xfId="0" applyNumberFormat="1" applyFont="1" applyBorder="1" applyAlignment="1">
      <alignment horizontal="center" vertical="center" wrapText="1"/>
    </xf>
    <xf numFmtId="0" fontId="52" fillId="0" borderId="63" xfId="0" applyNumberFormat="1" applyFont="1" applyBorder="1" applyAlignment="1">
      <alignment horizontal="center" vertical="center" wrapText="1"/>
    </xf>
    <xf numFmtId="0" fontId="52" fillId="0" borderId="29" xfId="0" applyFont="1" applyBorder="1" applyAlignment="1">
      <alignment horizontal="centerContinuous" vertical="center"/>
    </xf>
    <xf numFmtId="0" fontId="52" fillId="0" borderId="48" xfId="7" applyNumberFormat="1" applyFont="1" applyBorder="1" applyAlignment="1">
      <alignment horizontal="center" vertical="center" wrapText="1"/>
    </xf>
    <xf numFmtId="6" fontId="52" fillId="0" borderId="26" xfId="7" applyNumberFormat="1" applyFont="1" applyBorder="1" applyAlignment="1">
      <alignment horizontal="centerContinuous" vertical="center"/>
    </xf>
    <xf numFmtId="0" fontId="80" fillId="0" borderId="28" xfId="7" applyNumberFormat="1" applyFont="1" applyBorder="1" applyAlignment="1">
      <alignment horizontal="centerContinuous" vertical="center"/>
    </xf>
    <xf numFmtId="192" fontId="54" fillId="0" borderId="0" xfId="7" applyNumberFormat="1" applyFont="1" applyBorder="1" applyAlignment="1">
      <alignment horizontal="right" vertical="center"/>
    </xf>
    <xf numFmtId="191" fontId="54" fillId="0" borderId="0" xfId="7" applyNumberFormat="1" applyFont="1" applyBorder="1" applyAlignment="1">
      <alignment horizontal="right" vertical="center"/>
    </xf>
    <xf numFmtId="193" fontId="54" fillId="0" borderId="0" xfId="7" applyNumberFormat="1" applyFont="1" applyBorder="1" applyAlignment="1">
      <alignment horizontal="center" vertical="center"/>
    </xf>
    <xf numFmtId="193" fontId="54" fillId="0" borderId="33" xfId="7" applyNumberFormat="1" applyFont="1" applyBorder="1" applyAlignment="1">
      <alignment horizontal="center" vertical="center"/>
    </xf>
    <xf numFmtId="194" fontId="55" fillId="0" borderId="0" xfId="7" applyNumberFormat="1" applyFont="1" applyBorder="1" applyAlignment="1">
      <alignment horizontal="center" vertical="center"/>
    </xf>
    <xf numFmtId="194" fontId="55" fillId="0" borderId="21" xfId="7" applyNumberFormat="1" applyFont="1" applyBorder="1" applyAlignment="1">
      <alignment horizontal="center" vertical="center"/>
    </xf>
    <xf numFmtId="192" fontId="52" fillId="0" borderId="0" xfId="7" applyNumberFormat="1" applyFont="1" applyBorder="1" applyAlignment="1">
      <alignment horizontal="right" vertical="center"/>
    </xf>
    <xf numFmtId="191" fontId="52" fillId="0" borderId="0" xfId="7" applyNumberFormat="1" applyFont="1" applyBorder="1" applyAlignment="1">
      <alignment horizontal="right" vertical="center"/>
    </xf>
    <xf numFmtId="193" fontId="52" fillId="0" borderId="0" xfId="7" applyNumberFormat="1" applyFont="1" applyBorder="1" applyAlignment="1">
      <alignment horizontal="center" vertical="center"/>
    </xf>
    <xf numFmtId="193" fontId="52" fillId="0" borderId="33" xfId="7" applyNumberFormat="1" applyFont="1" applyBorder="1" applyAlignment="1">
      <alignment horizontal="center" vertical="center"/>
    </xf>
    <xf numFmtId="194" fontId="56" fillId="0" borderId="0" xfId="7" applyNumberFormat="1" applyFont="1" applyBorder="1" applyAlignment="1">
      <alignment horizontal="center" vertical="center"/>
    </xf>
    <xf numFmtId="194" fontId="56" fillId="0" borderId="21" xfId="7" applyNumberFormat="1" applyFont="1" applyBorder="1" applyAlignment="1">
      <alignment horizontal="center" vertical="center"/>
    </xf>
    <xf numFmtId="192" fontId="52" fillId="0" borderId="32" xfId="7" applyNumberFormat="1" applyFont="1" applyBorder="1" applyAlignment="1">
      <alignment horizontal="right" vertical="center"/>
    </xf>
    <xf numFmtId="193" fontId="52" fillId="0" borderId="32" xfId="7" applyNumberFormat="1" applyFont="1" applyBorder="1" applyAlignment="1">
      <alignment horizontal="center" vertical="center"/>
    </xf>
    <xf numFmtId="194" fontId="56" fillId="0" borderId="32" xfId="7" applyNumberFormat="1" applyFont="1" applyBorder="1" applyAlignment="1">
      <alignment horizontal="center" vertical="center"/>
    </xf>
    <xf numFmtId="192" fontId="52" fillId="0" borderId="0" xfId="7" applyNumberFormat="1" applyFont="1" applyBorder="1" applyAlignment="1">
      <alignment horizontal="center" vertical="center"/>
    </xf>
    <xf numFmtId="190" fontId="55" fillId="0" borderId="0" xfId="7" applyNumberFormat="1" applyFont="1" applyBorder="1" applyAlignment="1">
      <alignment horizontal="center" vertical="center"/>
    </xf>
    <xf numFmtId="0" fontId="54" fillId="0" borderId="52" xfId="7" applyFont="1" applyFill="1" applyBorder="1" applyAlignment="1">
      <alignment horizontal="left" indent="1"/>
    </xf>
    <xf numFmtId="192" fontId="54" fillId="0" borderId="36" xfId="7" applyNumberFormat="1" applyFont="1" applyBorder="1" applyAlignment="1">
      <alignment horizontal="right" vertical="center"/>
    </xf>
    <xf numFmtId="191" fontId="54" fillId="0" borderId="36" xfId="7" applyNumberFormat="1" applyFont="1" applyBorder="1" applyAlignment="1">
      <alignment horizontal="right" vertical="center"/>
    </xf>
    <xf numFmtId="190" fontId="54" fillId="0" borderId="36" xfId="7" applyNumberFormat="1" applyFont="1" applyBorder="1" applyAlignment="1">
      <alignment horizontal="center" vertical="center"/>
    </xf>
    <xf numFmtId="193" fontId="54" fillId="0" borderId="36" xfId="7" applyNumberFormat="1" applyFont="1" applyBorder="1" applyAlignment="1">
      <alignment horizontal="center" vertical="center"/>
    </xf>
    <xf numFmtId="193" fontId="54" fillId="0" borderId="53" xfId="7" applyNumberFormat="1" applyFont="1" applyBorder="1" applyAlignment="1">
      <alignment horizontal="center" vertical="center"/>
    </xf>
    <xf numFmtId="194" fontId="55" fillId="0" borderId="36" xfId="7" applyNumberFormat="1" applyFont="1" applyBorder="1" applyAlignment="1">
      <alignment horizontal="center" vertical="center"/>
    </xf>
    <xf numFmtId="194" fontId="55" fillId="0" borderId="37" xfId="7" applyNumberFormat="1" applyFont="1" applyBorder="1" applyAlignment="1">
      <alignment horizontal="center" vertical="center"/>
    </xf>
    <xf numFmtId="194" fontId="56" fillId="0" borderId="2" xfId="7" applyNumberFormat="1" applyFont="1" applyBorder="1" applyAlignment="1">
      <alignment horizontal="center" vertical="center"/>
    </xf>
    <xf numFmtId="0" fontId="81" fillId="0" borderId="0" xfId="0" quotePrefix="1" applyFont="1" applyAlignment="1">
      <alignment horizontal="left" vertical="center" readingOrder="1"/>
    </xf>
    <xf numFmtId="0" fontId="52" fillId="0" borderId="0" xfId="7" applyNumberFormat="1" applyFont="1" applyAlignment="1">
      <alignment horizontal="right" vertical="center"/>
    </xf>
    <xf numFmtId="0" fontId="52" fillId="0" borderId="0" xfId="7" applyNumberFormat="1" applyFont="1" applyAlignment="1">
      <alignment horizontal="left" vertical="center"/>
    </xf>
    <xf numFmtId="0" fontId="54" fillId="0" borderId="0" xfId="7" applyFont="1"/>
    <xf numFmtId="0" fontId="52" fillId="0" borderId="0" xfId="7" applyNumberFormat="1" applyFont="1"/>
    <xf numFmtId="0" fontId="14" fillId="0" borderId="0" xfId="7" applyNumberFormat="1" applyFont="1" applyBorder="1" applyAlignment="1">
      <alignment horizontal="centerContinuous" vertical="center"/>
    </xf>
    <xf numFmtId="0" fontId="52" fillId="0" borderId="0" xfId="7" applyFont="1" applyBorder="1" applyAlignment="1">
      <alignment horizontal="centerContinuous" vertical="center"/>
    </xf>
    <xf numFmtId="0" fontId="51" fillId="0" borderId="0" xfId="7" applyNumberFormat="1" applyFont="1" applyBorder="1" applyAlignment="1">
      <alignment horizontal="centerContinuous" vertical="center"/>
    </xf>
    <xf numFmtId="49" fontId="52" fillId="0" borderId="42" xfId="7" applyNumberFormat="1" applyFont="1" applyBorder="1" applyAlignment="1">
      <alignment horizontal="centerContinuous" vertical="center"/>
    </xf>
    <xf numFmtId="49" fontId="52" fillId="0" borderId="43" xfId="7" applyNumberFormat="1" applyFont="1" applyBorder="1" applyAlignment="1">
      <alignment horizontal="centerContinuous" vertical="center"/>
    </xf>
    <xf numFmtId="49" fontId="52" fillId="0" borderId="19" xfId="7" applyNumberFormat="1" applyFont="1" applyBorder="1" applyAlignment="1">
      <alignment horizontal="centerContinuous" vertical="center" wrapText="1"/>
    </xf>
    <xf numFmtId="49" fontId="52" fillId="0" borderId="22" xfId="7" applyNumberFormat="1" applyFont="1" applyBorder="1" applyAlignment="1">
      <alignment horizontal="centerContinuous" vertical="center"/>
    </xf>
    <xf numFmtId="0" fontId="52" fillId="0" borderId="51" xfId="7" applyNumberFormat="1" applyFont="1" applyBorder="1" applyAlignment="1">
      <alignment horizontal="centerContinuous" vertical="center" wrapText="1"/>
    </xf>
    <xf numFmtId="49" fontId="52" fillId="0" borderId="31" xfId="7" applyNumberFormat="1" applyFont="1" applyBorder="1" applyAlignment="1">
      <alignment horizontal="centerContinuous" vertical="center"/>
    </xf>
    <xf numFmtId="49" fontId="52" fillId="0" borderId="66" xfId="7" applyNumberFormat="1" applyFont="1" applyBorder="1" applyAlignment="1">
      <alignment horizontal="centerContinuous" vertical="center"/>
    </xf>
    <xf numFmtId="0" fontId="52" fillId="0" borderId="31" xfId="7" applyFont="1" applyBorder="1" applyAlignment="1">
      <alignment horizontal="center" vertical="center" wrapText="1"/>
    </xf>
    <xf numFmtId="0" fontId="52" fillId="0" borderId="66" xfId="7" applyFont="1" applyBorder="1" applyAlignment="1">
      <alignment horizontal="center" vertical="center" wrapText="1"/>
    </xf>
    <xf numFmtId="0" fontId="52" fillId="0" borderId="24" xfId="7" applyFont="1" applyBorder="1" applyAlignment="1">
      <alignment horizontal="centerContinuous" vertical="center"/>
    </xf>
    <xf numFmtId="0" fontId="52" fillId="0" borderId="49" xfId="7" applyFont="1" applyBorder="1" applyAlignment="1">
      <alignment horizontal="centerContinuous" vertical="center"/>
    </xf>
    <xf numFmtId="0" fontId="52" fillId="0" borderId="67" xfId="0" applyNumberFormat="1" applyFont="1" applyBorder="1" applyAlignment="1">
      <alignment horizontal="center" vertical="center" wrapText="1"/>
    </xf>
    <xf numFmtId="0" fontId="52" fillId="0" borderId="26" xfId="0" applyNumberFormat="1" applyFont="1" applyBorder="1" applyAlignment="1">
      <alignment horizontal="centerContinuous" vertical="center" wrapText="1"/>
    </xf>
    <xf numFmtId="0" fontId="52" fillId="0" borderId="28" xfId="0" applyNumberFormat="1" applyFont="1" applyBorder="1" applyAlignment="1">
      <alignment horizontal="centerContinuous" vertical="center" wrapText="1"/>
    </xf>
    <xf numFmtId="0" fontId="52" fillId="0" borderId="29" xfId="0" applyNumberFormat="1" applyFont="1" applyBorder="1" applyAlignment="1">
      <alignment horizontal="centerContinuous" vertical="center" wrapText="1"/>
    </xf>
    <xf numFmtId="49" fontId="52" fillId="0" borderId="28" xfId="7" applyNumberFormat="1" applyFont="1" applyBorder="1" applyAlignment="1">
      <alignment horizontal="centerContinuous" vertical="center"/>
    </xf>
    <xf numFmtId="49" fontId="52" fillId="0" borderId="27" xfId="7" applyNumberFormat="1" applyFont="1" applyBorder="1" applyAlignment="1">
      <alignment horizontal="centerContinuous" vertical="center"/>
    </xf>
    <xf numFmtId="49" fontId="52" fillId="0" borderId="26" xfId="7" applyNumberFormat="1" applyFont="1" applyBorder="1" applyAlignment="1">
      <alignment horizontal="centerContinuous" vertical="center"/>
    </xf>
    <xf numFmtId="49" fontId="52" fillId="0" borderId="29" xfId="7" applyNumberFormat="1" applyFont="1" applyBorder="1" applyAlignment="1">
      <alignment horizontal="centerContinuous" vertical="center"/>
    </xf>
    <xf numFmtId="0" fontId="54" fillId="0" borderId="68" xfId="7" applyFont="1" applyFill="1" applyBorder="1"/>
    <xf numFmtId="191" fontId="54" fillId="0" borderId="32" xfId="7" applyNumberFormat="1" applyFont="1" applyBorder="1" applyAlignment="1">
      <alignment horizontal="right" vertical="center"/>
    </xf>
    <xf numFmtId="169" fontId="55" fillId="0" borderId="32" xfId="7" applyNumberFormat="1" applyFont="1" applyBorder="1" applyAlignment="1">
      <alignment horizontal="right" vertical="center"/>
    </xf>
    <xf numFmtId="169" fontId="55" fillId="0" borderId="0" xfId="7" applyNumberFormat="1" applyFont="1" applyBorder="1" applyAlignment="1">
      <alignment horizontal="right" vertical="center"/>
    </xf>
    <xf numFmtId="169" fontId="54" fillId="0" borderId="32" xfId="7" applyNumberFormat="1" applyFont="1" applyBorder="1" applyAlignment="1">
      <alignment horizontal="right" vertical="center"/>
    </xf>
    <xf numFmtId="195" fontId="54" fillId="0" borderId="21" xfId="7" applyNumberFormat="1" applyFont="1" applyBorder="1" applyAlignment="1">
      <alignment horizontal="center" vertical="center"/>
    </xf>
    <xf numFmtId="0" fontId="52" fillId="0" borderId="2" xfId="7" applyFont="1" applyFill="1" applyBorder="1" applyAlignment="1">
      <alignment horizontal="left"/>
    </xf>
    <xf numFmtId="191" fontId="52" fillId="0" borderId="32" xfId="7" applyNumberFormat="1" applyFont="1" applyBorder="1" applyAlignment="1">
      <alignment horizontal="right" vertical="center"/>
    </xf>
    <xf numFmtId="169" fontId="56" fillId="0" borderId="32" xfId="7" applyNumberFormat="1" applyFont="1" applyBorder="1" applyAlignment="1">
      <alignment horizontal="right" vertical="center"/>
    </xf>
    <xf numFmtId="169" fontId="56" fillId="0" borderId="33" xfId="7" applyNumberFormat="1" applyFont="1" applyBorder="1" applyAlignment="1">
      <alignment horizontal="right" vertical="center"/>
    </xf>
    <xf numFmtId="169" fontId="52" fillId="0" borderId="32" xfId="7" applyNumberFormat="1" applyFont="1" applyBorder="1" applyAlignment="1">
      <alignment horizontal="right" vertical="center"/>
    </xf>
    <xf numFmtId="195" fontId="52" fillId="0" borderId="21" xfId="7" applyNumberFormat="1" applyFont="1" applyBorder="1" applyAlignment="1">
      <alignment horizontal="center" vertical="center"/>
    </xf>
    <xf numFmtId="0" fontId="52" fillId="0" borderId="2" xfId="7" applyFont="1" applyFill="1" applyBorder="1" applyAlignment="1">
      <alignment horizontal="left" indent="1"/>
    </xf>
    <xf numFmtId="0" fontId="52" fillId="0" borderId="2" xfId="7" applyFont="1" applyFill="1" applyBorder="1"/>
    <xf numFmtId="0" fontId="54" fillId="0" borderId="2" xfId="7" applyFont="1" applyFill="1" applyBorder="1"/>
    <xf numFmtId="169" fontId="55" fillId="0" borderId="33" xfId="7" applyNumberFormat="1" applyFont="1" applyBorder="1" applyAlignment="1">
      <alignment horizontal="right" vertical="center"/>
    </xf>
    <xf numFmtId="0" fontId="54" fillId="0" borderId="34" xfId="7" applyFont="1" applyFill="1" applyBorder="1"/>
    <xf numFmtId="191" fontId="54" fillId="0" borderId="35" xfId="7" applyNumberFormat="1" applyFont="1" applyBorder="1" applyAlignment="1">
      <alignment horizontal="right" vertical="center"/>
    </xf>
    <xf numFmtId="169" fontId="55" fillId="0" borderId="35" xfId="7" applyNumberFormat="1" applyFont="1" applyBorder="1" applyAlignment="1">
      <alignment horizontal="right" vertical="center"/>
    </xf>
    <xf numFmtId="169" fontId="55" fillId="0" borderId="53" xfId="7" applyNumberFormat="1" applyFont="1" applyBorder="1" applyAlignment="1">
      <alignment horizontal="right" vertical="center"/>
    </xf>
    <xf numFmtId="169" fontId="54" fillId="0" borderId="36" xfId="7" applyNumberFormat="1" applyFont="1" applyBorder="1" applyAlignment="1">
      <alignment horizontal="right" vertical="center"/>
    </xf>
    <xf numFmtId="195" fontId="54" fillId="0" borderId="37" xfId="7" applyNumberFormat="1" applyFont="1" applyBorder="1" applyAlignment="1">
      <alignment horizontal="center" vertical="center"/>
    </xf>
    <xf numFmtId="0" fontId="52" fillId="0" borderId="0" xfId="7" applyFont="1" applyAlignment="1">
      <alignment horizontal="left"/>
    </xf>
    <xf numFmtId="0" fontId="57" fillId="0" borderId="0" xfId="9" applyFont="1" applyFill="1" applyAlignment="1" applyProtection="1">
      <alignment horizontal="centerContinuous"/>
    </xf>
    <xf numFmtId="0" fontId="83" fillId="0" borderId="0" xfId="9" applyFont="1" applyFill="1" applyAlignment="1">
      <alignment horizontal="centerContinuous"/>
    </xf>
    <xf numFmtId="0" fontId="12" fillId="0" borderId="0" xfId="9" applyFont="1" applyFill="1" applyAlignment="1">
      <alignment vertical="center"/>
    </xf>
    <xf numFmtId="0" fontId="57" fillId="0" borderId="0" xfId="9" applyFont="1" applyFill="1" applyAlignment="1">
      <alignment vertical="center"/>
    </xf>
    <xf numFmtId="0" fontId="54" fillId="0" borderId="0" xfId="9" applyFont="1" applyFill="1" applyAlignment="1" applyProtection="1">
      <alignment horizontal="centerContinuous"/>
    </xf>
    <xf numFmtId="0" fontId="52" fillId="0" borderId="0" xfId="9" applyFont="1" applyFill="1" applyAlignment="1" applyProtection="1">
      <alignment horizontal="centerContinuous" vertical="center"/>
    </xf>
    <xf numFmtId="0" fontId="52" fillId="0" borderId="0" xfId="9" applyFont="1" applyFill="1" applyAlignment="1">
      <alignment horizontal="centerContinuous" vertical="center"/>
    </xf>
    <xf numFmtId="0" fontId="52" fillId="0" borderId="0" xfId="9" applyFont="1" applyFill="1" applyBorder="1" applyAlignment="1">
      <alignment horizontal="centerContinuous" vertical="center"/>
    </xf>
    <xf numFmtId="0" fontId="76" fillId="0" borderId="0" xfId="9" applyFont="1" applyFill="1" applyAlignment="1">
      <alignment vertical="center"/>
    </xf>
    <xf numFmtId="0" fontId="52" fillId="0" borderId="0" xfId="9" applyFont="1" applyFill="1" applyAlignment="1">
      <alignment vertical="top"/>
    </xf>
    <xf numFmtId="0" fontId="53" fillId="0" borderId="69" xfId="9" applyNumberFormat="1" applyFont="1" applyFill="1" applyBorder="1" applyAlignment="1" applyProtection="1">
      <alignment vertical="center"/>
    </xf>
    <xf numFmtId="0" fontId="53" fillId="0" borderId="43" xfId="9" applyNumberFormat="1" applyFont="1" applyFill="1" applyBorder="1" applyAlignment="1" applyProtection="1">
      <alignment horizontal="center" vertical="top" wrapText="1"/>
    </xf>
    <xf numFmtId="0" fontId="53" fillId="0" borderId="41" xfId="9" applyNumberFormat="1" applyFont="1" applyFill="1" applyBorder="1" applyAlignment="1" applyProtection="1">
      <alignment horizontal="center" vertical="center" wrapText="1"/>
    </xf>
    <xf numFmtId="17" fontId="53" fillId="0" borderId="41" xfId="9" quotePrefix="1" applyNumberFormat="1" applyFont="1" applyFill="1" applyBorder="1" applyAlignment="1" applyProtection="1">
      <alignment horizontal="center" vertical="center" wrapText="1"/>
    </xf>
    <xf numFmtId="0" fontId="53" fillId="0" borderId="41" xfId="9" quotePrefix="1" applyNumberFormat="1" applyFont="1" applyFill="1" applyBorder="1" applyAlignment="1" applyProtection="1">
      <alignment horizontal="center" vertical="center" wrapText="1"/>
    </xf>
    <xf numFmtId="0" fontId="53" fillId="0" borderId="41" xfId="9" quotePrefix="1" applyNumberFormat="1" applyFont="1" applyFill="1" applyBorder="1" applyAlignment="1" applyProtection="1">
      <alignment horizontal="centerContinuous" vertical="center" wrapText="1"/>
    </xf>
    <xf numFmtId="0" fontId="53" fillId="0" borderId="41" xfId="9" applyNumberFormat="1" applyFont="1" applyFill="1" applyBorder="1" applyAlignment="1" applyProtection="1">
      <alignment horizontal="centerContinuous" vertical="center" wrapText="1"/>
    </xf>
    <xf numFmtId="0" fontId="53" fillId="0" borderId="40" xfId="9" applyNumberFormat="1" applyFont="1" applyFill="1" applyBorder="1" applyAlignment="1" applyProtection="1">
      <alignment horizontal="center" vertical="center" wrapText="1"/>
    </xf>
    <xf numFmtId="0" fontId="53" fillId="0" borderId="44" xfId="9" applyNumberFormat="1" applyFont="1" applyFill="1" applyBorder="1" applyAlignment="1">
      <alignment horizontal="centerContinuous" vertical="center" wrapText="1"/>
    </xf>
    <xf numFmtId="49" fontId="84" fillId="0" borderId="45" xfId="9" applyNumberFormat="1" applyFont="1" applyFill="1" applyBorder="1" applyAlignment="1">
      <alignment vertical="center" wrapText="1"/>
    </xf>
    <xf numFmtId="196" fontId="60" fillId="0" borderId="33" xfId="9" applyNumberFormat="1" applyFont="1" applyFill="1" applyBorder="1" applyAlignment="1">
      <alignment horizontal="center" vertical="center"/>
    </xf>
    <xf numFmtId="173" fontId="53" fillId="0" borderId="0" xfId="9" applyNumberFormat="1" applyFont="1" applyFill="1" applyBorder="1" applyAlignment="1">
      <alignment horizontal="right" vertical="center" indent="1"/>
    </xf>
    <xf numFmtId="173" fontId="53" fillId="0" borderId="0" xfId="9" applyNumberFormat="1" applyFont="1" applyFill="1" applyBorder="1" applyAlignment="1">
      <alignment horizontal="right" vertical="center"/>
    </xf>
    <xf numFmtId="197" fontId="60" fillId="0" borderId="62" xfId="9" applyNumberFormat="1" applyFont="1" applyFill="1" applyBorder="1" applyAlignment="1">
      <alignment horizontal="center" vertical="center"/>
    </xf>
    <xf numFmtId="197" fontId="60" fillId="0" borderId="33" xfId="9" applyNumberFormat="1" applyFont="1" applyFill="1" applyBorder="1" applyAlignment="1">
      <alignment horizontal="center" vertical="center"/>
    </xf>
    <xf numFmtId="197" fontId="60" fillId="0" borderId="0" xfId="9" applyNumberFormat="1" applyFont="1" applyFill="1" applyBorder="1" applyAlignment="1">
      <alignment horizontal="center" vertical="center"/>
    </xf>
    <xf numFmtId="197" fontId="60" fillId="0" borderId="21" xfId="9" applyNumberFormat="1" applyFont="1" applyFill="1" applyBorder="1" applyAlignment="1">
      <alignment horizontal="center" vertical="center"/>
    </xf>
    <xf numFmtId="49" fontId="84" fillId="0" borderId="70" xfId="9" applyNumberFormat="1" applyFont="1" applyFill="1" applyBorder="1" applyAlignment="1" applyProtection="1">
      <alignment horizontal="left" vertical="center"/>
    </xf>
    <xf numFmtId="198" fontId="60" fillId="0" borderId="27" xfId="9" applyNumberFormat="1" applyFont="1" applyFill="1" applyBorder="1" applyAlignment="1">
      <alignment horizontal="center" vertical="center"/>
    </xf>
    <xf numFmtId="173" fontId="53" fillId="0" borderId="28" xfId="9" applyNumberFormat="1" applyFont="1" applyFill="1" applyBorder="1" applyAlignment="1">
      <alignment horizontal="right" vertical="center" indent="1"/>
    </xf>
    <xf numFmtId="173" fontId="53" fillId="0" borderId="28" xfId="9" applyNumberFormat="1" applyFont="1" applyFill="1" applyBorder="1" applyAlignment="1">
      <alignment horizontal="right" vertical="center"/>
    </xf>
    <xf numFmtId="197" fontId="60" fillId="0" borderId="61" xfId="9" applyNumberFormat="1" applyFont="1" applyFill="1" applyBorder="1" applyAlignment="1">
      <alignment horizontal="center" vertical="center"/>
    </xf>
    <xf numFmtId="197" fontId="60" fillId="0" borderId="27" xfId="9" applyNumberFormat="1" applyFont="1" applyFill="1" applyBorder="1" applyAlignment="1">
      <alignment horizontal="center" vertical="center"/>
    </xf>
    <xf numFmtId="197" fontId="60" fillId="0" borderId="28" xfId="9" applyNumberFormat="1" applyFont="1" applyFill="1" applyBorder="1" applyAlignment="1">
      <alignment horizontal="center" vertical="center"/>
    </xf>
    <xf numFmtId="197" fontId="60" fillId="0" borderId="29" xfId="9" applyNumberFormat="1" applyFont="1" applyFill="1" applyBorder="1" applyAlignment="1">
      <alignment horizontal="center" vertical="center"/>
    </xf>
    <xf numFmtId="0" fontId="76" fillId="0" borderId="0" xfId="9" applyFont="1"/>
    <xf numFmtId="49" fontId="53" fillId="0" borderId="45" xfId="9" applyNumberFormat="1" applyFont="1" applyFill="1" applyBorder="1" applyAlignment="1" applyProtection="1">
      <alignment horizontal="left"/>
    </xf>
    <xf numFmtId="198" fontId="60" fillId="0" borderId="33" xfId="9" applyNumberFormat="1" applyFont="1" applyFill="1" applyBorder="1" applyAlignment="1">
      <alignment horizontal="center"/>
    </xf>
    <xf numFmtId="173" fontId="53" fillId="0" borderId="0" xfId="9" applyNumberFormat="1" applyFont="1" applyFill="1" applyBorder="1" applyAlignment="1">
      <alignment horizontal="right" indent="1"/>
    </xf>
    <xf numFmtId="173" fontId="53" fillId="0" borderId="0" xfId="9" applyNumberFormat="1" applyFont="1" applyFill="1" applyBorder="1" applyAlignment="1">
      <alignment horizontal="right"/>
    </xf>
    <xf numFmtId="197" fontId="60" fillId="0" borderId="60" xfId="9" applyNumberFormat="1" applyFont="1" applyFill="1" applyBorder="1" applyAlignment="1">
      <alignment horizontal="center" vertical="center"/>
    </xf>
    <xf numFmtId="49" fontId="53" fillId="0" borderId="45" xfId="9" applyNumberFormat="1" applyFont="1" applyFill="1" applyBorder="1" applyAlignment="1" applyProtection="1">
      <alignment horizontal="left" vertical="center" indent="1"/>
    </xf>
    <xf numFmtId="198" fontId="60" fillId="0" borderId="33" xfId="9" applyNumberFormat="1" applyFont="1" applyFill="1" applyBorder="1" applyAlignment="1">
      <alignment horizontal="center" vertical="center"/>
    </xf>
    <xf numFmtId="49" fontId="53" fillId="0" borderId="2" xfId="9" applyNumberFormat="1" applyFont="1" applyFill="1" applyBorder="1" applyAlignment="1" applyProtection="1">
      <alignment horizontal="left" vertical="center" indent="1"/>
    </xf>
    <xf numFmtId="198" fontId="60" fillId="0" borderId="60" xfId="9" applyNumberFormat="1" applyFont="1" applyFill="1" applyBorder="1" applyAlignment="1">
      <alignment horizontal="center" vertical="center"/>
    </xf>
    <xf numFmtId="0" fontId="53" fillId="0" borderId="2" xfId="9" applyFont="1" applyFill="1" applyBorder="1" applyAlignment="1">
      <alignment horizontal="left" vertical="center" indent="1"/>
    </xf>
    <xf numFmtId="198" fontId="60" fillId="0" borderId="33" xfId="9" applyNumberFormat="1" applyFont="1" applyFill="1" applyBorder="1" applyAlignment="1" applyProtection="1">
      <alignment horizontal="center"/>
    </xf>
    <xf numFmtId="197" fontId="60" fillId="0" borderId="60" xfId="9" applyNumberFormat="1" applyFont="1" applyFill="1" applyBorder="1" applyAlignment="1">
      <alignment horizontal="center"/>
    </xf>
    <xf numFmtId="197" fontId="60" fillId="0" borderId="33" xfId="9" applyNumberFormat="1" applyFont="1" applyFill="1" applyBorder="1" applyAlignment="1">
      <alignment horizontal="center"/>
    </xf>
    <xf numFmtId="197" fontId="60" fillId="0" borderId="0" xfId="9" applyNumberFormat="1" applyFont="1" applyFill="1" applyBorder="1" applyAlignment="1">
      <alignment horizontal="center"/>
    </xf>
    <xf numFmtId="197" fontId="60" fillId="0" borderId="21" xfId="9" applyNumberFormat="1" applyFont="1" applyFill="1" applyBorder="1" applyAlignment="1">
      <alignment horizontal="center"/>
    </xf>
    <xf numFmtId="49" fontId="53" fillId="0" borderId="45" xfId="9" applyNumberFormat="1" applyFont="1" applyFill="1" applyBorder="1" applyAlignment="1" applyProtection="1">
      <alignment horizontal="left" indent="1"/>
    </xf>
    <xf numFmtId="49" fontId="53" fillId="0" borderId="45" xfId="9" applyNumberFormat="1" applyFont="1" applyFill="1" applyBorder="1" applyAlignment="1" applyProtection="1">
      <alignment horizontal="left" vertical="top" indent="1"/>
    </xf>
    <xf numFmtId="49" fontId="53" fillId="0" borderId="45" xfId="9" applyNumberFormat="1" applyFont="1" applyFill="1" applyBorder="1" applyAlignment="1" applyProtection="1">
      <alignment horizontal="left" vertical="center"/>
    </xf>
    <xf numFmtId="49" fontId="53" fillId="0" borderId="45" xfId="9" applyNumberFormat="1" applyFont="1" applyFill="1" applyBorder="1" applyAlignment="1" applyProtection="1">
      <alignment horizontal="left" vertical="top" wrapText="1"/>
    </xf>
    <xf numFmtId="49" fontId="53" fillId="0" borderId="45" xfId="9" applyNumberFormat="1" applyFont="1" applyFill="1" applyBorder="1" applyAlignment="1" applyProtection="1">
      <alignment horizontal="left" vertical="center" indent="2"/>
    </xf>
    <xf numFmtId="0" fontId="76" fillId="0" borderId="0" xfId="9" applyFont="1" applyFill="1" applyAlignment="1"/>
    <xf numFmtId="198" fontId="60" fillId="0" borderId="33" xfId="9" applyNumberFormat="1" applyFont="1" applyFill="1" applyBorder="1" applyAlignment="1">
      <alignment horizontal="center" vertical="top"/>
    </xf>
    <xf numFmtId="173" fontId="53" fillId="0" borderId="0" xfId="9" applyNumberFormat="1" applyFont="1" applyFill="1" applyBorder="1" applyAlignment="1">
      <alignment horizontal="right" vertical="top" indent="1"/>
    </xf>
    <xf numFmtId="173" fontId="53" fillId="0" borderId="0" xfId="9" applyNumberFormat="1" applyFont="1" applyFill="1" applyBorder="1" applyAlignment="1">
      <alignment horizontal="right" vertical="top"/>
    </xf>
    <xf numFmtId="197" fontId="60" fillId="0" borderId="60" xfId="9" applyNumberFormat="1" applyFont="1" applyFill="1" applyBorder="1" applyAlignment="1">
      <alignment horizontal="center" vertical="top"/>
    </xf>
    <xf numFmtId="197" fontId="60" fillId="0" borderId="33" xfId="9" applyNumberFormat="1" applyFont="1" applyFill="1" applyBorder="1" applyAlignment="1">
      <alignment horizontal="center" vertical="top"/>
    </xf>
    <xf numFmtId="197" fontId="60" fillId="0" borderId="0" xfId="9" applyNumberFormat="1" applyFont="1" applyFill="1" applyBorder="1" applyAlignment="1">
      <alignment horizontal="center" vertical="top"/>
    </xf>
    <xf numFmtId="197" fontId="60" fillId="0" borderId="21" xfId="9" applyNumberFormat="1" applyFont="1" applyFill="1" applyBorder="1" applyAlignment="1">
      <alignment horizontal="center" vertical="top"/>
    </xf>
    <xf numFmtId="0" fontId="76" fillId="0" borderId="0" xfId="9" applyFont="1" applyFill="1" applyAlignment="1">
      <alignment vertical="top"/>
    </xf>
    <xf numFmtId="49" fontId="53" fillId="0" borderId="52" xfId="9" applyNumberFormat="1" applyFont="1" applyFill="1" applyBorder="1" applyAlignment="1" applyProtection="1">
      <alignment horizontal="left" vertical="center"/>
    </xf>
    <xf numFmtId="198" fontId="60" fillId="0" borderId="53" xfId="9" applyNumberFormat="1" applyFont="1" applyFill="1" applyBorder="1" applyAlignment="1">
      <alignment horizontal="center" vertical="center"/>
    </xf>
    <xf numFmtId="173" fontId="53" fillId="0" borderId="36" xfId="9" applyNumberFormat="1" applyFont="1" applyFill="1" applyBorder="1" applyAlignment="1">
      <alignment horizontal="right" vertical="center" indent="1"/>
    </xf>
    <xf numFmtId="173" fontId="53" fillId="0" borderId="36" xfId="9" applyNumberFormat="1" applyFont="1" applyFill="1" applyBorder="1" applyAlignment="1">
      <alignment horizontal="right" vertical="center"/>
    </xf>
    <xf numFmtId="197" fontId="60" fillId="0" borderId="65" xfId="9" applyNumberFormat="1" applyFont="1" applyFill="1" applyBorder="1" applyAlignment="1">
      <alignment horizontal="center" vertical="center"/>
    </xf>
    <xf numFmtId="197" fontId="60" fillId="0" borderId="53" xfId="9" applyNumberFormat="1" applyFont="1" applyFill="1" applyBorder="1" applyAlignment="1">
      <alignment horizontal="center" vertical="center"/>
    </xf>
    <xf numFmtId="197" fontId="60" fillId="0" borderId="36" xfId="9" applyNumberFormat="1" applyFont="1" applyFill="1" applyBorder="1" applyAlignment="1">
      <alignment horizontal="center" vertical="center"/>
    </xf>
    <xf numFmtId="197" fontId="60" fillId="0" borderId="37" xfId="9" applyNumberFormat="1" applyFont="1" applyFill="1" applyBorder="1" applyAlignment="1">
      <alignment horizontal="center" vertical="center"/>
    </xf>
    <xf numFmtId="0" fontId="60" fillId="0" borderId="0" xfId="9" applyFont="1" applyFill="1" applyBorder="1" applyAlignment="1">
      <alignment horizontal="center" vertical="center"/>
    </xf>
    <xf numFmtId="0" fontId="53" fillId="0" borderId="0" xfId="9" applyNumberFormat="1" applyFont="1" applyFill="1" applyBorder="1" applyAlignment="1">
      <alignment horizontal="left" vertical="center"/>
    </xf>
    <xf numFmtId="0" fontId="86" fillId="0" borderId="0" xfId="9" applyFont="1" applyAlignment="1">
      <alignment horizontal="right"/>
    </xf>
    <xf numFmtId="0" fontId="53" fillId="0" borderId="0" xfId="9" applyFont="1" applyFill="1" applyAlignment="1">
      <alignment vertical="center"/>
    </xf>
    <xf numFmtId="0" fontId="53" fillId="0" borderId="0" xfId="9" applyFont="1" applyFill="1" applyAlignment="1" applyProtection="1">
      <alignment vertical="center"/>
    </xf>
    <xf numFmtId="0" fontId="87" fillId="0" borderId="0" xfId="9" applyFont="1" applyFill="1" applyAlignment="1" applyProtection="1">
      <alignment horizontal="left" vertical="center"/>
    </xf>
    <xf numFmtId="0" fontId="76" fillId="0" borderId="0" xfId="9" applyNumberFormat="1" applyFont="1" applyFill="1" applyAlignment="1">
      <alignment vertical="center"/>
    </xf>
    <xf numFmtId="0" fontId="76" fillId="0" borderId="0" xfId="9" applyNumberFormat="1" applyFont="1" applyFill="1" applyAlignment="1" applyProtection="1">
      <alignment vertical="center"/>
    </xf>
    <xf numFmtId="0" fontId="76" fillId="0" borderId="0" xfId="9" applyNumberFormat="1" applyFont="1" applyFill="1" applyAlignment="1" applyProtection="1">
      <alignment horizontal="left" vertical="center"/>
    </xf>
    <xf numFmtId="0" fontId="76" fillId="0" borderId="0" xfId="9" applyFont="1" applyFill="1"/>
    <xf numFmtId="0" fontId="57" fillId="0" borderId="0" xfId="6" applyFont="1" applyAlignment="1">
      <alignment horizontal="centerContinuous"/>
    </xf>
    <xf numFmtId="0" fontId="83" fillId="0" borderId="0" xfId="6" applyFont="1" applyAlignment="1">
      <alignment horizontal="centerContinuous"/>
    </xf>
    <xf numFmtId="0" fontId="12" fillId="0" borderId="0" xfId="6" applyFont="1" applyAlignment="1">
      <alignment vertical="center"/>
    </xf>
    <xf numFmtId="0" fontId="57" fillId="0" borderId="0" xfId="6" applyFont="1" applyAlignment="1">
      <alignment vertical="center"/>
    </xf>
    <xf numFmtId="0" fontId="54" fillId="0" borderId="0" xfId="6" applyFont="1" applyAlignment="1">
      <alignment horizontal="centerContinuous"/>
    </xf>
    <xf numFmtId="0" fontId="52" fillId="0" borderId="0" xfId="6" applyFont="1" applyAlignment="1">
      <alignment horizontal="centerContinuous" vertical="center"/>
    </xf>
    <xf numFmtId="0" fontId="76" fillId="0" borderId="0" xfId="6" applyFont="1" applyAlignment="1">
      <alignment vertical="center"/>
    </xf>
    <xf numFmtId="0" fontId="52" fillId="0" borderId="0" xfId="6" applyFont="1" applyAlignment="1">
      <alignment vertical="top"/>
    </xf>
    <xf numFmtId="0" fontId="53" fillId="0" borderId="39" xfId="6" applyNumberFormat="1" applyFont="1" applyFill="1" applyBorder="1" applyAlignment="1" applyProtection="1">
      <alignment horizontal="center" vertical="center"/>
    </xf>
    <xf numFmtId="0" fontId="53" fillId="0" borderId="22" xfId="6" applyNumberFormat="1" applyFont="1" applyFill="1" applyBorder="1" applyAlignment="1" applyProtection="1">
      <alignment horizontal="center" vertical="center" wrapText="1"/>
    </xf>
    <xf numFmtId="0" fontId="53" fillId="0" borderId="41" xfId="6" applyNumberFormat="1" applyFont="1" applyFill="1" applyBorder="1" applyAlignment="1" applyProtection="1">
      <alignment horizontal="center" vertical="center" wrapText="1"/>
    </xf>
    <xf numFmtId="0" fontId="53" fillId="0" borderId="41" xfId="6" applyNumberFormat="1" applyFont="1" applyFill="1" applyBorder="1" applyAlignment="1">
      <alignment horizontal="center" vertical="center" wrapText="1"/>
    </xf>
    <xf numFmtId="0" fontId="53" fillId="0" borderId="59" xfId="6" applyNumberFormat="1" applyFont="1" applyFill="1" applyBorder="1" applyAlignment="1" applyProtection="1">
      <alignment horizontal="center" vertical="center" wrapText="1"/>
    </xf>
    <xf numFmtId="0" fontId="53" fillId="0" borderId="44" xfId="6" applyNumberFormat="1" applyFont="1" applyFill="1" applyBorder="1" applyAlignment="1" applyProtection="1">
      <alignment horizontal="center" vertical="center" wrapText="1"/>
    </xf>
    <xf numFmtId="0" fontId="12" fillId="0" borderId="0" xfId="6" applyFont="1"/>
    <xf numFmtId="0" fontId="84" fillId="0" borderId="70" xfId="6" applyFont="1" applyBorder="1" applyAlignment="1" applyProtection="1">
      <alignment horizontal="left" vertical="center" wrapText="1"/>
    </xf>
    <xf numFmtId="199" fontId="53" fillId="0" borderId="26" xfId="6" applyNumberFormat="1" applyFont="1" applyBorder="1" applyAlignment="1">
      <alignment horizontal="center" vertical="center"/>
    </xf>
    <xf numFmtId="173" fontId="53" fillId="0" borderId="26" xfId="6" applyNumberFormat="1" applyFont="1" applyFill="1" applyBorder="1" applyAlignment="1">
      <alignment horizontal="center" vertical="center"/>
    </xf>
    <xf numFmtId="173" fontId="53" fillId="0" borderId="28" xfId="6" applyNumberFormat="1" applyFont="1" applyFill="1" applyBorder="1" applyAlignment="1">
      <alignment horizontal="center" vertical="center"/>
    </xf>
    <xf numFmtId="173" fontId="53" fillId="0" borderId="27" xfId="6" applyNumberFormat="1" applyFont="1" applyFill="1" applyBorder="1" applyAlignment="1">
      <alignment horizontal="center" vertical="center"/>
    </xf>
    <xf numFmtId="200" fontId="60" fillId="0" borderId="27" xfId="6" applyNumberFormat="1" applyFont="1" applyFill="1" applyBorder="1" applyAlignment="1">
      <alignment horizontal="right" vertical="center"/>
    </xf>
    <xf numFmtId="201" fontId="60" fillId="0" borderId="27" xfId="6" applyNumberFormat="1" applyFont="1" applyFill="1" applyBorder="1" applyAlignment="1">
      <alignment horizontal="right" vertical="center"/>
    </xf>
    <xf numFmtId="200" fontId="60" fillId="0" borderId="28" xfId="6" applyNumberFormat="1" applyFont="1" applyFill="1" applyBorder="1" applyAlignment="1">
      <alignment horizontal="right" vertical="center"/>
    </xf>
    <xf numFmtId="201" fontId="60" fillId="0" borderId="28" xfId="6" applyNumberFormat="1" applyFont="1" applyFill="1" applyBorder="1" applyAlignment="1">
      <alignment horizontal="right" vertical="center"/>
    </xf>
    <xf numFmtId="201" fontId="60" fillId="0" borderId="29" xfId="6" applyNumberFormat="1" applyFont="1" applyFill="1" applyBorder="1" applyAlignment="1">
      <alignment horizontal="right" vertical="center"/>
    </xf>
    <xf numFmtId="0" fontId="53" fillId="0" borderId="45" xfId="6" applyFont="1" applyBorder="1" applyAlignment="1" applyProtection="1">
      <alignment horizontal="left" vertical="center" wrapText="1"/>
    </xf>
    <xf numFmtId="186" fontId="53" fillId="0" borderId="32" xfId="6" applyNumberFormat="1" applyFont="1" applyFill="1" applyBorder="1" applyAlignment="1"/>
    <xf numFmtId="173" fontId="53" fillId="0" borderId="32" xfId="6" applyNumberFormat="1" applyFont="1" applyFill="1" applyBorder="1" applyAlignment="1">
      <alignment horizontal="center"/>
    </xf>
    <xf numFmtId="173" fontId="53" fillId="0" borderId="0" xfId="6" applyNumberFormat="1" applyFont="1" applyFill="1" applyBorder="1" applyAlignment="1">
      <alignment horizontal="center"/>
    </xf>
    <xf numFmtId="173" fontId="53" fillId="0" borderId="33" xfId="6" applyNumberFormat="1" applyFont="1" applyFill="1" applyBorder="1" applyAlignment="1">
      <alignment horizontal="center"/>
    </xf>
    <xf numFmtId="200" fontId="60" fillId="0" borderId="33" xfId="6" applyNumberFormat="1" applyFont="1" applyFill="1" applyBorder="1" applyAlignment="1">
      <alignment horizontal="right"/>
    </xf>
    <xf numFmtId="201" fontId="60" fillId="0" borderId="33" xfId="6" applyNumberFormat="1" applyFont="1" applyFill="1" applyBorder="1" applyAlignment="1">
      <alignment horizontal="right"/>
    </xf>
    <xf numFmtId="200" fontId="60" fillId="0" borderId="0" xfId="6" applyNumberFormat="1" applyFont="1" applyFill="1" applyBorder="1" applyAlignment="1">
      <alignment horizontal="right"/>
    </xf>
    <xf numFmtId="201" fontId="60" fillId="0" borderId="0" xfId="6" applyNumberFormat="1" applyFont="1" applyFill="1" applyBorder="1" applyAlignment="1">
      <alignment horizontal="right"/>
    </xf>
    <xf numFmtId="201" fontId="60" fillId="0" borderId="21" xfId="6" applyNumberFormat="1" applyFont="1" applyFill="1" applyBorder="1" applyAlignment="1">
      <alignment horizontal="right"/>
    </xf>
    <xf numFmtId="0" fontId="53" fillId="0" borderId="45" xfId="6" applyFont="1" applyBorder="1" applyAlignment="1" applyProtection="1">
      <alignment horizontal="left" vertical="center" indent="1"/>
    </xf>
    <xf numFmtId="186" fontId="53" fillId="0" borderId="32" xfId="6" applyNumberFormat="1" applyFont="1" applyFill="1" applyBorder="1" applyAlignment="1">
      <alignment vertical="center"/>
    </xf>
    <xf numFmtId="173" fontId="53" fillId="0" borderId="32" xfId="6" applyNumberFormat="1" applyFont="1" applyFill="1" applyBorder="1" applyAlignment="1">
      <alignment horizontal="center" vertical="center"/>
    </xf>
    <xf numFmtId="173" fontId="53" fillId="0" borderId="0" xfId="6" applyNumberFormat="1" applyFont="1" applyFill="1" applyBorder="1" applyAlignment="1">
      <alignment horizontal="center" vertical="center"/>
    </xf>
    <xf numFmtId="173" fontId="53" fillId="0" borderId="33" xfId="6" applyNumberFormat="1" applyFont="1" applyFill="1" applyBorder="1" applyAlignment="1">
      <alignment horizontal="center" vertical="center"/>
    </xf>
    <xf numFmtId="200" fontId="60" fillId="0" borderId="33" xfId="6" applyNumberFormat="1" applyFont="1" applyFill="1" applyBorder="1" applyAlignment="1">
      <alignment horizontal="right" vertical="center"/>
    </xf>
    <xf numFmtId="201" fontId="60" fillId="0" borderId="33" xfId="6" applyNumberFormat="1" applyFont="1" applyFill="1" applyBorder="1" applyAlignment="1">
      <alignment horizontal="right" vertical="center"/>
    </xf>
    <xf numFmtId="200" fontId="60" fillId="0" borderId="0" xfId="6" applyNumberFormat="1" applyFont="1" applyFill="1" applyBorder="1" applyAlignment="1">
      <alignment horizontal="right" vertical="center"/>
    </xf>
    <xf numFmtId="201" fontId="60" fillId="0" borderId="0" xfId="6" applyNumberFormat="1" applyFont="1" applyFill="1" applyBorder="1" applyAlignment="1">
      <alignment horizontal="right" vertical="center"/>
    </xf>
    <xf numFmtId="201" fontId="60" fillId="0" borderId="21" xfId="6" applyNumberFormat="1" applyFont="1" applyFill="1" applyBorder="1" applyAlignment="1">
      <alignment horizontal="right" vertical="center"/>
    </xf>
    <xf numFmtId="0" fontId="53" fillId="0" borderId="45" xfId="6" applyFont="1" applyBorder="1" applyAlignment="1" applyProtection="1">
      <alignment horizontal="left" vertical="center" indent="2"/>
    </xf>
    <xf numFmtId="0" fontId="53" fillId="0" borderId="45" xfId="6" applyFont="1" applyFill="1" applyBorder="1" applyAlignment="1">
      <alignment horizontal="left" vertical="center" indent="1"/>
    </xf>
    <xf numFmtId="0" fontId="53" fillId="0" borderId="45" xfId="6" applyFont="1" applyBorder="1" applyAlignment="1" applyProtection="1">
      <alignment horizontal="left" vertical="center" wrapText="1" indent="2"/>
    </xf>
    <xf numFmtId="0" fontId="53" fillId="0" borderId="45" xfId="6" applyFont="1" applyBorder="1" applyAlignment="1" applyProtection="1">
      <alignment horizontal="left" vertical="center" wrapText="1" indent="1"/>
    </xf>
    <xf numFmtId="0" fontId="53" fillId="0" borderId="45" xfId="6" applyFont="1" applyBorder="1" applyAlignment="1" applyProtection="1">
      <alignment horizontal="left" vertical="top" wrapText="1"/>
    </xf>
    <xf numFmtId="0" fontId="53" fillId="0" borderId="52" xfId="6" applyFont="1" applyBorder="1" applyAlignment="1" applyProtection="1">
      <alignment horizontal="left" vertical="center" indent="1"/>
    </xf>
    <xf numFmtId="186" fontId="53" fillId="0" borderId="35" xfId="6" applyNumberFormat="1" applyFont="1" applyFill="1" applyBorder="1" applyAlignment="1">
      <alignment vertical="center"/>
    </xf>
    <xf numFmtId="173" fontId="53" fillId="0" borderId="35" xfId="6" applyNumberFormat="1" applyFont="1" applyFill="1" applyBorder="1" applyAlignment="1">
      <alignment horizontal="center" vertical="center"/>
    </xf>
    <xf numFmtId="173" fontId="53" fillId="0" borderId="36" xfId="6" applyNumberFormat="1" applyFont="1" applyFill="1" applyBorder="1" applyAlignment="1">
      <alignment horizontal="center" vertical="center"/>
    </xf>
    <xf numFmtId="173" fontId="53" fillId="0" borderId="53" xfId="6" applyNumberFormat="1" applyFont="1" applyFill="1" applyBorder="1" applyAlignment="1">
      <alignment horizontal="center" vertical="center"/>
    </xf>
    <xf numFmtId="200" fontId="60" fillId="0" borderId="53" xfId="6" applyNumberFormat="1" applyFont="1" applyFill="1" applyBorder="1" applyAlignment="1">
      <alignment horizontal="right" vertical="center"/>
    </xf>
    <xf numFmtId="201" fontId="60" fillId="0" borderId="53" xfId="6" applyNumberFormat="1" applyFont="1" applyFill="1" applyBorder="1" applyAlignment="1">
      <alignment horizontal="right" vertical="center"/>
    </xf>
    <xf numFmtId="200" fontId="60" fillId="0" borderId="36" xfId="6" applyNumberFormat="1" applyFont="1" applyFill="1" applyBorder="1" applyAlignment="1">
      <alignment horizontal="right" vertical="center"/>
    </xf>
    <xf numFmtId="201" fontId="60" fillId="0" borderId="36" xfId="6" applyNumberFormat="1" applyFont="1" applyFill="1" applyBorder="1" applyAlignment="1">
      <alignment horizontal="right" vertical="center"/>
    </xf>
    <xf numFmtId="201" fontId="60" fillId="0" borderId="37" xfId="6" applyNumberFormat="1" applyFont="1" applyFill="1" applyBorder="1" applyAlignment="1">
      <alignment horizontal="right" vertical="center"/>
    </xf>
    <xf numFmtId="0" fontId="53" fillId="0" borderId="0" xfId="6" applyFont="1" applyBorder="1"/>
    <xf numFmtId="0" fontId="53" fillId="0" borderId="0" xfId="6" applyFont="1" applyFill="1" applyBorder="1" applyAlignment="1">
      <alignment vertical="center"/>
    </xf>
    <xf numFmtId="0" fontId="60" fillId="0" borderId="0" xfId="6" applyFont="1" applyFill="1" applyAlignment="1">
      <alignment vertical="center"/>
    </xf>
    <xf numFmtId="0" fontId="53" fillId="0" borderId="0" xfId="6" applyFont="1" applyFill="1" applyAlignment="1">
      <alignment vertical="center"/>
    </xf>
    <xf numFmtId="0" fontId="60" fillId="0" borderId="0" xfId="6" applyFont="1" applyFill="1" applyAlignment="1">
      <alignment horizontal="right"/>
    </xf>
    <xf numFmtId="0" fontId="53" fillId="0" borderId="0" xfId="6" applyFont="1" applyFill="1" applyAlignment="1">
      <alignment horizontal="center" vertical="center"/>
    </xf>
    <xf numFmtId="0" fontId="53" fillId="0" borderId="0" xfId="6" applyFont="1" applyFill="1" applyAlignment="1">
      <alignment horizontal="right"/>
    </xf>
    <xf numFmtId="0" fontId="12" fillId="0" borderId="0" xfId="6" applyFont="1" applyBorder="1"/>
    <xf numFmtId="0" fontId="88" fillId="0" borderId="0" xfId="10" applyFont="1" applyAlignment="1">
      <alignment horizontal="centerContinuous" vertical="center"/>
    </xf>
    <xf numFmtId="0" fontId="59" fillId="0" borderId="0" xfId="10" applyFont="1" applyAlignment="1">
      <alignment horizontal="center" vertical="center"/>
    </xf>
    <xf numFmtId="0" fontId="89" fillId="0" borderId="0" xfId="11"/>
    <xf numFmtId="0" fontId="90" fillId="0" borderId="0" xfId="10" applyFont="1" applyAlignment="1">
      <alignment horizontal="centerContinuous" vertical="center"/>
    </xf>
    <xf numFmtId="0" fontId="59" fillId="0" borderId="0" xfId="10" applyFont="1" applyAlignment="1">
      <alignment horizontal="centerContinuous" vertical="center"/>
    </xf>
    <xf numFmtId="0" fontId="91" fillId="0" borderId="0" xfId="10" applyFont="1" applyAlignment="1">
      <alignment horizontal="right" vertical="center"/>
    </xf>
    <xf numFmtId="14" fontId="91" fillId="0" borderId="0" xfId="10" applyNumberFormat="1" applyFont="1" applyAlignment="1">
      <alignment horizontal="left" vertical="center"/>
    </xf>
    <xf numFmtId="0" fontId="91" fillId="0" borderId="0" xfId="10" applyFont="1" applyAlignment="1">
      <alignment horizontal="center" vertical="center"/>
    </xf>
    <xf numFmtId="0" fontId="59" fillId="0" borderId="71" xfId="10" applyFont="1" applyBorder="1" applyAlignment="1">
      <alignment horizontal="centerContinuous" vertical="center"/>
    </xf>
    <xf numFmtId="0" fontId="59" fillId="0" borderId="43" xfId="10" applyFont="1" applyBorder="1" applyAlignment="1">
      <alignment horizontal="centerContinuous" vertical="center"/>
    </xf>
    <xf numFmtId="0" fontId="59" fillId="0" borderId="26" xfId="10" applyFont="1" applyBorder="1" applyAlignment="1">
      <alignment horizontal="centerContinuous" vertical="center"/>
    </xf>
    <xf numFmtId="0" fontId="59" fillId="0" borderId="28" xfId="10" applyFont="1" applyBorder="1" applyAlignment="1">
      <alignment horizontal="centerContinuous" vertical="center"/>
    </xf>
    <xf numFmtId="0" fontId="59" fillId="0" borderId="29" xfId="10" applyFont="1" applyBorder="1" applyAlignment="1">
      <alignment horizontal="centerContinuous" vertical="center"/>
    </xf>
    <xf numFmtId="0" fontId="59" fillId="0" borderId="2" xfId="10" applyFont="1" applyBorder="1" applyAlignment="1">
      <alignment horizontal="center" vertical="center"/>
    </xf>
    <xf numFmtId="0" fontId="59" fillId="0" borderId="0" xfId="10" applyFont="1" applyBorder="1" applyAlignment="1">
      <alignment horizontal="center" vertical="center"/>
    </xf>
    <xf numFmtId="0" fontId="59" fillId="0" borderId="47" xfId="10" applyFont="1" applyBorder="1" applyAlignment="1">
      <alignment horizontal="center" vertical="center"/>
    </xf>
    <xf numFmtId="0" fontId="59" fillId="0" borderId="21" xfId="10" applyFont="1" applyBorder="1" applyAlignment="1">
      <alignment horizontal="center" vertical="center"/>
    </xf>
    <xf numFmtId="202" fontId="59" fillId="0" borderId="2" xfId="10" applyNumberFormat="1" applyFont="1" applyBorder="1" applyAlignment="1">
      <alignment horizontal="center" vertical="center"/>
    </xf>
    <xf numFmtId="0" fontId="59" fillId="0" borderId="0" xfId="10" applyFont="1" applyBorder="1" applyAlignment="1">
      <alignment horizontal="left" vertical="center"/>
    </xf>
    <xf numFmtId="203" fontId="59" fillId="0" borderId="32" xfId="10" applyNumberFormat="1" applyFont="1" applyFill="1" applyBorder="1" applyAlignment="1">
      <alignment horizontal="center" vertical="center"/>
    </xf>
    <xf numFmtId="203" fontId="59" fillId="0" borderId="73" xfId="10" quotePrefix="1" applyNumberFormat="1" applyFont="1" applyFill="1" applyBorder="1" applyAlignment="1">
      <alignment horizontal="center" vertical="center"/>
    </xf>
    <xf numFmtId="49" fontId="59" fillId="0" borderId="34" xfId="10" applyNumberFormat="1" applyFont="1" applyBorder="1" applyAlignment="1">
      <alignment horizontal="center" vertical="center"/>
    </xf>
    <xf numFmtId="0" fontId="59" fillId="0" borderId="36" xfId="10" applyFont="1" applyBorder="1" applyAlignment="1">
      <alignment horizontal="left" vertical="center"/>
    </xf>
    <xf numFmtId="0" fontId="92" fillId="0" borderId="36" xfId="10" applyFont="1" applyBorder="1" applyAlignment="1">
      <alignment horizontal="center" vertical="center"/>
    </xf>
    <xf numFmtId="0" fontId="92" fillId="0" borderId="37" xfId="10" applyFont="1" applyBorder="1" applyAlignment="1">
      <alignment horizontal="center" vertical="center"/>
    </xf>
    <xf numFmtId="0" fontId="59" fillId="0" borderId="19" xfId="10" applyFont="1" applyBorder="1" applyAlignment="1">
      <alignment horizontal="left"/>
    </xf>
    <xf numFmtId="0" fontId="59" fillId="0" borderId="0" xfId="10" applyFont="1" applyAlignment="1">
      <alignment horizontal="left" vertical="center"/>
    </xf>
    <xf numFmtId="0" fontId="59" fillId="0" borderId="0" xfId="10" applyFont="1" applyAlignment="1">
      <alignment horizontal="left"/>
    </xf>
    <xf numFmtId="0" fontId="59" fillId="0" borderId="0" xfId="10" applyFont="1" applyAlignment="1">
      <alignment horizontal="right"/>
    </xf>
    <xf numFmtId="0" fontId="93" fillId="0" borderId="0" xfId="10" applyFont="1" applyAlignment="1">
      <alignment horizontal="centerContinuous" vertical="center"/>
    </xf>
    <xf numFmtId="0" fontId="59" fillId="0" borderId="32" xfId="10" applyFont="1" applyBorder="1" applyAlignment="1">
      <alignment horizontal="center" vertical="center"/>
    </xf>
    <xf numFmtId="0" fontId="59" fillId="0" borderId="75" xfId="10" applyFont="1" applyBorder="1" applyAlignment="1">
      <alignment horizontal="center" vertical="center"/>
    </xf>
    <xf numFmtId="203" fontId="59" fillId="0" borderId="32" xfId="10" quotePrefix="1" applyNumberFormat="1" applyFont="1" applyFill="1" applyBorder="1" applyAlignment="1">
      <alignment horizontal="center" vertical="center"/>
    </xf>
    <xf numFmtId="203" fontId="92" fillId="0" borderId="1" xfId="10" applyNumberFormat="1" applyFont="1" applyBorder="1" applyAlignment="1">
      <alignment horizontal="center" vertical="center"/>
    </xf>
    <xf numFmtId="203" fontId="59" fillId="0" borderId="60" xfId="10" quotePrefix="1" applyNumberFormat="1" applyFont="1" applyFill="1" applyBorder="1" applyAlignment="1">
      <alignment horizontal="center" vertical="center"/>
    </xf>
    <xf numFmtId="203" fontId="59" fillId="0" borderId="0" xfId="10" quotePrefix="1" applyNumberFormat="1" applyFont="1" applyFill="1" applyBorder="1" applyAlignment="1">
      <alignment horizontal="center" vertical="center"/>
    </xf>
    <xf numFmtId="203" fontId="95" fillId="0" borderId="36" xfId="10" quotePrefix="1" applyNumberFormat="1" applyFont="1" applyFill="1" applyBorder="1" applyAlignment="1">
      <alignment horizontal="center" vertical="center"/>
    </xf>
    <xf numFmtId="203" fontId="59" fillId="0" borderId="36" xfId="10" quotePrefix="1" applyNumberFormat="1" applyFont="1" applyFill="1" applyBorder="1" applyAlignment="1">
      <alignment horizontal="center" vertical="center"/>
    </xf>
    <xf numFmtId="0" fontId="59" fillId="0" borderId="37" xfId="10" applyFont="1" applyBorder="1" applyAlignment="1">
      <alignment horizontal="center" vertical="center"/>
    </xf>
    <xf numFmtId="0" fontId="92" fillId="0" borderId="0" xfId="10" applyFont="1" applyBorder="1" applyAlignment="1">
      <alignment horizontal="center" vertical="center"/>
    </xf>
    <xf numFmtId="0" fontId="59" fillId="0" borderId="0" xfId="10" applyFont="1" applyBorder="1" applyAlignment="1">
      <alignment horizontal="left"/>
    </xf>
    <xf numFmtId="0" fontId="88" fillId="0" borderId="0" xfId="10" applyFont="1" applyBorder="1" applyAlignment="1">
      <alignment horizontal="centerContinuous" vertical="center"/>
    </xf>
    <xf numFmtId="0" fontId="91" fillId="0" borderId="0" xfId="10" applyFont="1" applyBorder="1" applyAlignment="1">
      <alignment horizontal="right" vertical="center"/>
    </xf>
    <xf numFmtId="14" fontId="91" fillId="0" borderId="0" xfId="10" applyNumberFormat="1" applyFont="1" applyBorder="1" applyAlignment="1">
      <alignment horizontal="left" vertical="center"/>
    </xf>
    <xf numFmtId="0" fontId="59" fillId="0" borderId="46" xfId="10" applyFont="1" applyBorder="1" applyAlignment="1">
      <alignment horizontal="center" vertical="center"/>
    </xf>
    <xf numFmtId="203" fontId="59" fillId="0" borderId="73" xfId="10" applyNumberFormat="1" applyFont="1" applyFill="1" applyBorder="1" applyAlignment="1">
      <alignment horizontal="center" vertical="center"/>
    </xf>
    <xf numFmtId="15" fontId="59" fillId="0" borderId="0" xfId="10" applyNumberFormat="1" applyFont="1" applyAlignment="1">
      <alignment horizontal="left"/>
    </xf>
    <xf numFmtId="202" fontId="59" fillId="0" borderId="2" xfId="10" applyNumberFormat="1" applyFont="1" applyFill="1" applyBorder="1" applyAlignment="1">
      <alignment horizontal="center" vertical="center"/>
    </xf>
    <xf numFmtId="0" fontId="59" fillId="0" borderId="0" xfId="10" applyFont="1" applyFill="1" applyBorder="1" applyAlignment="1">
      <alignment horizontal="left" vertical="center"/>
    </xf>
    <xf numFmtId="0" fontId="59" fillId="0" borderId="34" xfId="10" applyFont="1" applyBorder="1" applyAlignment="1">
      <alignment horizontal="left" vertical="center"/>
    </xf>
    <xf numFmtId="203" fontId="59" fillId="0" borderId="73" xfId="10" applyNumberFormat="1" applyFont="1" applyBorder="1" applyAlignment="1">
      <alignment horizontal="center" vertical="center"/>
    </xf>
    <xf numFmtId="0" fontId="59" fillId="0" borderId="76" xfId="10" applyFont="1" applyBorder="1" applyAlignment="1">
      <alignment horizontal="centerContinuous" vertical="center"/>
    </xf>
    <xf numFmtId="202" fontId="59" fillId="0" borderId="34" xfId="10" applyNumberFormat="1" applyFont="1" applyBorder="1" applyAlignment="1">
      <alignment horizontal="center" vertical="center"/>
    </xf>
    <xf numFmtId="203" fontId="59" fillId="0" borderId="37" xfId="10" applyNumberFormat="1" applyFont="1" applyBorder="1" applyAlignment="1">
      <alignment horizontal="center" vertical="center"/>
    </xf>
    <xf numFmtId="0" fontId="59" fillId="0" borderId="36" xfId="10" applyFont="1" applyBorder="1" applyAlignment="1">
      <alignment horizontal="center" vertical="center"/>
    </xf>
    <xf numFmtId="203" fontId="59" fillId="0" borderId="32" xfId="10" quotePrefix="1" applyNumberFormat="1" applyFont="1" applyBorder="1" applyAlignment="1">
      <alignment horizontal="center" vertical="center"/>
    </xf>
    <xf numFmtId="203" fontId="59" fillId="0" borderId="36" xfId="10" quotePrefix="1" applyNumberFormat="1" applyFont="1" applyBorder="1" applyAlignment="1">
      <alignment horizontal="center" vertical="center"/>
    </xf>
    <xf numFmtId="203" fontId="59" fillId="0" borderId="0" xfId="10" applyNumberFormat="1" applyFont="1" applyFill="1" applyBorder="1" applyAlignment="1">
      <alignment horizontal="center" vertical="center"/>
    </xf>
    <xf numFmtId="203" fontId="59" fillId="0" borderId="0" xfId="10" applyNumberFormat="1" applyFont="1" applyBorder="1" applyAlignment="1">
      <alignment horizontal="center" vertical="center"/>
    </xf>
    <xf numFmtId="203" fontId="59" fillId="0" borderId="21" xfId="10" applyNumberFormat="1" applyFont="1" applyBorder="1" applyAlignment="1">
      <alignment horizontal="center" vertical="center"/>
    </xf>
    <xf numFmtId="49" fontId="59" fillId="0" borderId="68" xfId="10" applyNumberFormat="1" applyFont="1" applyBorder="1" applyAlignment="1">
      <alignment horizontal="center" vertical="center"/>
    </xf>
    <xf numFmtId="0" fontId="59" fillId="0" borderId="47" xfId="10" applyFont="1" applyBorder="1" applyAlignment="1">
      <alignment horizontal="left" vertical="center"/>
    </xf>
    <xf numFmtId="203" fontId="59" fillId="0" borderId="47" xfId="10" applyNumberFormat="1" applyFont="1" applyBorder="1" applyAlignment="1">
      <alignment horizontal="center" vertical="center"/>
    </xf>
    <xf numFmtId="203" fontId="59" fillId="0" borderId="75" xfId="10" applyNumberFormat="1" applyFont="1" applyBorder="1" applyAlignment="1">
      <alignment horizontal="center" vertical="center"/>
    </xf>
    <xf numFmtId="49" fontId="92" fillId="0" borderId="2" xfId="10" applyNumberFormat="1" applyFont="1" applyBorder="1" applyAlignment="1">
      <alignment horizontal="center" vertical="center"/>
    </xf>
    <xf numFmtId="0" fontId="92" fillId="0" borderId="0" xfId="10" applyFont="1" applyBorder="1" applyAlignment="1">
      <alignment horizontal="left" vertical="center"/>
    </xf>
    <xf numFmtId="204" fontId="92" fillId="0" borderId="32" xfId="10" applyNumberFormat="1" applyFont="1" applyFill="1" applyBorder="1" applyAlignment="1">
      <alignment horizontal="center" vertical="center"/>
    </xf>
    <xf numFmtId="204" fontId="92" fillId="0" borderId="73" xfId="10" applyNumberFormat="1" applyFont="1" applyFill="1" applyBorder="1" applyAlignment="1">
      <alignment horizontal="center" vertical="center"/>
    </xf>
    <xf numFmtId="0" fontId="91" fillId="0" borderId="0" xfId="10" applyFont="1" applyFill="1" applyAlignment="1">
      <alignment horizontal="right" vertical="center"/>
    </xf>
    <xf numFmtId="14" fontId="91" fillId="0" borderId="0" xfId="10" applyNumberFormat="1" applyFont="1" applyFill="1" applyAlignment="1">
      <alignment horizontal="left" vertical="center"/>
    </xf>
    <xf numFmtId="203" fontId="59" fillId="0" borderId="60" xfId="10" quotePrefix="1" applyNumberFormat="1" applyFont="1" applyBorder="1" applyAlignment="1">
      <alignment horizontal="center" vertical="center"/>
    </xf>
    <xf numFmtId="203" fontId="59" fillId="0" borderId="31" xfId="10" quotePrefix="1" applyNumberFormat="1" applyFont="1" applyBorder="1" applyAlignment="1">
      <alignment horizontal="center" vertical="center"/>
    </xf>
    <xf numFmtId="203" fontId="59" fillId="0" borderId="49" xfId="10" applyNumberFormat="1" applyFont="1" applyBorder="1" applyAlignment="1">
      <alignment horizontal="center" vertical="center"/>
    </xf>
    <xf numFmtId="203" fontId="59" fillId="0" borderId="47" xfId="10" quotePrefix="1" applyNumberFormat="1" applyFont="1" applyBorder="1" applyAlignment="1">
      <alignment horizontal="center" vertical="center"/>
    </xf>
    <xf numFmtId="204" fontId="92" fillId="0" borderId="60" xfId="10" applyNumberFormat="1" applyFont="1" applyFill="1" applyBorder="1" applyAlignment="1">
      <alignment horizontal="center" vertical="center"/>
    </xf>
    <xf numFmtId="204" fontId="92" fillId="0" borderId="1" xfId="10" applyNumberFormat="1" applyFont="1" applyFill="1" applyBorder="1" applyAlignment="1">
      <alignment horizontal="center" vertical="center"/>
    </xf>
    <xf numFmtId="0" fontId="63" fillId="0" borderId="0" xfId="12" applyFont="1" applyFill="1"/>
    <xf numFmtId="0" fontId="59" fillId="0" borderId="0" xfId="12" applyFont="1" applyFill="1" applyAlignment="1">
      <alignment horizontal="centerContinuous"/>
    </xf>
    <xf numFmtId="0" fontId="93" fillId="0" borderId="0" xfId="12" applyFont="1" applyFill="1" applyAlignment="1">
      <alignment horizontal="centerContinuous"/>
    </xf>
    <xf numFmtId="0" fontId="63" fillId="0" borderId="0" xfId="12" applyFont="1" applyFill="1" applyAlignment="1">
      <alignment horizontal="centerContinuous"/>
    </xf>
    <xf numFmtId="0" fontId="59" fillId="0" borderId="0" xfId="12" applyFont="1" applyFill="1"/>
    <xf numFmtId="0" fontId="90" fillId="0" borderId="0" xfId="12" applyFont="1" applyFill="1" applyAlignment="1">
      <alignment horizontal="center" vertical="center"/>
    </xf>
    <xf numFmtId="0" fontId="91" fillId="0" borderId="0" xfId="12" applyFont="1" applyFill="1" applyAlignment="1">
      <alignment horizontal="right" vertical="center"/>
    </xf>
    <xf numFmtId="0" fontId="90" fillId="0" borderId="0" xfId="12" applyFont="1" applyFill="1" applyAlignment="1">
      <alignment vertical="center"/>
    </xf>
    <xf numFmtId="0" fontId="91" fillId="0" borderId="0" xfId="12" applyFont="1" applyAlignment="1">
      <alignment horizontal="right" vertical="center"/>
    </xf>
    <xf numFmtId="0" fontId="59" fillId="0" borderId="0" xfId="12" applyFont="1" applyFill="1" applyAlignment="1">
      <alignment vertical="center"/>
    </xf>
    <xf numFmtId="0" fontId="59" fillId="0" borderId="42" xfId="12" applyFont="1" applyFill="1" applyBorder="1" applyAlignment="1">
      <alignment horizontal="centerContinuous" vertical="center"/>
    </xf>
    <xf numFmtId="0" fontId="59" fillId="0" borderId="43" xfId="12" applyFont="1" applyFill="1" applyBorder="1" applyAlignment="1">
      <alignment horizontal="centerContinuous" vertical="center"/>
    </xf>
    <xf numFmtId="0" fontId="59" fillId="0" borderId="2" xfId="12" applyFont="1" applyFill="1" applyBorder="1" applyAlignment="1">
      <alignment vertical="center"/>
    </xf>
    <xf numFmtId="0" fontId="59" fillId="0" borderId="0" xfId="12" applyFont="1" applyFill="1" applyBorder="1" applyAlignment="1">
      <alignment horizontal="center" vertical="center"/>
    </xf>
    <xf numFmtId="0" fontId="59" fillId="0" borderId="0" xfId="12" applyFont="1" applyFill="1" applyBorder="1" applyAlignment="1">
      <alignment vertical="center"/>
    </xf>
    <xf numFmtId="0" fontId="59" fillId="0" borderId="21" xfId="12" applyFont="1" applyFill="1" applyBorder="1" applyAlignment="1">
      <alignment vertical="center"/>
    </xf>
    <xf numFmtId="0" fontId="91" fillId="0" borderId="2" xfId="12" applyFont="1" applyFill="1" applyBorder="1" applyAlignment="1">
      <alignment horizontal="centerContinuous"/>
    </xf>
    <xf numFmtId="0" fontId="97" fillId="0" borderId="0" xfId="12" applyFont="1" applyFill="1" applyBorder="1" applyAlignment="1">
      <alignment horizontal="centerContinuous"/>
    </xf>
    <xf numFmtId="0" fontId="97" fillId="0" borderId="21" xfId="12" applyFont="1" applyFill="1" applyBorder="1" applyAlignment="1">
      <alignment horizontal="centerContinuous"/>
    </xf>
    <xf numFmtId="0" fontId="63" fillId="0" borderId="0" xfId="12" applyFont="1" applyFill="1" applyAlignment="1">
      <alignment horizontal="center" vertical="center"/>
    </xf>
    <xf numFmtId="0" fontId="59" fillId="0" borderId="2" xfId="12" applyFont="1" applyFill="1" applyBorder="1" applyAlignment="1">
      <alignment horizontal="center" vertical="center"/>
    </xf>
    <xf numFmtId="0" fontId="59" fillId="0" borderId="0" xfId="12" applyFont="1" applyFill="1" applyBorder="1" applyAlignment="1">
      <alignment horizontal="centerContinuous" vertical="center"/>
    </xf>
    <xf numFmtId="0" fontId="59" fillId="0" borderId="21" xfId="12" applyFont="1" applyFill="1" applyBorder="1" applyAlignment="1">
      <alignment horizontal="centerContinuous" vertical="center"/>
    </xf>
    <xf numFmtId="0" fontId="59" fillId="0" borderId="0" xfId="12" applyFont="1" applyFill="1" applyAlignment="1">
      <alignment horizontal="center" vertical="center"/>
    </xf>
    <xf numFmtId="205" fontId="59" fillId="0" borderId="0" xfId="12" applyNumberFormat="1" applyFont="1" applyFill="1"/>
    <xf numFmtId="0" fontId="59" fillId="0" borderId="33" xfId="12" applyFont="1" applyFill="1" applyBorder="1" applyAlignment="1">
      <alignment vertical="center"/>
    </xf>
    <xf numFmtId="196" fontId="59" fillId="0" borderId="0" xfId="12" applyNumberFormat="1" applyFont="1" applyFill="1" applyBorder="1" applyAlignment="1">
      <alignment horizontal="center" vertical="center"/>
    </xf>
    <xf numFmtId="206" fontId="59" fillId="0" borderId="60" xfId="12" applyNumberFormat="1" applyFont="1" applyFill="1" applyBorder="1" applyAlignment="1">
      <alignment horizontal="center" vertical="center"/>
    </xf>
    <xf numFmtId="1" fontId="59" fillId="0" borderId="0" xfId="12" applyNumberFormat="1" applyFont="1" applyFill="1" applyBorder="1" applyAlignment="1">
      <alignment horizontal="center" vertical="center"/>
    </xf>
    <xf numFmtId="195" fontId="59" fillId="0" borderId="0" xfId="12" applyNumberFormat="1" applyFont="1" applyFill="1" applyBorder="1" applyAlignment="1">
      <alignment horizontal="center" vertical="center"/>
    </xf>
    <xf numFmtId="195" fontId="59" fillId="0" borderId="60" xfId="12" applyNumberFormat="1" applyFont="1" applyFill="1" applyBorder="1" applyAlignment="1">
      <alignment horizontal="center" vertical="center"/>
    </xf>
    <xf numFmtId="0" fontId="86" fillId="0" borderId="0" xfId="12" applyFont="1" applyFill="1" applyBorder="1" applyAlignment="1">
      <alignment vertical="center"/>
    </xf>
    <xf numFmtId="0" fontId="59" fillId="0" borderId="0" xfId="12" applyFont="1" applyFill="1" applyBorder="1" applyAlignment="1">
      <alignment horizontal="right" vertical="center"/>
    </xf>
    <xf numFmtId="207" fontId="86" fillId="0" borderId="0" xfId="12" applyNumberFormat="1" applyFont="1" applyFill="1" applyBorder="1" applyAlignment="1">
      <alignment horizontal="center" vertical="center"/>
    </xf>
    <xf numFmtId="207" fontId="86" fillId="0" borderId="60" xfId="12" applyNumberFormat="1" applyFont="1" applyFill="1" applyBorder="1" applyAlignment="1">
      <alignment horizontal="center" vertical="center"/>
    </xf>
    <xf numFmtId="0" fontId="59" fillId="0" borderId="33" xfId="12" applyFont="1" applyFill="1" applyBorder="1" applyAlignment="1">
      <alignment horizontal="centerContinuous" vertical="center"/>
    </xf>
    <xf numFmtId="206" fontId="59" fillId="0" borderId="32" xfId="12" applyNumberFormat="1" applyFont="1" applyFill="1" applyBorder="1" applyAlignment="1">
      <alignment horizontal="center" vertical="center"/>
    </xf>
    <xf numFmtId="195" fontId="59" fillId="0" borderId="32" xfId="12" applyNumberFormat="1" applyFont="1" applyFill="1" applyBorder="1" applyAlignment="1">
      <alignment horizontal="center" vertical="center"/>
    </xf>
    <xf numFmtId="207" fontId="86" fillId="0" borderId="33" xfId="12" applyNumberFormat="1" applyFont="1" applyFill="1" applyBorder="1" applyAlignment="1">
      <alignment horizontal="center" vertical="center"/>
    </xf>
    <xf numFmtId="0" fontId="59" fillId="0" borderId="2" xfId="12" applyFont="1" applyFill="1" applyBorder="1" applyAlignment="1">
      <alignment horizontal="centerContinuous" vertical="center"/>
    </xf>
    <xf numFmtId="196" fontId="59" fillId="0" borderId="32" xfId="12" applyNumberFormat="1" applyFont="1" applyFill="1" applyBorder="1" applyAlignment="1">
      <alignment horizontal="center" vertical="center"/>
    </xf>
    <xf numFmtId="206" fontId="59" fillId="0" borderId="0" xfId="12" applyNumberFormat="1" applyFont="1" applyFill="1" applyBorder="1" applyAlignment="1">
      <alignment horizontal="center" vertical="center"/>
    </xf>
    <xf numFmtId="0" fontId="63" fillId="0" borderId="21" xfId="12" applyFont="1" applyFill="1" applyBorder="1"/>
    <xf numFmtId="0" fontId="59" fillId="0" borderId="33" xfId="12" applyFont="1" applyFill="1" applyBorder="1" applyAlignment="1">
      <alignment horizontal="center" vertical="center"/>
    </xf>
    <xf numFmtId="0" fontId="59" fillId="0" borderId="34" xfId="12" applyFont="1" applyFill="1" applyBorder="1" applyAlignment="1">
      <alignment vertical="center"/>
    </xf>
    <xf numFmtId="0" fontId="86" fillId="0" borderId="36" xfId="12" applyFont="1" applyFill="1" applyBorder="1" applyAlignment="1">
      <alignment vertical="center"/>
    </xf>
    <xf numFmtId="0" fontId="59" fillId="0" borderId="36" xfId="12" applyFont="1" applyFill="1" applyBorder="1" applyAlignment="1">
      <alignment horizontal="right" vertical="center"/>
    </xf>
    <xf numFmtId="0" fontId="59" fillId="0" borderId="53" xfId="12" applyFont="1" applyFill="1" applyBorder="1" applyAlignment="1">
      <alignment vertical="center"/>
    </xf>
    <xf numFmtId="207" fontId="86" fillId="0" borderId="36" xfId="12" applyNumberFormat="1" applyFont="1" applyFill="1" applyBorder="1" applyAlignment="1">
      <alignment horizontal="center" vertical="center"/>
    </xf>
    <xf numFmtId="207" fontId="86" fillId="0" borderId="53" xfId="12" applyNumberFormat="1" applyFont="1" applyFill="1" applyBorder="1" applyAlignment="1">
      <alignment horizontal="center" vertical="center"/>
    </xf>
    <xf numFmtId="207" fontId="86" fillId="0" borderId="65" xfId="12" applyNumberFormat="1" applyFont="1" applyFill="1" applyBorder="1" applyAlignment="1">
      <alignment horizontal="center" vertical="center"/>
    </xf>
    <xf numFmtId="0" fontId="63" fillId="0" borderId="0" xfId="12" applyFont="1" applyFill="1" applyBorder="1"/>
    <xf numFmtId="0" fontId="59" fillId="0" borderId="0" xfId="12" applyFont="1" applyFill="1" applyAlignment="1">
      <alignment horizontal="right" vertical="center"/>
    </xf>
    <xf numFmtId="206" fontId="59" fillId="0" borderId="73" xfId="12" applyNumberFormat="1" applyFont="1" applyFill="1" applyBorder="1" applyAlignment="1">
      <alignment horizontal="center" vertical="center"/>
    </xf>
    <xf numFmtId="0" fontId="59" fillId="0" borderId="0" xfId="12" applyFont="1" applyFill="1" applyBorder="1" applyAlignment="1">
      <alignment horizontal="centerContinuous"/>
    </xf>
    <xf numFmtId="0" fontId="59" fillId="0" borderId="21" xfId="12" applyFont="1" applyFill="1" applyBorder="1" applyAlignment="1">
      <alignment horizontal="centerContinuous"/>
    </xf>
    <xf numFmtId="0" fontId="91" fillId="0" borderId="0" xfId="12" applyFont="1" applyFill="1" applyBorder="1" applyAlignment="1">
      <alignment horizontal="center"/>
    </xf>
    <xf numFmtId="0" fontId="91" fillId="0" borderId="21" xfId="12" applyFont="1" applyFill="1" applyBorder="1" applyAlignment="1">
      <alignment horizontal="center"/>
    </xf>
    <xf numFmtId="207" fontId="86" fillId="0" borderId="21" xfId="12" applyNumberFormat="1" applyFont="1" applyFill="1" applyBorder="1" applyAlignment="1">
      <alignment horizontal="center" vertical="center"/>
    </xf>
    <xf numFmtId="207" fontId="86" fillId="0" borderId="73" xfId="12" applyNumberFormat="1" applyFont="1" applyFill="1" applyBorder="1" applyAlignment="1">
      <alignment horizontal="center" vertical="center"/>
    </xf>
    <xf numFmtId="0" fontId="59" fillId="0" borderId="36" xfId="12" applyFont="1" applyFill="1" applyBorder="1" applyAlignment="1">
      <alignment vertical="center"/>
    </xf>
    <xf numFmtId="207" fontId="86" fillId="0" borderId="77" xfId="12" applyNumberFormat="1" applyFont="1" applyFill="1" applyBorder="1" applyAlignment="1">
      <alignment horizontal="center" vertical="center"/>
    </xf>
    <xf numFmtId="0" fontId="99" fillId="0" borderId="0" xfId="12" applyFont="1" applyFill="1"/>
    <xf numFmtId="206" fontId="99" fillId="0" borderId="0" xfId="12" applyNumberFormat="1" applyFont="1" applyFill="1"/>
    <xf numFmtId="208" fontId="99" fillId="0" borderId="0" xfId="13" applyNumberFormat="1" applyFont="1" applyFill="1"/>
    <xf numFmtId="209" fontId="59" fillId="0" borderId="0" xfId="12" applyNumberFormat="1" applyFont="1" applyFill="1" applyAlignment="1">
      <alignment horizontal="right" vertical="center"/>
    </xf>
    <xf numFmtId="1" fontId="59" fillId="0" borderId="0" xfId="12" applyNumberFormat="1" applyFont="1" applyFill="1" applyAlignment="1">
      <alignment horizontal="right" vertical="center"/>
    </xf>
    <xf numFmtId="3" fontId="59" fillId="0" borderId="0" xfId="12" applyNumberFormat="1" applyFont="1" applyFill="1" applyAlignment="1">
      <alignment horizontal="right" vertical="center"/>
    </xf>
    <xf numFmtId="209" fontId="92" fillId="0" borderId="0" xfId="12" applyNumberFormat="1" applyFont="1" applyFill="1" applyAlignment="1">
      <alignment horizontal="right" vertical="center"/>
    </xf>
    <xf numFmtId="3" fontId="92" fillId="0" borderId="0" xfId="12" applyNumberFormat="1" applyFont="1" applyFill="1" applyAlignment="1">
      <alignment horizontal="right" vertical="center"/>
    </xf>
    <xf numFmtId="0" fontId="91" fillId="0" borderId="0" xfId="12" applyFont="1" applyFill="1" applyAlignment="1">
      <alignment vertical="center"/>
    </xf>
    <xf numFmtId="0" fontId="59" fillId="0" borderId="0" xfId="12" applyFont="1" applyFill="1" applyAlignment="1">
      <alignment horizontal="centerContinuous" vertical="center"/>
    </xf>
    <xf numFmtId="0" fontId="91" fillId="0" borderId="0" xfId="12" applyFont="1" applyFill="1" applyAlignment="1">
      <alignment horizontal="centerContinuous" vertical="center"/>
    </xf>
    <xf numFmtId="0" fontId="63" fillId="0" borderId="0" xfId="12" applyFont="1" applyFill="1" applyAlignment="1">
      <alignment horizontal="centerContinuous" vertical="center"/>
    </xf>
    <xf numFmtId="0" fontId="63" fillId="0" borderId="21" xfId="12" applyFont="1" applyFill="1" applyBorder="1" applyAlignment="1">
      <alignment horizontal="centerContinuous" vertical="center"/>
    </xf>
    <xf numFmtId="209" fontId="59" fillId="0" borderId="32" xfId="12" applyNumberFormat="1" applyFont="1" applyFill="1" applyBorder="1" applyAlignment="1">
      <alignment horizontal="center" vertical="center"/>
    </xf>
    <xf numFmtId="209" fontId="59" fillId="0" borderId="60" xfId="12" applyNumberFormat="1" applyFont="1" applyFill="1" applyBorder="1" applyAlignment="1">
      <alignment horizontal="center" vertical="center"/>
    </xf>
    <xf numFmtId="209" fontId="59" fillId="0" borderId="21" xfId="12" applyNumberFormat="1" applyFont="1" applyFill="1" applyBorder="1" applyAlignment="1">
      <alignment horizontal="center" vertical="center"/>
    </xf>
    <xf numFmtId="207" fontId="86" fillId="0" borderId="32" xfId="12" applyNumberFormat="1" applyFont="1" applyFill="1" applyBorder="1" applyAlignment="1">
      <alignment horizontal="center" vertical="center"/>
    </xf>
    <xf numFmtId="0" fontId="59" fillId="0" borderId="36" xfId="12" applyFont="1" applyFill="1" applyBorder="1" applyAlignment="1">
      <alignment horizontal="center" vertical="center"/>
    </xf>
    <xf numFmtId="0" fontId="92" fillId="0" borderId="0" xfId="12" applyFont="1" applyFill="1" applyAlignment="1">
      <alignment vertical="center"/>
    </xf>
    <xf numFmtId="1" fontId="59" fillId="0" borderId="0" xfId="12" applyNumberFormat="1" applyFont="1" applyFill="1" applyAlignment="1">
      <alignment vertical="center"/>
    </xf>
    <xf numFmtId="1" fontId="63" fillId="0" borderId="0" xfId="12" applyNumberFormat="1" applyFont="1" applyFill="1"/>
    <xf numFmtId="0" fontId="92" fillId="0" borderId="0" xfId="12" applyFont="1" applyFill="1"/>
    <xf numFmtId="210" fontId="63" fillId="0" borderId="0" xfId="12" applyNumberFormat="1" applyFont="1" applyFill="1"/>
    <xf numFmtId="184" fontId="90" fillId="0" borderId="0" xfId="12" applyNumberFormat="1" applyFont="1" applyFill="1"/>
    <xf numFmtId="14" fontId="59" fillId="0" borderId="0" xfId="12" applyNumberFormat="1" applyFont="1" applyFill="1"/>
    <xf numFmtId="1" fontId="59" fillId="0" borderId="0" xfId="12" applyNumberFormat="1" applyFont="1" applyFill="1" applyBorder="1" applyAlignment="1">
      <alignment vertical="center"/>
    </xf>
    <xf numFmtId="165" fontId="59" fillId="0" borderId="0" xfId="12" applyNumberFormat="1" applyFont="1" applyAlignment="1">
      <alignment horizontal="center" vertical="center"/>
    </xf>
    <xf numFmtId="0" fontId="93" fillId="0" borderId="0" xfId="7" applyNumberFormat="1" applyFont="1" applyAlignment="1">
      <alignment horizontal="centerContinuous"/>
    </xf>
    <xf numFmtId="0" fontId="59" fillId="0" borderId="0" xfId="7" applyNumberFormat="1" applyFont="1" applyAlignment="1">
      <alignment horizontal="centerContinuous" vertical="center"/>
    </xf>
    <xf numFmtId="0" fontId="63" fillId="0" borderId="0" xfId="7" applyFont="1"/>
    <xf numFmtId="0" fontId="100" fillId="0" borderId="0" xfId="7" applyFont="1"/>
    <xf numFmtId="0" fontId="100" fillId="0" borderId="0" xfId="7" applyFont="1" applyAlignment="1"/>
    <xf numFmtId="0" fontId="90" fillId="0" borderId="0" xfId="7" applyNumberFormat="1" applyFont="1" applyAlignment="1">
      <alignment horizontal="centerContinuous" vertical="center"/>
    </xf>
    <xf numFmtId="0" fontId="90" fillId="0" borderId="0" xfId="7" applyFont="1"/>
    <xf numFmtId="0" fontId="101" fillId="0" borderId="0" xfId="7" applyFont="1"/>
    <xf numFmtId="0" fontId="101" fillId="0" borderId="0" xfId="7" applyFont="1" applyAlignment="1"/>
    <xf numFmtId="0" fontId="90" fillId="0" borderId="36" xfId="7" applyNumberFormat="1" applyFont="1" applyBorder="1" applyAlignment="1">
      <alignment horizontal="centerContinuous" vertical="center"/>
    </xf>
    <xf numFmtId="0" fontId="59" fillId="0" borderId="49" xfId="7" applyNumberFormat="1" applyFont="1" applyBorder="1" applyAlignment="1">
      <alignment horizontal="center" vertical="center" wrapText="1"/>
    </xf>
    <xf numFmtId="0" fontId="59" fillId="0" borderId="66" xfId="7" applyNumberFormat="1" applyFont="1" applyBorder="1" applyAlignment="1">
      <alignment horizontal="center" vertical="center"/>
    </xf>
    <xf numFmtId="0" fontId="59" fillId="0" borderId="25" xfId="7" applyNumberFormat="1" applyFont="1" applyBorder="1" applyAlignment="1">
      <alignment horizontal="center" vertical="center"/>
    </xf>
    <xf numFmtId="0" fontId="59" fillId="0" borderId="41" xfId="7" applyNumberFormat="1" applyFont="1" applyBorder="1" applyAlignment="1">
      <alignment horizontal="center" vertical="center"/>
    </xf>
    <xf numFmtId="0" fontId="59" fillId="0" borderId="78" xfId="7" applyNumberFormat="1" applyFont="1" applyBorder="1" applyAlignment="1">
      <alignment horizontal="center" vertical="center"/>
    </xf>
    <xf numFmtId="0" fontId="59" fillId="11" borderId="25" xfId="7" applyNumberFormat="1" applyFont="1" applyFill="1" applyBorder="1" applyAlignment="1">
      <alignment horizontal="center" vertical="center" wrapText="1"/>
    </xf>
    <xf numFmtId="0" fontId="59" fillId="0" borderId="44" xfId="7" applyNumberFormat="1" applyFont="1" applyBorder="1" applyAlignment="1">
      <alignment horizontal="center" vertical="center" wrapText="1"/>
    </xf>
    <xf numFmtId="0" fontId="102" fillId="0" borderId="0" xfId="14" applyFont="1"/>
    <xf numFmtId="0" fontId="97" fillId="0" borderId="0" xfId="7" applyNumberFormat="1" applyFont="1" applyBorder="1" applyAlignment="1">
      <alignment horizontal="centerContinuous" vertical="center"/>
    </xf>
    <xf numFmtId="0" fontId="97" fillId="0" borderId="21" xfId="7" applyNumberFormat="1" applyFont="1" applyBorder="1" applyAlignment="1">
      <alignment horizontal="centerContinuous" vertical="center"/>
    </xf>
    <xf numFmtId="0" fontId="100" fillId="0" borderId="0" xfId="7" applyFont="1" applyBorder="1"/>
    <xf numFmtId="0" fontId="59" fillId="0" borderId="0" xfId="7" applyFont="1" applyFill="1" applyBorder="1" applyAlignment="1">
      <alignment horizontal="center"/>
    </xf>
    <xf numFmtId="0" fontId="59" fillId="0" borderId="0" xfId="7" applyFont="1" applyFill="1" applyBorder="1" applyAlignment="1"/>
    <xf numFmtId="0" fontId="59" fillId="0" borderId="0" xfId="7" applyFont="1" applyBorder="1" applyAlignment="1">
      <alignment horizontal="left"/>
    </xf>
    <xf numFmtId="0" fontId="59" fillId="0" borderId="0" xfId="7" applyFont="1" applyFill="1" applyBorder="1" applyAlignment="1">
      <alignment horizontal="centerContinuous"/>
    </xf>
    <xf numFmtId="0" fontId="59" fillId="0" borderId="0" xfId="7" applyFont="1" applyBorder="1" applyAlignment="1">
      <alignment horizontal="centerContinuous"/>
    </xf>
    <xf numFmtId="0" fontId="63" fillId="0" borderId="0" xfId="7" applyFont="1" applyBorder="1"/>
    <xf numFmtId="0" fontId="59" fillId="0" borderId="0" xfId="7" applyNumberFormat="1" applyFont="1" applyBorder="1" applyAlignment="1">
      <alignment horizontal="center" vertical="center"/>
    </xf>
    <xf numFmtId="211" fontId="59" fillId="0" borderId="0" xfId="7" applyNumberFormat="1" applyFont="1" applyBorder="1" applyAlignment="1">
      <alignment horizontal="center" vertical="center"/>
    </xf>
    <xf numFmtId="211" fontId="59" fillId="0" borderId="33" xfId="7" applyNumberFormat="1" applyFont="1" applyBorder="1" applyAlignment="1">
      <alignment horizontal="center" vertical="center"/>
    </xf>
    <xf numFmtId="211" fontId="59" fillId="11" borderId="33" xfId="7" applyNumberFormat="1" applyFont="1" applyFill="1" applyBorder="1" applyAlignment="1">
      <alignment horizontal="center" vertical="center"/>
    </xf>
    <xf numFmtId="211" fontId="59" fillId="11" borderId="73" xfId="7" applyNumberFormat="1" applyFont="1" applyFill="1" applyBorder="1" applyAlignment="1">
      <alignment horizontal="center" vertical="center"/>
    </xf>
    <xf numFmtId="211" fontId="63" fillId="0" borderId="0" xfId="7" applyNumberFormat="1" applyFont="1"/>
    <xf numFmtId="0" fontId="97" fillId="0" borderId="0" xfId="7" applyFont="1" applyBorder="1" applyAlignment="1">
      <alignment horizontal="centerContinuous"/>
    </xf>
    <xf numFmtId="0" fontId="59" fillId="0" borderId="0" xfId="7" applyFont="1" applyBorder="1" applyAlignment="1"/>
    <xf numFmtId="0" fontId="59" fillId="0" borderId="0" xfId="7" quotePrefix="1" applyFont="1" applyFill="1" applyBorder="1" applyAlignment="1">
      <alignment horizontal="centerContinuous"/>
    </xf>
    <xf numFmtId="0" fontId="97" fillId="0" borderId="2" xfId="7" applyNumberFormat="1" applyFont="1" applyBorder="1" applyAlignment="1">
      <alignment horizontal="centerContinuous" vertical="center"/>
    </xf>
    <xf numFmtId="0" fontId="97" fillId="0" borderId="45" xfId="7" applyNumberFormat="1" applyFont="1" applyBorder="1" applyAlignment="1">
      <alignment horizontal="centerContinuous" vertical="center"/>
    </xf>
    <xf numFmtId="0" fontId="97" fillId="11" borderId="0" xfId="7" applyNumberFormat="1" applyFont="1" applyFill="1" applyBorder="1" applyAlignment="1">
      <alignment horizontal="centerContinuous" vertical="center"/>
    </xf>
    <xf numFmtId="0" fontId="97" fillId="11" borderId="1" xfId="7" applyNumberFormat="1" applyFont="1" applyFill="1" applyBorder="1" applyAlignment="1">
      <alignment horizontal="centerContinuous" vertical="center"/>
    </xf>
    <xf numFmtId="0" fontId="59" fillId="0" borderId="0" xfId="7" applyFont="1" applyFill="1"/>
    <xf numFmtId="0" fontId="97" fillId="11" borderId="33" xfId="7" applyNumberFormat="1" applyFont="1" applyFill="1" applyBorder="1" applyAlignment="1">
      <alignment horizontal="centerContinuous" vertical="center"/>
    </xf>
    <xf numFmtId="0" fontId="97" fillId="11" borderId="21" xfId="7" applyNumberFormat="1" applyFont="1" applyFill="1" applyBorder="1" applyAlignment="1">
      <alignment horizontal="centerContinuous" vertical="center"/>
    </xf>
    <xf numFmtId="0" fontId="59" fillId="0" borderId="0" xfId="7" applyFont="1" applyFill="1" applyBorder="1" applyAlignment="1">
      <alignment horizontal="center" vertical="top"/>
    </xf>
    <xf numFmtId="0" fontId="59" fillId="0" borderId="0" xfId="7" applyFont="1" applyBorder="1" applyAlignment="1">
      <alignment vertical="top"/>
    </xf>
    <xf numFmtId="0" fontId="59" fillId="0" borderId="0" xfId="7" applyFont="1" applyBorder="1" applyAlignment="1">
      <alignment horizontal="left" vertical="top"/>
    </xf>
    <xf numFmtId="0" fontId="59" fillId="0" borderId="0" xfId="7" applyFont="1" applyFill="1" applyBorder="1" applyAlignment="1">
      <alignment horizontal="centerContinuous" vertical="top"/>
    </xf>
    <xf numFmtId="0" fontId="59" fillId="0" borderId="0" xfId="7" applyFont="1" applyBorder="1" applyAlignment="1">
      <alignment horizontal="centerContinuous" vertical="top"/>
    </xf>
    <xf numFmtId="184" fontId="59" fillId="0" borderId="0" xfId="7" applyNumberFormat="1" applyFont="1"/>
    <xf numFmtId="0" fontId="59" fillId="0" borderId="0" xfId="7" applyNumberFormat="1" applyFont="1" applyAlignment="1">
      <alignment vertical="top"/>
    </xf>
    <xf numFmtId="0" fontId="59" fillId="0" borderId="0" xfId="7" applyFont="1"/>
    <xf numFmtId="0" fontId="59" fillId="0" borderId="0" xfId="7" applyFont="1" applyAlignment="1">
      <alignment horizontal="left"/>
    </xf>
    <xf numFmtId="212" fontId="90" fillId="0" borderId="0" xfId="7" applyNumberFormat="1" applyFont="1"/>
    <xf numFmtId="0" fontId="103" fillId="0" borderId="0" xfId="1" applyNumberFormat="1" applyFont="1" applyFill="1" applyBorder="1" applyProtection="1">
      <protection hidden="1"/>
    </xf>
    <xf numFmtId="213" fontId="90" fillId="0" borderId="0" xfId="7" applyNumberFormat="1" applyFont="1"/>
    <xf numFmtId="0" fontId="93" fillId="0" borderId="0" xfId="7" applyFont="1" applyAlignment="1">
      <alignment horizontal="centerContinuous"/>
    </xf>
    <xf numFmtId="0" fontId="59" fillId="0" borderId="0" xfId="7" applyFont="1" applyAlignment="1">
      <alignment horizontal="centerContinuous" vertical="center"/>
    </xf>
    <xf numFmtId="0" fontId="63" fillId="0" borderId="0" xfId="7" applyAlignment="1">
      <alignment horizontal="centerContinuous" vertical="center"/>
    </xf>
    <xf numFmtId="0" fontId="63" fillId="0" borderId="0" xfId="7"/>
    <xf numFmtId="0" fontId="90" fillId="0" borderId="0" xfId="7" applyFont="1" applyAlignment="1">
      <alignment horizontal="centerContinuous" vertical="center"/>
    </xf>
    <xf numFmtId="0" fontId="59" fillId="0" borderId="22" xfId="7" applyFont="1" applyBorder="1" applyAlignment="1">
      <alignment horizontal="centerContinuous" vertical="center" wrapText="1"/>
    </xf>
    <xf numFmtId="0" fontId="59" fillId="0" borderId="59" xfId="7" applyFont="1" applyBorder="1" applyAlignment="1">
      <alignment horizontal="centerContinuous" vertical="center" wrapText="1"/>
    </xf>
    <xf numFmtId="0" fontId="63" fillId="0" borderId="59" xfId="7" applyBorder="1" applyAlignment="1">
      <alignment horizontal="centerContinuous" vertical="center" wrapText="1"/>
    </xf>
    <xf numFmtId="0" fontId="59" fillId="0" borderId="20" xfId="7" applyFont="1" applyBorder="1" applyAlignment="1">
      <alignment horizontal="centerContinuous" vertical="center" wrapText="1"/>
    </xf>
    <xf numFmtId="0" fontId="59" fillId="0" borderId="61" xfId="7" applyFont="1" applyBorder="1" applyAlignment="1">
      <alignment horizontal="centerContinuous" vertical="center"/>
    </xf>
    <xf numFmtId="0" fontId="59" fillId="0" borderId="63" xfId="7" applyFont="1" applyBorder="1" applyAlignment="1">
      <alignment horizontal="centerContinuous" vertical="center"/>
    </xf>
    <xf numFmtId="0" fontId="63" fillId="0" borderId="2" xfId="7" applyBorder="1" applyAlignment="1">
      <alignment horizontal="centerContinuous" vertical="center" wrapText="1"/>
    </xf>
    <xf numFmtId="0" fontId="59" fillId="0" borderId="0" xfId="7" applyFont="1" applyBorder="1" applyAlignment="1">
      <alignment horizontal="centerContinuous" vertical="center"/>
    </xf>
    <xf numFmtId="0" fontId="59" fillId="0" borderId="21" xfId="7" applyFont="1" applyBorder="1" applyAlignment="1">
      <alignment horizontal="centerContinuous" vertical="center"/>
    </xf>
    <xf numFmtId="184" fontId="63" fillId="0" borderId="0" xfId="7" applyNumberFormat="1"/>
    <xf numFmtId="0" fontId="59" fillId="0" borderId="45" xfId="7" applyFont="1" applyBorder="1" applyAlignment="1">
      <alignment vertical="center"/>
    </xf>
    <xf numFmtId="195" fontId="59" fillId="0" borderId="0" xfId="7" applyNumberFormat="1" applyFont="1" applyBorder="1" applyAlignment="1">
      <alignment horizontal="center" vertical="center"/>
    </xf>
    <xf numFmtId="195" fontId="59" fillId="0" borderId="21" xfId="7" applyNumberFormat="1" applyFont="1" applyBorder="1" applyAlignment="1">
      <alignment horizontal="center" vertical="center"/>
    </xf>
    <xf numFmtId="195" fontId="59" fillId="0" borderId="0" xfId="7" applyNumberFormat="1" applyFont="1" applyBorder="1" applyAlignment="1">
      <alignment vertical="center"/>
    </xf>
    <xf numFmtId="195" fontId="59" fillId="0" borderId="21" xfId="7" applyNumberFormat="1" applyFont="1" applyBorder="1" applyAlignment="1">
      <alignment vertical="center"/>
    </xf>
    <xf numFmtId="0" fontId="59" fillId="11" borderId="45" xfId="7" applyFont="1" applyFill="1" applyBorder="1" applyAlignment="1">
      <alignment vertical="center"/>
    </xf>
    <xf numFmtId="195" fontId="59" fillId="11" borderId="0" xfId="7" applyNumberFormat="1" applyFont="1" applyFill="1" applyBorder="1" applyAlignment="1">
      <alignment horizontal="center" vertical="center"/>
    </xf>
    <xf numFmtId="195" fontId="59" fillId="11" borderId="21" xfId="7" applyNumberFormat="1" applyFont="1" applyFill="1" applyBorder="1" applyAlignment="1">
      <alignment horizontal="center" vertical="center"/>
    </xf>
    <xf numFmtId="195" fontId="63" fillId="0" borderId="0" xfId="7" applyNumberFormat="1"/>
    <xf numFmtId="0" fontId="59" fillId="0" borderId="33" xfId="7" applyFont="1" applyBorder="1" applyAlignment="1">
      <alignment horizontal="centerContinuous" vertical="center"/>
    </xf>
    <xf numFmtId="0" fontId="59" fillId="0" borderId="32" xfId="7" applyFont="1" applyBorder="1" applyAlignment="1">
      <alignment horizontal="centerContinuous" vertical="center"/>
    </xf>
    <xf numFmtId="0" fontId="63" fillId="0" borderId="0" xfId="7" applyBorder="1"/>
    <xf numFmtId="0" fontId="63" fillId="11" borderId="0" xfId="7" applyFill="1" applyBorder="1"/>
    <xf numFmtId="0" fontId="59" fillId="11" borderId="0" xfId="7" applyFont="1" applyFill="1" applyBorder="1" applyAlignment="1">
      <alignment horizontal="centerContinuous" vertical="center"/>
    </xf>
    <xf numFmtId="0" fontId="59" fillId="11" borderId="52" xfId="7" applyFont="1" applyFill="1" applyBorder="1" applyAlignment="1">
      <alignment vertical="center"/>
    </xf>
    <xf numFmtId="195" fontId="59" fillId="11" borderId="36" xfId="7" applyNumberFormat="1" applyFont="1" applyFill="1" applyBorder="1" applyAlignment="1">
      <alignment horizontal="center" vertical="center"/>
    </xf>
    <xf numFmtId="0" fontId="63" fillId="11" borderId="36" xfId="7" applyFill="1" applyBorder="1"/>
    <xf numFmtId="0" fontId="59" fillId="11" borderId="36" xfId="7" applyFont="1" applyFill="1" applyBorder="1" applyAlignment="1">
      <alignment horizontal="centerContinuous" vertical="center"/>
    </xf>
    <xf numFmtId="195" fontId="59" fillId="11" borderId="37" xfId="7" applyNumberFormat="1" applyFont="1" applyFill="1" applyBorder="1" applyAlignment="1">
      <alignment horizontal="center" vertical="center"/>
    </xf>
    <xf numFmtId="0" fontId="59" fillId="0" borderId="0" xfId="0" applyFont="1"/>
    <xf numFmtId="0" fontId="59" fillId="0" borderId="0" xfId="7" applyFont="1" applyAlignment="1">
      <alignment horizontal="right" vertical="top"/>
    </xf>
    <xf numFmtId="195" fontId="106" fillId="0" borderId="0" xfId="7" applyNumberFormat="1" applyFont="1" applyBorder="1" applyAlignment="1">
      <alignment horizontal="center" vertical="center"/>
    </xf>
    <xf numFmtId="195" fontId="90" fillId="0" borderId="0" xfId="7" applyNumberFormat="1" applyFont="1"/>
    <xf numFmtId="0" fontId="90" fillId="0" borderId="0" xfId="7" applyFont="1" applyAlignment="1">
      <alignment horizontal="centerContinuous" vertical="center" wrapText="1"/>
    </xf>
    <xf numFmtId="0" fontId="59" fillId="0" borderId="42" xfId="7" applyFont="1" applyBorder="1" applyAlignment="1">
      <alignment horizontal="centerContinuous" vertical="center"/>
    </xf>
    <xf numFmtId="0" fontId="59" fillId="0" borderId="40" xfId="7" applyFont="1" applyBorder="1" applyAlignment="1">
      <alignment horizontal="centerContinuous" vertical="center"/>
    </xf>
    <xf numFmtId="0" fontId="59" fillId="0" borderId="80" xfId="7" applyFont="1" applyBorder="1" applyAlignment="1">
      <alignment horizontal="centerContinuous" vertical="center"/>
    </xf>
    <xf numFmtId="0" fontId="59" fillId="0" borderId="31" xfId="7" applyFont="1" applyBorder="1" applyAlignment="1">
      <alignment horizontal="centerContinuous" vertical="center"/>
    </xf>
    <xf numFmtId="0" fontId="59" fillId="0" borderId="26" xfId="7" applyFont="1" applyBorder="1" applyAlignment="1">
      <alignment horizontal="centerContinuous" vertical="center"/>
    </xf>
    <xf numFmtId="195" fontId="59" fillId="0" borderId="0" xfId="7" applyNumberFormat="1" applyFont="1" applyBorder="1" applyAlignment="1">
      <alignment horizontal="left" vertical="center" indent="1"/>
    </xf>
    <xf numFmtId="195" fontId="59" fillId="0" borderId="0" xfId="7" applyNumberFormat="1" applyFont="1" applyFill="1" applyBorder="1" applyAlignment="1">
      <alignment horizontal="left" vertical="center" indent="1"/>
    </xf>
    <xf numFmtId="184" fontId="107" fillId="0" borderId="0" xfId="7" applyNumberFormat="1" applyFont="1" applyBorder="1" applyAlignment="1">
      <alignment horizontal="left" indent="1"/>
    </xf>
    <xf numFmtId="195" fontId="59" fillId="0" borderId="21" xfId="7" applyNumberFormat="1" applyFont="1" applyBorder="1" applyAlignment="1">
      <alignment horizontal="left" vertical="center" indent="1"/>
    </xf>
    <xf numFmtId="49" fontId="59" fillId="0" borderId="45" xfId="7" applyNumberFormat="1" applyFont="1" applyBorder="1" applyAlignment="1">
      <alignment vertical="center"/>
    </xf>
    <xf numFmtId="49" fontId="59" fillId="0" borderId="48" xfId="7" applyNumberFormat="1" applyFont="1" applyBorder="1" applyAlignment="1">
      <alignment vertical="center"/>
    </xf>
    <xf numFmtId="195" fontId="59" fillId="0" borderId="31" xfId="7" applyNumberFormat="1" applyFont="1" applyBorder="1" applyAlignment="1">
      <alignment horizontal="left" vertical="center" indent="1"/>
    </xf>
    <xf numFmtId="184" fontId="107" fillId="0" borderId="31" xfId="7" applyNumberFormat="1" applyFont="1" applyBorder="1" applyAlignment="1">
      <alignment horizontal="left" indent="1"/>
    </xf>
    <xf numFmtId="195" fontId="59" fillId="0" borderId="49" xfId="7" applyNumberFormat="1" applyFont="1" applyBorder="1" applyAlignment="1">
      <alignment horizontal="left" vertical="center" indent="1"/>
    </xf>
    <xf numFmtId="0" fontId="59" fillId="0" borderId="48" xfId="7" applyFont="1" applyFill="1" applyBorder="1" applyAlignment="1">
      <alignment vertical="center"/>
    </xf>
    <xf numFmtId="195" fontId="59" fillId="0" borderId="28" xfId="7" applyNumberFormat="1" applyFont="1" applyBorder="1" applyAlignment="1">
      <alignment horizontal="left" vertical="center" indent="1"/>
    </xf>
    <xf numFmtId="0" fontId="59" fillId="0" borderId="52" xfId="7" applyFont="1" applyFill="1" applyBorder="1" applyAlignment="1">
      <alignment vertical="center"/>
    </xf>
    <xf numFmtId="195" fontId="59" fillId="0" borderId="36" xfId="7" applyNumberFormat="1" applyFont="1" applyFill="1" applyBorder="1" applyAlignment="1">
      <alignment horizontal="left" vertical="center" indent="1"/>
    </xf>
    <xf numFmtId="195" fontId="59" fillId="0" borderId="36" xfId="7" applyNumberFormat="1" applyFont="1" applyFill="1" applyBorder="1" applyAlignment="1">
      <alignment horizontal="center" vertical="center"/>
    </xf>
    <xf numFmtId="195" fontId="59" fillId="0" borderId="37" xfId="7" applyNumberFormat="1" applyFont="1" applyFill="1" applyBorder="1" applyAlignment="1">
      <alignment horizontal="center" vertical="center"/>
    </xf>
    <xf numFmtId="0" fontId="59" fillId="0" borderId="0" xfId="7" applyFont="1" applyAlignment="1">
      <alignment vertical="center"/>
    </xf>
    <xf numFmtId="0" fontId="59" fillId="0" borderId="0" xfId="7" applyFont="1" applyAlignment="1">
      <alignment horizontal="left" vertical="center"/>
    </xf>
    <xf numFmtId="195" fontId="59" fillId="0" borderId="0" xfId="7" applyNumberFormat="1" applyFont="1" applyAlignment="1">
      <alignment vertical="center"/>
    </xf>
    <xf numFmtId="195" fontId="59" fillId="0" borderId="0" xfId="7" applyNumberFormat="1" applyFont="1"/>
    <xf numFmtId="0" fontId="108" fillId="0" borderId="0" xfId="7" applyFont="1" applyFill="1"/>
    <xf numFmtId="0" fontId="109" fillId="0" borderId="0" xfId="7" applyFont="1" applyFill="1"/>
    <xf numFmtId="0" fontId="93" fillId="0" borderId="0" xfId="0" applyFont="1" applyBorder="1" applyAlignment="1">
      <alignment horizontal="centerContinuous"/>
    </xf>
    <xf numFmtId="0" fontId="75" fillId="0" borderId="0" xfId="0" applyFont="1" applyBorder="1" applyAlignment="1">
      <alignment horizontal="centerContinuous" vertical="center"/>
    </xf>
    <xf numFmtId="0" fontId="110" fillId="0" borderId="0" xfId="0" applyFont="1"/>
    <xf numFmtId="0" fontId="59" fillId="0" borderId="54" xfId="0" applyNumberFormat="1" applyFont="1" applyBorder="1" applyAlignment="1">
      <alignment horizontal="center" vertical="center" wrapText="1"/>
    </xf>
    <xf numFmtId="0" fontId="59" fillId="0" borderId="81" xfId="0" applyFont="1" applyBorder="1" applyAlignment="1">
      <alignment horizontal="centerContinuous" vertical="center" wrapText="1"/>
    </xf>
    <xf numFmtId="0" fontId="59" fillId="0" borderId="81" xfId="0" applyFont="1" applyBorder="1" applyAlignment="1">
      <alignment horizontal="centerContinuous" vertical="center"/>
    </xf>
    <xf numFmtId="0" fontId="59" fillId="0" borderId="82" xfId="0" applyFont="1" applyBorder="1" applyAlignment="1">
      <alignment horizontal="centerContinuous" vertical="center" wrapText="1"/>
    </xf>
    <xf numFmtId="0" fontId="59" fillId="0" borderId="82" xfId="0" applyFont="1" applyBorder="1" applyAlignment="1">
      <alignment horizontal="centerContinuous" vertical="center"/>
    </xf>
    <xf numFmtId="0" fontId="59" fillId="0" borderId="83" xfId="0" applyFont="1" applyBorder="1" applyAlignment="1">
      <alignment horizontal="centerContinuous" vertical="center"/>
    </xf>
    <xf numFmtId="195" fontId="0" fillId="0" borderId="0" xfId="0" applyNumberFormat="1"/>
    <xf numFmtId="0" fontId="59" fillId="0" borderId="1" xfId="0" applyNumberFormat="1" applyFont="1" applyBorder="1" applyAlignment="1">
      <alignment vertical="center" wrapText="1"/>
    </xf>
    <xf numFmtId="0" fontId="59" fillId="0" borderId="38" xfId="0" applyNumberFormat="1" applyFont="1" applyBorder="1" applyAlignment="1">
      <alignment vertical="center" wrapText="1"/>
    </xf>
    <xf numFmtId="0" fontId="59" fillId="0" borderId="88" xfId="0" applyFont="1" applyBorder="1" applyAlignment="1">
      <alignment vertical="center" wrapText="1"/>
    </xf>
    <xf numFmtId="0" fontId="59" fillId="0" borderId="85" xfId="0" applyFont="1" applyBorder="1" applyAlignment="1">
      <alignment horizontal="center" vertical="center" wrapText="1"/>
    </xf>
    <xf numFmtId="0" fontId="59" fillId="0" borderId="89" xfId="0" applyFont="1" applyBorder="1" applyAlignment="1">
      <alignment vertical="center" wrapText="1"/>
    </xf>
    <xf numFmtId="0" fontId="59" fillId="0" borderId="87" xfId="0" applyFont="1" applyBorder="1" applyAlignment="1">
      <alignment horizontal="center" vertical="center" wrapText="1"/>
    </xf>
    <xf numFmtId="0" fontId="111" fillId="0" borderId="90" xfId="0" applyNumberFormat="1" applyFont="1" applyBorder="1" applyAlignment="1">
      <alignment horizontal="centerContinuous" vertical="center"/>
    </xf>
    <xf numFmtId="0" fontId="90" fillId="0" borderId="90" xfId="0" applyNumberFormat="1" applyFont="1" applyBorder="1" applyAlignment="1">
      <alignment horizontal="centerContinuous" vertical="center"/>
    </xf>
    <xf numFmtId="0" fontId="90" fillId="0" borderId="1" xfId="0" applyNumberFormat="1" applyFont="1" applyBorder="1" applyAlignment="1">
      <alignment horizontal="centerContinuous" vertical="center"/>
    </xf>
    <xf numFmtId="0" fontId="59" fillId="0" borderId="91" xfId="0" applyNumberFormat="1" applyFont="1" applyBorder="1" applyAlignment="1">
      <alignment vertical="center"/>
    </xf>
    <xf numFmtId="195" fontId="59" fillId="0" borderId="92" xfId="0" applyNumberFormat="1" applyFont="1" applyBorder="1" applyAlignment="1">
      <alignment horizontal="left" vertical="center" indent="1"/>
    </xf>
    <xf numFmtId="195" fontId="59" fillId="0" borderId="0" xfId="0" applyNumberFormat="1" applyFont="1" applyBorder="1" applyAlignment="1">
      <alignment horizontal="left" vertical="center" indent="1"/>
    </xf>
    <xf numFmtId="195" fontId="86" fillId="0" borderId="92" xfId="0" applyNumberFormat="1" applyFont="1" applyBorder="1" applyAlignment="1">
      <alignment horizontal="left" vertical="center" indent="1"/>
    </xf>
    <xf numFmtId="195" fontId="86" fillId="0" borderId="0" xfId="0" applyNumberFormat="1" applyFont="1" applyBorder="1" applyAlignment="1">
      <alignment horizontal="left" vertical="center" indent="1"/>
    </xf>
    <xf numFmtId="195" fontId="86" fillId="0" borderId="21" xfId="0" applyNumberFormat="1" applyFont="1" applyBorder="1" applyAlignment="1">
      <alignment horizontal="left" vertical="center" indent="1"/>
    </xf>
    <xf numFmtId="0" fontId="59" fillId="11" borderId="91" xfId="0" applyNumberFormat="1" applyFont="1" applyFill="1" applyBorder="1" applyAlignment="1">
      <alignment vertical="center"/>
    </xf>
    <xf numFmtId="195" fontId="59" fillId="11" borderId="92" xfId="0" applyNumberFormat="1" applyFont="1" applyFill="1" applyBorder="1" applyAlignment="1">
      <alignment horizontal="left" vertical="center" indent="1"/>
    </xf>
    <xf numFmtId="195" fontId="59" fillId="11" borderId="0" xfId="0" applyNumberFormat="1" applyFont="1" applyFill="1" applyBorder="1" applyAlignment="1">
      <alignment horizontal="left" vertical="center" indent="1"/>
    </xf>
    <xf numFmtId="195" fontId="86" fillId="11" borderId="92" xfId="0" applyNumberFormat="1" applyFont="1" applyFill="1" applyBorder="1" applyAlignment="1">
      <alignment horizontal="left" vertical="center" indent="1"/>
    </xf>
    <xf numFmtId="195" fontId="86" fillId="11" borderId="93" xfId="0" applyNumberFormat="1" applyFont="1" applyFill="1" applyBorder="1" applyAlignment="1">
      <alignment horizontal="left" vertical="center" indent="1"/>
    </xf>
    <xf numFmtId="195" fontId="86" fillId="11" borderId="21" xfId="0" applyNumberFormat="1" applyFont="1" applyFill="1" applyBorder="1" applyAlignment="1">
      <alignment horizontal="left" vertical="center" indent="1"/>
    </xf>
    <xf numFmtId="195" fontId="86" fillId="11" borderId="0" xfId="0" applyNumberFormat="1" applyFont="1" applyFill="1" applyBorder="1" applyAlignment="1">
      <alignment horizontal="left" vertical="center" indent="1"/>
    </xf>
    <xf numFmtId="0" fontId="90" fillId="0" borderId="0" xfId="0" applyNumberFormat="1" applyFont="1" applyBorder="1" applyAlignment="1">
      <alignment horizontal="centerContinuous" vertical="center"/>
    </xf>
    <xf numFmtId="0" fontId="90" fillId="0" borderId="21" xfId="0" applyNumberFormat="1" applyFont="1" applyBorder="1" applyAlignment="1">
      <alignment horizontal="centerContinuous" vertical="center"/>
    </xf>
    <xf numFmtId="0" fontId="59" fillId="11" borderId="94" xfId="0" applyNumberFormat="1" applyFont="1" applyFill="1" applyBorder="1" applyAlignment="1">
      <alignment vertical="center"/>
    </xf>
    <xf numFmtId="195" fontId="59" fillId="11" borderId="95" xfId="0" applyNumberFormat="1" applyFont="1" applyFill="1" applyBorder="1" applyAlignment="1">
      <alignment horizontal="left" vertical="center" indent="1"/>
    </xf>
    <xf numFmtId="195" fontId="59" fillId="11" borderId="36" xfId="0" applyNumberFormat="1" applyFont="1" applyFill="1" applyBorder="1" applyAlignment="1">
      <alignment horizontal="left" vertical="center" indent="1"/>
    </xf>
    <xf numFmtId="195" fontId="86" fillId="11" borderId="95" xfId="0" applyNumberFormat="1" applyFont="1" applyFill="1" applyBorder="1" applyAlignment="1">
      <alignment horizontal="left" vertical="center" indent="1"/>
    </xf>
    <xf numFmtId="195" fontId="86" fillId="11" borderId="96" xfId="0" applyNumberFormat="1" applyFont="1" applyFill="1" applyBorder="1" applyAlignment="1">
      <alignment horizontal="left" vertical="center" indent="1"/>
    </xf>
    <xf numFmtId="195" fontId="86" fillId="11" borderId="36" xfId="0" applyNumberFormat="1" applyFont="1" applyFill="1" applyBorder="1" applyAlignment="1">
      <alignment horizontal="left" vertical="center" indent="1"/>
    </xf>
    <xf numFmtId="195" fontId="86" fillId="11" borderId="37" xfId="0" applyNumberFormat="1" applyFont="1" applyFill="1" applyBorder="1" applyAlignment="1">
      <alignment horizontal="left" vertical="center" indent="1"/>
    </xf>
    <xf numFmtId="0" fontId="112" fillId="0" borderId="0" xfId="0" applyFont="1" applyBorder="1"/>
    <xf numFmtId="0" fontId="59" fillId="0" borderId="0" xfId="0" applyFont="1" applyBorder="1" applyAlignment="1">
      <alignment vertical="center"/>
    </xf>
    <xf numFmtId="0" fontId="112" fillId="0" borderId="0" xfId="0" applyFont="1"/>
    <xf numFmtId="0" fontId="59" fillId="0" borderId="0" xfId="0" applyFont="1" applyFill="1" applyBorder="1" applyAlignment="1">
      <alignment horizontal="left"/>
    </xf>
    <xf numFmtId="0" fontId="61" fillId="0" borderId="0" xfId="6" applyFont="1" applyFill="1" applyBorder="1"/>
    <xf numFmtId="0" fontId="63" fillId="0" borderId="0" xfId="6" applyFont="1" applyFill="1" applyBorder="1"/>
    <xf numFmtId="0" fontId="12" fillId="0" borderId="0" xfId="6" applyFont="1" applyFill="1" applyBorder="1"/>
    <xf numFmtId="0" fontId="57" fillId="0" borderId="0" xfId="6" applyNumberFormat="1" applyFont="1" applyFill="1" applyBorder="1" applyAlignment="1">
      <alignment horizontal="centerContinuous"/>
    </xf>
    <xf numFmtId="0" fontId="52" fillId="0" borderId="0" xfId="6" applyNumberFormat="1" applyFont="1" applyFill="1" applyBorder="1" applyAlignment="1">
      <alignment horizontal="centerContinuous"/>
    </xf>
    <xf numFmtId="0" fontId="54" fillId="0" borderId="0" xfId="6" applyNumberFormat="1" applyFont="1" applyFill="1" applyBorder="1" applyAlignment="1">
      <alignment horizontal="centerContinuous"/>
    </xf>
    <xf numFmtId="0" fontId="52" fillId="0" borderId="0" xfId="6" applyNumberFormat="1" applyFont="1" applyFill="1" applyBorder="1" applyAlignment="1">
      <alignment horizontal="centerContinuous" vertical="center"/>
    </xf>
    <xf numFmtId="0" fontId="53" fillId="0" borderId="0" xfId="6" applyNumberFormat="1" applyFont="1" applyFill="1" applyBorder="1" applyAlignment="1">
      <alignment vertical="center"/>
    </xf>
    <xf numFmtId="0" fontId="53" fillId="0" borderId="18" xfId="6" applyNumberFormat="1" applyFont="1" applyFill="1" applyBorder="1" applyAlignment="1">
      <alignment vertical="center"/>
    </xf>
    <xf numFmtId="0" fontId="53" fillId="0" borderId="19" xfId="6" applyNumberFormat="1" applyFont="1" applyFill="1" applyBorder="1" applyAlignment="1">
      <alignment vertical="center"/>
    </xf>
    <xf numFmtId="0" fontId="53" fillId="0" borderId="20" xfId="6" applyNumberFormat="1" applyFont="1" applyFill="1" applyBorder="1" applyAlignment="1">
      <alignment vertical="center"/>
    </xf>
    <xf numFmtId="0" fontId="52" fillId="0" borderId="2" xfId="6" applyNumberFormat="1" applyFont="1" applyFill="1" applyBorder="1" applyAlignment="1">
      <alignment horizontal="centerContinuous"/>
    </xf>
    <xf numFmtId="0" fontId="52" fillId="0" borderId="21" xfId="6" applyNumberFormat="1" applyFont="1" applyFill="1" applyBorder="1" applyAlignment="1">
      <alignment horizontal="centerContinuous"/>
    </xf>
    <xf numFmtId="0" fontId="53" fillId="0" borderId="30" xfId="6" applyNumberFormat="1" applyFont="1" applyFill="1" applyBorder="1" applyAlignment="1">
      <alignment vertical="center"/>
    </xf>
    <xf numFmtId="0" fontId="53" fillId="0" borderId="31" xfId="6" applyNumberFormat="1" applyFont="1" applyFill="1" applyBorder="1" applyAlignment="1">
      <alignment vertical="center"/>
    </xf>
    <xf numFmtId="0" fontId="53" fillId="0" borderId="49" xfId="6" applyNumberFormat="1" applyFont="1" applyFill="1" applyBorder="1" applyAlignment="1">
      <alignment vertical="center"/>
    </xf>
    <xf numFmtId="0" fontId="53" fillId="0" borderId="31" xfId="6" applyNumberFormat="1" applyFont="1" applyFill="1" applyBorder="1" applyAlignment="1">
      <alignment horizontal="centerContinuous" vertical="center"/>
    </xf>
    <xf numFmtId="0" fontId="53" fillId="0" borderId="49" xfId="6" applyNumberFormat="1" applyFont="1" applyFill="1" applyBorder="1" applyAlignment="1">
      <alignment horizontal="centerContinuous" vertical="center"/>
    </xf>
    <xf numFmtId="0" fontId="53" fillId="0" borderId="70" xfId="6" applyNumberFormat="1" applyFont="1" applyFill="1" applyBorder="1" applyAlignment="1">
      <alignment horizontal="centerContinuous" vertical="center"/>
    </xf>
    <xf numFmtId="0" fontId="53" fillId="0" borderId="26" xfId="6" applyNumberFormat="1" applyFont="1" applyFill="1" applyBorder="1" applyAlignment="1">
      <alignment horizontal="center" vertical="center"/>
    </xf>
    <xf numFmtId="0" fontId="113" fillId="0" borderId="28" xfId="6" applyNumberFormat="1" applyFont="1" applyFill="1" applyBorder="1" applyAlignment="1">
      <alignment horizontal="centerContinuous" vertical="center"/>
    </xf>
    <xf numFmtId="0" fontId="53" fillId="0" borderId="27" xfId="6" applyNumberFormat="1" applyFont="1" applyFill="1" applyBorder="1" applyAlignment="1">
      <alignment horizontal="center" vertical="center"/>
    </xf>
    <xf numFmtId="0" fontId="53" fillId="0" borderId="27" xfId="6" applyNumberFormat="1" applyFont="1" applyFill="1" applyBorder="1" applyAlignment="1">
      <alignment horizontal="centerContinuous" vertical="center"/>
    </xf>
    <xf numFmtId="0" fontId="11" fillId="0" borderId="0" xfId="14" applyFont="1" applyFill="1" applyBorder="1"/>
    <xf numFmtId="0" fontId="53" fillId="0" borderId="2" xfId="6" applyNumberFormat="1" applyFont="1" applyFill="1" applyBorder="1" applyAlignment="1">
      <alignment vertical="center"/>
    </xf>
    <xf numFmtId="0" fontId="53" fillId="0" borderId="21" xfId="6" applyNumberFormat="1" applyFont="1" applyFill="1" applyBorder="1" applyAlignment="1">
      <alignment vertical="center"/>
    </xf>
    <xf numFmtId="0" fontId="87" fillId="0" borderId="2" xfId="6" applyNumberFormat="1" applyFont="1" applyFill="1" applyBorder="1" applyAlignment="1">
      <alignment horizontal="centerContinuous"/>
    </xf>
    <xf numFmtId="0" fontId="87" fillId="0" borderId="0" xfId="6" applyNumberFormat="1" applyFont="1" applyFill="1" applyBorder="1" applyAlignment="1">
      <alignment horizontal="centerContinuous"/>
    </xf>
    <xf numFmtId="0" fontId="87" fillId="0" borderId="21" xfId="6" applyNumberFormat="1" applyFont="1" applyFill="1" applyBorder="1" applyAlignment="1">
      <alignment horizontal="centerContinuous"/>
    </xf>
    <xf numFmtId="184" fontId="53" fillId="0" borderId="0" xfId="6" applyNumberFormat="1" applyFont="1" applyFill="1" applyBorder="1" applyAlignment="1">
      <alignment horizontal="right" vertical="center"/>
    </xf>
    <xf numFmtId="0" fontId="53" fillId="0" borderId="45" xfId="6" applyNumberFormat="1" applyFont="1" applyFill="1" applyBorder="1" applyAlignment="1">
      <alignment horizontal="left" vertical="center" indent="1"/>
    </xf>
    <xf numFmtId="184" fontId="53" fillId="0" borderId="0" xfId="6" applyNumberFormat="1" applyFont="1" applyFill="1" applyBorder="1" applyAlignment="1">
      <alignment horizontal="center" vertical="center"/>
    </xf>
    <xf numFmtId="210" fontId="53" fillId="0" borderId="21" xfId="6" applyNumberFormat="1" applyFont="1" applyFill="1" applyBorder="1" applyAlignment="1">
      <alignment horizontal="left" vertical="center"/>
    </xf>
    <xf numFmtId="0" fontId="53" fillId="0" borderId="0" xfId="6" applyFont="1" applyFill="1" applyBorder="1"/>
    <xf numFmtId="0" fontId="53" fillId="0" borderId="2" xfId="6" applyNumberFormat="1" applyFont="1" applyFill="1" applyBorder="1" applyAlignment="1">
      <alignment horizontal="left" vertical="center" indent="1"/>
    </xf>
    <xf numFmtId="210" fontId="53" fillId="0" borderId="21" xfId="6" applyNumberFormat="1" applyFont="1" applyFill="1" applyBorder="1" applyAlignment="1">
      <alignment horizontal="center" vertical="center"/>
    </xf>
    <xf numFmtId="0" fontId="53" fillId="0" borderId="30" xfId="6" applyNumberFormat="1" applyFont="1" applyFill="1" applyBorder="1" applyAlignment="1">
      <alignment horizontal="centerContinuous" vertical="center"/>
    </xf>
    <xf numFmtId="0" fontId="53" fillId="0" borderId="66" xfId="6" applyNumberFormat="1" applyFont="1" applyFill="1" applyBorder="1" applyAlignment="1">
      <alignment horizontal="centerContinuous" vertical="center"/>
    </xf>
    <xf numFmtId="175" fontId="53" fillId="0" borderId="2" xfId="6" applyNumberFormat="1" applyFont="1" applyFill="1" applyBorder="1" applyAlignment="1">
      <alignment vertical="center"/>
    </xf>
    <xf numFmtId="0" fontId="53" fillId="0" borderId="33" xfId="6" applyNumberFormat="1" applyFont="1" applyFill="1" applyBorder="1" applyAlignment="1">
      <alignment vertical="center"/>
    </xf>
    <xf numFmtId="195" fontId="53" fillId="0" borderId="0" xfId="6" applyNumberFormat="1" applyFont="1" applyFill="1" applyBorder="1" applyAlignment="1">
      <alignment horizontal="centerContinuous" vertical="center"/>
    </xf>
    <xf numFmtId="195" fontId="53" fillId="0" borderId="33" xfId="6" applyNumberFormat="1" applyFont="1" applyFill="1" applyBorder="1" applyAlignment="1">
      <alignment horizontal="centerContinuous" vertical="center"/>
    </xf>
    <xf numFmtId="175" fontId="53" fillId="0" borderId="0" xfId="6" applyNumberFormat="1" applyFont="1" applyFill="1" applyBorder="1" applyAlignment="1">
      <alignment vertical="center"/>
    </xf>
    <xf numFmtId="195" fontId="53" fillId="0" borderId="21" xfId="6" applyNumberFormat="1" applyFont="1" applyFill="1" applyBorder="1" applyAlignment="1">
      <alignment horizontal="centerContinuous" vertical="center"/>
    </xf>
    <xf numFmtId="175" fontId="12" fillId="0" borderId="2" xfId="6" applyNumberFormat="1" applyFont="1" applyFill="1" applyBorder="1"/>
    <xf numFmtId="0" fontId="12" fillId="0" borderId="33" xfId="6" applyFont="1" applyFill="1" applyBorder="1"/>
    <xf numFmtId="0" fontId="53" fillId="0" borderId="0" xfId="6" applyNumberFormat="1" applyFont="1" applyFill="1" applyBorder="1" applyAlignment="1">
      <alignment horizontal="left" vertical="center" indent="1"/>
    </xf>
    <xf numFmtId="0" fontId="53" fillId="0" borderId="0" xfId="6" applyNumberFormat="1" applyFont="1" applyFill="1" applyBorder="1" applyAlignment="1">
      <alignment horizontal="left" vertical="center"/>
    </xf>
    <xf numFmtId="195" fontId="53" fillId="0" borderId="0" xfId="6" applyNumberFormat="1" applyFont="1" applyFill="1" applyBorder="1" applyAlignment="1">
      <alignment horizontal="right" vertical="center"/>
    </xf>
    <xf numFmtId="184" fontId="53" fillId="0" borderId="0" xfId="6" applyNumberFormat="1" applyFont="1" applyFill="1" applyBorder="1"/>
    <xf numFmtId="0" fontId="53" fillId="0" borderId="32" xfId="6" applyNumberFormat="1" applyFont="1" applyFill="1" applyBorder="1" applyAlignment="1">
      <alignment horizontal="left" vertical="center" indent="1"/>
    </xf>
    <xf numFmtId="0" fontId="114" fillId="0" borderId="0" xfId="6" applyNumberFormat="1" applyFont="1" applyFill="1" applyBorder="1" applyAlignment="1">
      <alignment horizontal="right" vertical="center"/>
    </xf>
    <xf numFmtId="0" fontId="12" fillId="0" borderId="2" xfId="6" applyNumberFormat="1" applyFont="1" applyFill="1" applyBorder="1" applyAlignment="1">
      <alignment horizontal="left" indent="1"/>
    </xf>
    <xf numFmtId="184" fontId="12" fillId="0" borderId="32" xfId="6" applyNumberFormat="1" applyFont="1" applyFill="1" applyBorder="1"/>
    <xf numFmtId="184" fontId="53" fillId="0" borderId="32" xfId="6" applyNumberFormat="1" applyFont="1" applyFill="1" applyBorder="1" applyAlignment="1">
      <alignment horizontal="right" vertical="center"/>
    </xf>
    <xf numFmtId="0" fontId="12" fillId="0" borderId="32" xfId="6" applyNumberFormat="1" applyFont="1" applyFill="1" applyBorder="1" applyAlignment="1">
      <alignment horizontal="left" indent="1"/>
    </xf>
    <xf numFmtId="0" fontId="12" fillId="0" borderId="0" xfId="6" applyNumberFormat="1" applyFont="1" applyFill="1" applyBorder="1" applyAlignment="1">
      <alignment horizontal="left"/>
    </xf>
    <xf numFmtId="195" fontId="12" fillId="0" borderId="33" xfId="6" applyNumberFormat="1" applyFont="1" applyFill="1" applyBorder="1" applyAlignment="1">
      <alignment horizontal="centerContinuous" vertical="center"/>
    </xf>
    <xf numFmtId="195" fontId="12" fillId="0" borderId="21" xfId="6" applyNumberFormat="1" applyFont="1" applyFill="1" applyBorder="1" applyAlignment="1">
      <alignment horizontal="centerContinuous" vertical="center"/>
    </xf>
    <xf numFmtId="195" fontId="12" fillId="0" borderId="0" xfId="6" applyNumberFormat="1" applyFont="1" applyFill="1" applyBorder="1" applyAlignment="1">
      <alignment horizontal="centerContinuous" vertical="center"/>
    </xf>
    <xf numFmtId="0" fontId="12" fillId="0" borderId="32" xfId="6" applyFont="1" applyFill="1" applyBorder="1"/>
    <xf numFmtId="0" fontId="12" fillId="0" borderId="32" xfId="6" applyNumberFormat="1" applyFont="1" applyFill="1" applyBorder="1"/>
    <xf numFmtId="0" fontId="12" fillId="0" borderId="0" xfId="6" applyNumberFormat="1" applyFont="1" applyFill="1" applyBorder="1"/>
    <xf numFmtId="0" fontId="12" fillId="0" borderId="2" xfId="6" applyFont="1" applyFill="1" applyBorder="1"/>
    <xf numFmtId="195" fontId="12" fillId="0" borderId="32" xfId="6" applyNumberFormat="1" applyFont="1" applyFill="1" applyBorder="1" applyAlignment="1">
      <alignment horizontal="centerContinuous" vertical="center"/>
    </xf>
    <xf numFmtId="175" fontId="53" fillId="0" borderId="34" xfId="6" applyNumberFormat="1" applyFont="1" applyFill="1" applyBorder="1" applyAlignment="1">
      <alignment vertical="center"/>
    </xf>
    <xf numFmtId="0" fontId="53" fillId="0" borderId="36" xfId="6" applyNumberFormat="1" applyFont="1" applyFill="1" applyBorder="1" applyAlignment="1">
      <alignment vertical="center"/>
    </xf>
    <xf numFmtId="0" fontId="53" fillId="0" borderId="53" xfId="6" applyNumberFormat="1" applyFont="1" applyFill="1" applyBorder="1" applyAlignment="1">
      <alignment vertical="center"/>
    </xf>
    <xf numFmtId="195" fontId="53" fillId="0" borderId="36" xfId="6" applyNumberFormat="1" applyFont="1" applyFill="1" applyBorder="1" applyAlignment="1">
      <alignment horizontal="centerContinuous" vertical="center"/>
    </xf>
    <xf numFmtId="195" fontId="53" fillId="0" borderId="53" xfId="6" applyNumberFormat="1" applyFont="1" applyFill="1" applyBorder="1" applyAlignment="1">
      <alignment horizontal="centerContinuous" vertical="center"/>
    </xf>
    <xf numFmtId="175" fontId="53" fillId="0" borderId="36" xfId="6" applyNumberFormat="1" applyFont="1" applyFill="1" applyBorder="1" applyAlignment="1">
      <alignment vertical="center"/>
    </xf>
    <xf numFmtId="195" fontId="12" fillId="0" borderId="36" xfId="6" applyNumberFormat="1" applyFont="1" applyFill="1" applyBorder="1" applyAlignment="1">
      <alignment horizontal="centerContinuous" vertical="center"/>
    </xf>
    <xf numFmtId="195" fontId="12" fillId="0" borderId="37" xfId="6" applyNumberFormat="1" applyFont="1" applyFill="1" applyBorder="1" applyAlignment="1">
      <alignment horizontal="centerContinuous" vertical="center"/>
    </xf>
    <xf numFmtId="0" fontId="59" fillId="0" borderId="0" xfId="6" applyFont="1" applyFill="1" applyBorder="1"/>
    <xf numFmtId="0" fontId="53" fillId="0" borderId="0" xfId="6" applyNumberFormat="1" applyFont="1" applyFill="1" applyBorder="1" applyAlignment="1">
      <alignment horizontal="right" vertical="center"/>
    </xf>
    <xf numFmtId="0" fontId="53" fillId="0" borderId="0" xfId="6" applyFont="1"/>
    <xf numFmtId="0" fontId="59" fillId="0" borderId="0" xfId="6" applyFont="1"/>
    <xf numFmtId="0" fontId="59" fillId="0" borderId="0" xfId="7" applyFont="1" applyAlignment="1">
      <alignment horizontal="centerContinuous"/>
    </xf>
    <xf numFmtId="0" fontId="59" fillId="0" borderId="0" xfId="7" applyFont="1" applyBorder="1" applyAlignment="1">
      <alignment vertical="center"/>
    </xf>
    <xf numFmtId="0" fontId="59" fillId="0" borderId="25" xfId="7" applyFont="1" applyBorder="1" applyAlignment="1">
      <alignment horizontal="center" vertical="center"/>
    </xf>
    <xf numFmtId="0" fontId="59" fillId="0" borderId="31" xfId="7" applyNumberFormat="1" applyFont="1" applyBorder="1" applyAlignment="1">
      <alignment horizontal="center" vertical="center" wrapText="1"/>
    </xf>
    <xf numFmtId="0" fontId="59" fillId="0" borderId="47" xfId="7" applyFont="1" applyFill="1" applyBorder="1" applyAlignment="1">
      <alignment vertical="center"/>
    </xf>
    <xf numFmtId="0" fontId="59" fillId="0" borderId="0" xfId="7" applyNumberFormat="1" applyFont="1" applyFill="1" applyBorder="1" applyAlignment="1">
      <alignment horizontal="center" vertical="center"/>
    </xf>
    <xf numFmtId="2" fontId="59" fillId="0" borderId="0" xfId="7" applyNumberFormat="1" applyFont="1" applyFill="1" applyBorder="1" applyAlignment="1">
      <alignment horizontal="center" vertical="center"/>
    </xf>
    <xf numFmtId="214" fontId="59" fillId="0" borderId="0" xfId="7" applyNumberFormat="1" applyFont="1" applyFill="1" applyBorder="1" applyAlignment="1">
      <alignment horizontal="right" vertical="center"/>
    </xf>
    <xf numFmtId="214" fontId="59" fillId="0" borderId="0" xfId="7" applyNumberFormat="1" applyFont="1" applyFill="1" applyBorder="1" applyAlignment="1">
      <alignment horizontal="center" vertical="center"/>
    </xf>
    <xf numFmtId="214" fontId="63" fillId="0" borderId="0" xfId="7" applyNumberFormat="1" applyFont="1"/>
    <xf numFmtId="0" fontId="59" fillId="0" borderId="0" xfId="7" applyFont="1" applyFill="1" applyBorder="1" applyAlignment="1">
      <alignment vertical="center"/>
    </xf>
    <xf numFmtId="0" fontId="59" fillId="0" borderId="0" xfId="7" applyNumberFormat="1" applyFont="1" applyFill="1" applyAlignment="1">
      <alignment horizontal="center" vertical="center"/>
    </xf>
    <xf numFmtId="2" fontId="59" fillId="0" borderId="0" xfId="7" applyNumberFormat="1" applyFont="1" applyFill="1" applyAlignment="1">
      <alignment horizontal="center" vertical="center"/>
    </xf>
    <xf numFmtId="0" fontId="63" fillId="0" borderId="0" xfId="7" applyFont="1" applyFill="1"/>
    <xf numFmtId="0" fontId="59" fillId="0" borderId="0" xfId="7" applyFont="1" applyFill="1" applyAlignment="1">
      <alignment vertical="center"/>
    </xf>
    <xf numFmtId="214" fontId="59" fillId="0" borderId="0" xfId="7" applyNumberFormat="1" applyFont="1" applyAlignment="1">
      <alignment horizontal="center"/>
    </xf>
    <xf numFmtId="0" fontId="59" fillId="0" borderId="0" xfId="7" applyFont="1" applyAlignment="1">
      <alignment horizontal="center"/>
    </xf>
    <xf numFmtId="0" fontId="99" fillId="0" borderId="0" xfId="7" applyFont="1" applyAlignment="1">
      <alignment horizontal="center"/>
    </xf>
    <xf numFmtId="0" fontId="116" fillId="0" borderId="0" xfId="7" applyFont="1" applyAlignment="1">
      <alignment horizontal="center"/>
    </xf>
    <xf numFmtId="0" fontId="117" fillId="0" borderId="0" xfId="0" applyFont="1"/>
    <xf numFmtId="214" fontId="59" fillId="0" borderId="0" xfId="7" applyNumberFormat="1" applyFont="1"/>
    <xf numFmtId="0" fontId="118" fillId="0" borderId="0" xfId="1" applyFont="1"/>
    <xf numFmtId="0" fontId="119" fillId="0" borderId="0" xfId="16" applyNumberFormat="1" applyFont="1" applyFill="1"/>
    <xf numFmtId="215" fontId="121" fillId="0" borderId="0" xfId="16" applyFont="1" applyFill="1"/>
    <xf numFmtId="0" fontId="122" fillId="0" borderId="0" xfId="16" applyNumberFormat="1" applyFont="1" applyFill="1"/>
    <xf numFmtId="0" fontId="123" fillId="0" borderId="0" xfId="16" applyNumberFormat="1" applyFont="1" applyFill="1" applyAlignment="1">
      <alignment vertical="center"/>
    </xf>
    <xf numFmtId="0" fontId="122" fillId="0" borderId="0" xfId="16" applyNumberFormat="1" applyFont="1" applyFill="1" applyAlignment="1">
      <alignment horizontal="centerContinuous"/>
    </xf>
    <xf numFmtId="215" fontId="125" fillId="0" borderId="0" xfId="16" applyFont="1" applyFill="1"/>
    <xf numFmtId="0" fontId="122" fillId="0" borderId="0" xfId="16" applyNumberFormat="1" applyFont="1" applyFill="1" applyBorder="1" applyAlignment="1">
      <alignment horizontal="center" vertical="center"/>
    </xf>
    <xf numFmtId="216" fontId="122" fillId="0" borderId="0" xfId="16" applyNumberFormat="1" applyFont="1" applyFill="1" applyBorder="1" applyAlignment="1">
      <alignment horizontal="center" vertical="center"/>
    </xf>
    <xf numFmtId="0" fontId="122" fillId="0" borderId="0" xfId="16" applyNumberFormat="1" applyFont="1" applyBorder="1" applyAlignment="1">
      <alignment horizontal="center" vertical="center"/>
    </xf>
    <xf numFmtId="215" fontId="121" fillId="0" borderId="0" xfId="16" applyFont="1" applyFill="1" applyAlignment="1">
      <alignment vertical="center"/>
    </xf>
    <xf numFmtId="0" fontId="119" fillId="0" borderId="36" xfId="16" applyNumberFormat="1" applyFont="1" applyFill="1" applyBorder="1"/>
    <xf numFmtId="1" fontId="119" fillId="0" borderId="36" xfId="16" applyNumberFormat="1" applyFont="1" applyFill="1" applyBorder="1" applyAlignment="1"/>
    <xf numFmtId="1" fontId="119" fillId="0" borderId="0" xfId="16" applyNumberFormat="1" applyFont="1" applyFill="1" applyAlignment="1">
      <alignment horizontal="center"/>
    </xf>
    <xf numFmtId="1" fontId="122" fillId="0" borderId="0" xfId="16" applyNumberFormat="1" applyFont="1" applyFill="1" applyAlignment="1">
      <alignment horizontal="centerContinuous" vertical="center"/>
    </xf>
    <xf numFmtId="0" fontId="119" fillId="0" borderId="0" xfId="16" applyNumberFormat="1" applyFont="1" applyFill="1" applyAlignment="1">
      <alignment horizontal="left"/>
    </xf>
    <xf numFmtId="217" fontId="119" fillId="0" borderId="0" xfId="16" applyNumberFormat="1" applyFont="1" applyFill="1" applyAlignment="1">
      <alignment horizontal="center"/>
    </xf>
    <xf numFmtId="0" fontId="122" fillId="0" borderId="0" xfId="16" applyNumberFormat="1" applyFont="1" applyFill="1" applyAlignment="1">
      <alignment horizontal="left"/>
    </xf>
    <xf numFmtId="217" fontId="122" fillId="0" borderId="0" xfId="16" applyNumberFormat="1" applyFont="1" applyFill="1" applyAlignment="1">
      <alignment horizontal="center"/>
    </xf>
    <xf numFmtId="0" fontId="126" fillId="0" borderId="0" xfId="16" applyNumberFormat="1" applyFont="1" applyFill="1"/>
    <xf numFmtId="218" fontId="126" fillId="0" borderId="0" xfId="16" applyNumberFormat="1" applyFont="1" applyFill="1" applyAlignment="1">
      <alignment horizontal="center"/>
    </xf>
    <xf numFmtId="215" fontId="121" fillId="0" borderId="0" xfId="16" applyFont="1" applyFill="1" applyAlignment="1"/>
    <xf numFmtId="0" fontId="127" fillId="0" borderId="0" xfId="16" applyNumberFormat="1" applyFont="1" applyBorder="1"/>
    <xf numFmtId="0" fontId="128" fillId="0" borderId="0" xfId="16" applyNumberFormat="1" applyFont="1" applyBorder="1"/>
    <xf numFmtId="0" fontId="128" fillId="0" borderId="0" xfId="16" applyNumberFormat="1" applyFont="1" applyFill="1" applyBorder="1"/>
    <xf numFmtId="0" fontId="128" fillId="0" borderId="0" xfId="16" applyNumberFormat="1" applyFont="1"/>
    <xf numFmtId="217" fontId="129" fillId="0" borderId="0" xfId="16" applyNumberFormat="1" applyFont="1" applyFill="1" applyAlignment="1">
      <alignment horizontal="center"/>
    </xf>
    <xf numFmtId="0" fontId="128" fillId="0" borderId="0" xfId="16" applyNumberFormat="1" applyFont="1" applyFill="1"/>
    <xf numFmtId="0" fontId="127" fillId="0" borderId="0" xfId="16" applyNumberFormat="1" applyFont="1"/>
    <xf numFmtId="217" fontId="130" fillId="0" borderId="0" xfId="16" applyNumberFormat="1" applyFont="1" applyFill="1" applyAlignment="1">
      <alignment horizontal="right"/>
    </xf>
    <xf numFmtId="215" fontId="127" fillId="0" borderId="0" xfId="16" applyFont="1" applyFill="1" applyAlignment="1"/>
    <xf numFmtId="0" fontId="127" fillId="0" borderId="0" xfId="16" applyNumberFormat="1" applyFont="1" applyFill="1" applyAlignment="1">
      <alignment horizontal="right"/>
    </xf>
    <xf numFmtId="215" fontId="121" fillId="0" borderId="0" xfId="16" applyFont="1" applyFill="1" applyBorder="1" applyAlignment="1" applyProtection="1">
      <alignment horizontal="fill"/>
    </xf>
    <xf numFmtId="192" fontId="121" fillId="0" borderId="0" xfId="16" applyNumberFormat="1" applyFont="1" applyFill="1" applyBorder="1" applyAlignment="1" applyProtection="1">
      <alignment horizontal="right" vertical="center"/>
    </xf>
    <xf numFmtId="215" fontId="121" fillId="0" borderId="0" xfId="16" applyFont="1" applyFill="1" applyBorder="1" applyAlignment="1"/>
    <xf numFmtId="0" fontId="129" fillId="0" borderId="0" xfId="16" applyNumberFormat="1" applyFont="1" applyFill="1" applyAlignment="1">
      <alignment horizontal="left"/>
    </xf>
    <xf numFmtId="215" fontId="132" fillId="0" borderId="0" xfId="16" applyFont="1" applyFill="1" applyBorder="1" applyAlignment="1" applyProtection="1">
      <alignment horizontal="center" vertical="center"/>
    </xf>
    <xf numFmtId="192" fontId="121" fillId="0" borderId="0" xfId="16" applyNumberFormat="1" applyFont="1" applyFill="1" applyBorder="1" applyAlignment="1">
      <alignment horizontal="center" vertical="center"/>
    </xf>
    <xf numFmtId="215" fontId="121" fillId="0" borderId="0" xfId="16" applyFont="1" applyFill="1" applyBorder="1" applyAlignment="1" applyProtection="1">
      <alignment horizontal="center" vertical="center"/>
    </xf>
    <xf numFmtId="215" fontId="132" fillId="0" borderId="0" xfId="16" applyFont="1" applyFill="1" applyBorder="1" applyAlignment="1">
      <alignment horizontal="center" vertical="center"/>
    </xf>
    <xf numFmtId="215" fontId="121" fillId="0" borderId="0" xfId="16" applyFont="1" applyFill="1" applyBorder="1" applyAlignment="1">
      <alignment horizontal="center" vertical="center"/>
    </xf>
    <xf numFmtId="215" fontId="121" fillId="0" borderId="0" xfId="16" applyFont="1" applyFill="1" applyBorder="1" applyAlignment="1" applyProtection="1">
      <alignment horizontal="left" vertical="center"/>
    </xf>
    <xf numFmtId="192" fontId="132" fillId="0" borderId="0" xfId="16" applyNumberFormat="1" applyFont="1" applyFill="1" applyBorder="1" applyAlignment="1" applyProtection="1">
      <alignment horizontal="right" vertical="center"/>
    </xf>
    <xf numFmtId="192" fontId="132" fillId="0" borderId="0" xfId="16" quotePrefix="1" applyNumberFormat="1" applyFont="1" applyFill="1" applyBorder="1" applyAlignment="1" applyProtection="1">
      <alignment horizontal="right" vertical="center"/>
    </xf>
    <xf numFmtId="192" fontId="132" fillId="0" borderId="0" xfId="16" applyNumberFormat="1" applyFont="1" applyFill="1" applyBorder="1" applyAlignment="1" applyProtection="1">
      <alignment horizontal="center" vertical="center"/>
    </xf>
    <xf numFmtId="215" fontId="132" fillId="0" borderId="0" xfId="16" applyFont="1" applyFill="1" applyBorder="1" applyAlignment="1" applyProtection="1">
      <alignment horizontal="right" vertical="center"/>
    </xf>
    <xf numFmtId="215" fontId="121" fillId="0" borderId="0" xfId="16" applyFont="1" applyFill="1" applyBorder="1" applyAlignment="1">
      <alignment horizontal="right" vertical="center"/>
    </xf>
    <xf numFmtId="192" fontId="132" fillId="0" borderId="0" xfId="16" applyNumberFormat="1" applyFont="1" applyFill="1" applyBorder="1" applyAlignment="1">
      <alignment horizontal="right" vertical="center"/>
    </xf>
    <xf numFmtId="215" fontId="121" fillId="0" borderId="0" xfId="16" applyFont="1" applyFill="1" applyBorder="1" applyAlignment="1">
      <alignment horizontal="right"/>
    </xf>
    <xf numFmtId="0" fontId="119" fillId="0" borderId="0" xfId="3" applyFont="1" applyFill="1"/>
    <xf numFmtId="0" fontId="122" fillId="0" borderId="0" xfId="3" applyFont="1" applyFill="1"/>
    <xf numFmtId="219" fontId="119" fillId="0" borderId="0" xfId="3" applyNumberFormat="1" applyFont="1" applyFill="1"/>
    <xf numFmtId="0" fontId="128" fillId="0" borderId="0" xfId="3" applyNumberFormat="1" applyFont="1" applyBorder="1" applyAlignment="1">
      <alignment vertical="center"/>
    </xf>
    <xf numFmtId="0" fontId="128" fillId="0" borderId="0" xfId="3" applyNumberFormat="1" applyFont="1" applyAlignment="1">
      <alignment vertical="center"/>
    </xf>
    <xf numFmtId="0" fontId="119" fillId="0" borderId="0" xfId="3" applyFont="1" applyFill="1" applyAlignment="1">
      <alignment horizontal="center"/>
    </xf>
    <xf numFmtId="0" fontId="119" fillId="0" borderId="0" xfId="3" applyFont="1" applyFill="1" applyAlignment="1">
      <alignment horizontal="left"/>
    </xf>
    <xf numFmtId="217" fontId="119" fillId="0" borderId="0" xfId="3" applyNumberFormat="1" applyFont="1" applyFill="1" applyAlignment="1">
      <alignment horizontal="center"/>
    </xf>
    <xf numFmtId="0" fontId="122" fillId="0" borderId="0" xfId="3" applyFont="1" applyFill="1" applyBorder="1" applyAlignment="1">
      <alignment horizontal="center" vertical="center"/>
    </xf>
    <xf numFmtId="216" fontId="122" fillId="0" borderId="0" xfId="3" applyNumberFormat="1" applyFont="1" applyFill="1" applyBorder="1" applyAlignment="1">
      <alignment horizontal="center" vertical="center"/>
    </xf>
    <xf numFmtId="0" fontId="122" fillId="0" borderId="0" xfId="3" applyFont="1" applyBorder="1" applyAlignment="1">
      <alignment horizontal="center" vertical="center"/>
    </xf>
    <xf numFmtId="0" fontId="109" fillId="0" borderId="0" xfId="3" applyFont="1" applyFill="1" applyBorder="1"/>
    <xf numFmtId="0" fontId="122" fillId="0" borderId="0" xfId="3" applyFont="1" applyFill="1" applyAlignment="1">
      <alignment horizontal="center"/>
    </xf>
    <xf numFmtId="0" fontId="119" fillId="0" borderId="36" xfId="3" applyFont="1" applyFill="1" applyBorder="1"/>
    <xf numFmtId="0" fontId="119" fillId="0" borderId="0" xfId="3" applyFont="1" applyFill="1" applyBorder="1"/>
    <xf numFmtId="0" fontId="122" fillId="0" borderId="0" xfId="3" applyFont="1" applyFill="1" applyBorder="1" applyAlignment="1">
      <alignment horizontal="center"/>
    </xf>
    <xf numFmtId="220" fontId="119" fillId="0" borderId="0" xfId="3" applyNumberFormat="1" applyFont="1" applyFill="1"/>
    <xf numFmtId="0" fontId="119" fillId="0" borderId="0" xfId="3" applyFont="1" applyFill="1" applyBorder="1" applyAlignment="1">
      <alignment horizontal="left"/>
    </xf>
    <xf numFmtId="217" fontId="119" fillId="0" borderId="0" xfId="3" applyNumberFormat="1" applyFont="1" applyFill="1" applyBorder="1" applyAlignment="1">
      <alignment horizontal="center"/>
    </xf>
    <xf numFmtId="220" fontId="119" fillId="0" borderId="0" xfId="3" applyNumberFormat="1" applyFont="1" applyFill="1" applyBorder="1"/>
    <xf numFmtId="0" fontId="122" fillId="0" borderId="0" xfId="3" applyFont="1" applyFill="1" applyBorder="1" applyAlignment="1">
      <alignment horizontal="left"/>
    </xf>
    <xf numFmtId="217" fontId="122" fillId="0" borderId="0" xfId="3" applyNumberFormat="1" applyFont="1" applyFill="1" applyBorder="1" applyAlignment="1">
      <alignment horizontal="center"/>
    </xf>
    <xf numFmtId="220" fontId="122" fillId="0" borderId="0" xfId="3" applyNumberFormat="1" applyFont="1" applyFill="1"/>
    <xf numFmtId="0" fontId="135" fillId="0" borderId="0" xfId="3" applyFont="1" applyFill="1" applyBorder="1"/>
    <xf numFmtId="218" fontId="135" fillId="0" borderId="0" xfId="3" applyNumberFormat="1" applyFont="1" applyFill="1" applyBorder="1" applyAlignment="1">
      <alignment horizontal="center"/>
    </xf>
    <xf numFmtId="0" fontId="122" fillId="0" borderId="0" xfId="3" applyFont="1" applyFill="1" applyBorder="1"/>
    <xf numFmtId="14" fontId="119" fillId="0" borderId="0" xfId="3" applyNumberFormat="1" applyFont="1" applyFill="1"/>
    <xf numFmtId="0" fontId="122" fillId="0" borderId="0" xfId="3" applyFont="1" applyFill="1" applyBorder="1" applyAlignment="1">
      <alignment vertical="top"/>
    </xf>
    <xf numFmtId="220" fontId="122" fillId="0" borderId="0" xfId="3" applyNumberFormat="1" applyFont="1" applyFill="1" applyBorder="1"/>
    <xf numFmtId="220" fontId="135" fillId="0" borderId="0" xfId="3" applyNumberFormat="1" applyFont="1" applyFill="1" applyBorder="1"/>
    <xf numFmtId="1" fontId="122" fillId="0" borderId="0" xfId="3" applyNumberFormat="1" applyFont="1" applyFill="1" applyBorder="1" applyAlignment="1">
      <alignment horizontal="centerContinuous" vertical="center"/>
    </xf>
    <xf numFmtId="0" fontId="128" fillId="0" borderId="0" xfId="3" applyFont="1" applyFill="1"/>
    <xf numFmtId="0" fontId="128" fillId="0" borderId="0" xfId="3" applyFont="1" applyFill="1" applyAlignment="1">
      <alignment horizontal="right"/>
    </xf>
    <xf numFmtId="0" fontId="108" fillId="0" borderId="0" xfId="3" applyFont="1" applyFill="1"/>
    <xf numFmtId="220" fontId="108" fillId="0" borderId="0" xfId="3" applyNumberFormat="1" applyFont="1" applyFill="1"/>
    <xf numFmtId="0" fontId="135" fillId="0" borderId="0" xfId="3" applyFont="1" applyFill="1"/>
    <xf numFmtId="218" fontId="135" fillId="0" borderId="0" xfId="3" applyNumberFormat="1" applyFont="1" applyFill="1" applyAlignment="1">
      <alignment horizontal="center"/>
    </xf>
    <xf numFmtId="215" fontId="121" fillId="0" borderId="0" xfId="16" applyFont="1"/>
    <xf numFmtId="0" fontId="125" fillId="0" borderId="0" xfId="16" applyNumberFormat="1" applyFont="1" applyFill="1" applyAlignment="1">
      <alignment horizontal="centerContinuous" vertical="center"/>
    </xf>
    <xf numFmtId="215" fontId="119" fillId="0" borderId="0" xfId="16" applyFont="1" applyFill="1"/>
    <xf numFmtId="0" fontId="119" fillId="0" borderId="0" xfId="16" applyNumberFormat="1" applyFont="1" applyFill="1" applyAlignment="1">
      <alignment horizontal="centerContinuous"/>
    </xf>
    <xf numFmtId="215" fontId="121" fillId="0" borderId="0" xfId="16" applyFont="1" applyAlignment="1">
      <alignment vertical="center"/>
    </xf>
    <xf numFmtId="215" fontId="125" fillId="0" borderId="0" xfId="16" applyFont="1"/>
    <xf numFmtId="215" fontId="121" fillId="0" borderId="0" xfId="16" applyFont="1" applyAlignment="1"/>
    <xf numFmtId="3" fontId="121" fillId="0" borderId="0" xfId="16" applyNumberFormat="1" applyFont="1" applyBorder="1" applyAlignment="1" applyProtection="1">
      <alignment horizontal="right"/>
    </xf>
    <xf numFmtId="215" fontId="46" fillId="0" borderId="0" xfId="16" applyFont="1" applyFill="1" applyBorder="1" applyAlignment="1" applyProtection="1">
      <alignment horizontal="left" vertical="center"/>
    </xf>
    <xf numFmtId="215" fontId="94" fillId="0" borderId="0" xfId="16" applyFont="1" applyFill="1" applyAlignment="1">
      <alignment horizontal="centerContinuous" vertical="center"/>
    </xf>
    <xf numFmtId="215" fontId="119" fillId="0" borderId="0" xfId="16" applyFont="1" applyFill="1" applyAlignment="1">
      <alignment horizontal="right"/>
    </xf>
    <xf numFmtId="0" fontId="12" fillId="0" borderId="0" xfId="6" applyFont="1" applyFill="1"/>
    <xf numFmtId="0" fontId="53" fillId="0" borderId="0" xfId="6" applyFont="1" applyFill="1" applyBorder="1" applyAlignment="1">
      <alignment horizontal="center" vertical="center"/>
    </xf>
    <xf numFmtId="0" fontId="57" fillId="0" borderId="0" xfId="6" applyFont="1" applyFill="1" applyAlignment="1">
      <alignment vertical="center"/>
    </xf>
    <xf numFmtId="1" fontId="84" fillId="0" borderId="0" xfId="6" applyNumberFormat="1" applyFont="1" applyFill="1" applyBorder="1" applyAlignment="1">
      <alignment vertical="center" wrapText="1"/>
    </xf>
    <xf numFmtId="0" fontId="12" fillId="0" borderId="0" xfId="6" applyFont="1" applyFill="1" applyAlignment="1">
      <alignment vertical="center"/>
    </xf>
    <xf numFmtId="0" fontId="84" fillId="0" borderId="0" xfId="6" applyFont="1" applyFill="1" applyBorder="1" applyAlignment="1">
      <alignment horizontal="left" vertical="center"/>
    </xf>
    <xf numFmtId="221" fontId="12" fillId="0" borderId="0" xfId="6" applyNumberFormat="1" applyFont="1" applyFill="1"/>
    <xf numFmtId="0" fontId="137" fillId="0" borderId="0" xfId="6" applyFont="1" applyFill="1"/>
    <xf numFmtId="0" fontId="53" fillId="0" borderId="0" xfId="6" applyFont="1" applyFill="1"/>
    <xf numFmtId="0" fontId="107" fillId="0" borderId="0" xfId="6" applyFont="1"/>
    <xf numFmtId="1" fontId="53" fillId="0" borderId="0" xfId="6" applyNumberFormat="1" applyFont="1" applyFill="1" applyBorder="1" applyAlignment="1">
      <alignment vertical="center" wrapText="1"/>
    </xf>
    <xf numFmtId="221" fontId="53" fillId="0" borderId="21" xfId="6" applyNumberFormat="1" applyFont="1" applyFill="1" applyBorder="1" applyAlignment="1">
      <alignment horizontal="center" vertical="center"/>
    </xf>
    <xf numFmtId="2" fontId="12" fillId="0" borderId="0" xfId="6" applyNumberFormat="1" applyFont="1" applyFill="1"/>
    <xf numFmtId="221" fontId="53" fillId="0" borderId="0" xfId="6" applyNumberFormat="1" applyFont="1" applyFill="1" applyBorder="1" applyAlignment="1">
      <alignment horizontal="center" vertical="center"/>
    </xf>
    <xf numFmtId="0" fontId="138" fillId="0" borderId="0" xfId="6" applyFont="1" applyAlignment="1">
      <alignment vertical="top"/>
    </xf>
    <xf numFmtId="221" fontId="84" fillId="0" borderId="31" xfId="6" applyNumberFormat="1" applyFont="1" applyFill="1" applyBorder="1" applyAlignment="1">
      <alignment horizontal="center" vertical="center"/>
    </xf>
    <xf numFmtId="221" fontId="140" fillId="0" borderId="36" xfId="6" applyNumberFormat="1" applyFont="1" applyFill="1" applyBorder="1" applyAlignment="1">
      <alignment horizontal="center" vertical="center"/>
    </xf>
    <xf numFmtId="0" fontId="141" fillId="0" borderId="0" xfId="6" applyFont="1" applyFill="1" applyBorder="1" applyAlignment="1">
      <alignment horizontal="center" vertical="center"/>
    </xf>
    <xf numFmtId="1" fontId="142" fillId="0" borderId="0" xfId="6" applyNumberFormat="1" applyFont="1" applyFill="1" applyBorder="1" applyAlignment="1">
      <alignment vertical="center" wrapText="1"/>
    </xf>
    <xf numFmtId="221" fontId="84" fillId="0" borderId="0" xfId="6" applyNumberFormat="1" applyFont="1" applyFill="1" applyBorder="1" applyAlignment="1">
      <alignment horizontal="center" vertical="center"/>
    </xf>
    <xf numFmtId="221" fontId="60" fillId="0" borderId="0" xfId="6" applyNumberFormat="1" applyFont="1" applyFill="1" applyBorder="1" applyAlignment="1">
      <alignment horizontal="center" vertical="center"/>
    </xf>
    <xf numFmtId="0" fontId="141" fillId="0" borderId="31" xfId="6" applyFont="1" applyFill="1" applyBorder="1" applyAlignment="1">
      <alignment horizontal="center" vertical="center"/>
    </xf>
    <xf numFmtId="1" fontId="142" fillId="0" borderId="31" xfId="6" applyNumberFormat="1" applyFont="1" applyFill="1" applyBorder="1" applyAlignment="1">
      <alignment vertical="center" wrapText="1"/>
    </xf>
    <xf numFmtId="1" fontId="84" fillId="0" borderId="47" xfId="6" applyNumberFormat="1" applyFont="1" applyFill="1" applyBorder="1" applyAlignment="1">
      <alignment vertical="center" wrapText="1"/>
    </xf>
    <xf numFmtId="0" fontId="143" fillId="0" borderId="0" xfId="6" applyFont="1" applyFill="1" applyBorder="1" applyAlignment="1">
      <alignment horizontal="left" vertical="center" wrapText="1"/>
    </xf>
    <xf numFmtId="221" fontId="84" fillId="0" borderId="47" xfId="6" applyNumberFormat="1" applyFont="1" applyFill="1" applyBorder="1" applyAlignment="1">
      <alignment horizontal="center" vertical="center"/>
    </xf>
    <xf numFmtId="0" fontId="84" fillId="0" borderId="0" xfId="6" applyFont="1" applyFill="1" applyBorder="1" applyAlignment="1">
      <alignment horizontal="left" vertical="center" wrapText="1"/>
    </xf>
    <xf numFmtId="0" fontId="97" fillId="13" borderId="21" xfId="6" applyFont="1" applyFill="1" applyBorder="1" applyAlignment="1">
      <alignment horizontal="center" vertical="center"/>
    </xf>
    <xf numFmtId="0" fontId="144" fillId="0" borderId="31" xfId="6" applyFont="1" applyFill="1" applyBorder="1" applyAlignment="1">
      <alignment horizontal="left" vertical="center" wrapText="1"/>
    </xf>
    <xf numFmtId="0" fontId="54" fillId="0" borderId="0" xfId="6" applyFont="1" applyFill="1" applyBorder="1" applyAlignment="1">
      <alignment horizontal="left" vertical="center" wrapText="1"/>
    </xf>
    <xf numFmtId="0" fontId="142" fillId="0" borderId="31" xfId="6" applyFont="1" applyFill="1" applyBorder="1" applyAlignment="1">
      <alignment horizontal="left" vertical="center" wrapText="1"/>
    </xf>
    <xf numFmtId="0" fontId="87" fillId="0" borderId="19" xfId="6" applyFont="1" applyFill="1" applyBorder="1" applyAlignment="1">
      <alignment horizontal="centerContinuous" vertical="center"/>
    </xf>
    <xf numFmtId="0" fontId="87" fillId="0" borderId="0" xfId="6" applyFont="1" applyFill="1" applyBorder="1" applyAlignment="1">
      <alignment horizontal="centerContinuous" vertical="center"/>
    </xf>
    <xf numFmtId="0" fontId="146" fillId="0" borderId="0" xfId="6" applyFont="1" applyFill="1" applyBorder="1" applyAlignment="1">
      <alignment horizontal="centerContinuous" vertical="center"/>
    </xf>
    <xf numFmtId="0" fontId="65" fillId="0" borderId="2" xfId="6" applyFont="1" applyFill="1" applyBorder="1" applyAlignment="1">
      <alignment horizontal="centerContinuous" vertical="center"/>
    </xf>
    <xf numFmtId="0" fontId="141" fillId="0" borderId="36" xfId="6" applyFont="1" applyFill="1" applyBorder="1" applyAlignment="1">
      <alignment horizontal="center" vertical="center"/>
    </xf>
    <xf numFmtId="1" fontId="142" fillId="0" borderId="36" xfId="6" applyNumberFormat="1" applyFont="1" applyFill="1" applyBorder="1" applyAlignment="1">
      <alignment vertical="center" wrapText="1"/>
    </xf>
    <xf numFmtId="0" fontId="2" fillId="0" borderId="0" xfId="6" applyFont="1"/>
    <xf numFmtId="49" fontId="2" fillId="0" borderId="0" xfId="6" applyNumberFormat="1" applyFont="1"/>
    <xf numFmtId="0" fontId="77" fillId="0" borderId="0" xfId="6" applyFont="1"/>
    <xf numFmtId="14" fontId="2" fillId="0" borderId="0" xfId="6" applyNumberFormat="1" applyFont="1"/>
    <xf numFmtId="0" fontId="147" fillId="0" borderId="0" xfId="6" applyFont="1"/>
    <xf numFmtId="2" fontId="148" fillId="0" borderId="0" xfId="6" applyNumberFormat="1" applyFont="1" applyFill="1" applyBorder="1" applyAlignment="1">
      <alignment horizontal="center" vertical="center"/>
    </xf>
    <xf numFmtId="0" fontId="149" fillId="0" borderId="0" xfId="6" applyFont="1" applyFill="1" applyBorder="1" applyAlignment="1">
      <alignment horizontal="centerContinuous" vertical="center"/>
    </xf>
    <xf numFmtId="0" fontId="143" fillId="0" borderId="34" xfId="6" applyFont="1" applyFill="1" applyBorder="1" applyAlignment="1">
      <alignment horizontal="center" vertical="center" wrapText="1"/>
    </xf>
    <xf numFmtId="221" fontId="53" fillId="0" borderId="36" xfId="6" applyNumberFormat="1" applyFont="1" applyFill="1" applyBorder="1" applyAlignment="1">
      <alignment horizontal="center" vertical="center" wrapText="1"/>
    </xf>
    <xf numFmtId="221" fontId="53" fillId="0" borderId="53" xfId="6" applyNumberFormat="1" applyFont="1" applyFill="1" applyBorder="1" applyAlignment="1">
      <alignment horizontal="center" vertical="center" wrapText="1"/>
    </xf>
    <xf numFmtId="221" fontId="53" fillId="0" borderId="52" xfId="6" applyNumberFormat="1" applyFont="1" applyFill="1" applyBorder="1" applyAlignment="1">
      <alignment horizontal="center" vertical="center" wrapText="1"/>
    </xf>
    <xf numFmtId="0" fontId="143" fillId="0" borderId="37" xfId="6" applyFont="1" applyFill="1" applyBorder="1" applyAlignment="1">
      <alignment vertical="center" wrapText="1"/>
    </xf>
    <xf numFmtId="0" fontId="53" fillId="0" borderId="34" xfId="6" applyFont="1" applyFill="1" applyBorder="1" applyAlignment="1">
      <alignment horizontal="center" vertical="top" wrapText="1"/>
    </xf>
    <xf numFmtId="0" fontId="53" fillId="0" borderId="54" xfId="6" applyFont="1" applyFill="1" applyBorder="1" applyAlignment="1">
      <alignment horizontal="center" vertical="center" wrapText="1"/>
    </xf>
    <xf numFmtId="0" fontId="12" fillId="0" borderId="43" xfId="6" applyFont="1" applyFill="1" applyBorder="1" applyAlignment="1">
      <alignment horizontal="centerContinuous" vertical="center"/>
    </xf>
    <xf numFmtId="0" fontId="12" fillId="0" borderId="42" xfId="6" applyFont="1" applyFill="1" applyBorder="1" applyAlignment="1">
      <alignment horizontal="centerContinuous" vertical="center"/>
    </xf>
    <xf numFmtId="221" fontId="53" fillId="0" borderId="40" xfId="6" applyNumberFormat="1" applyFont="1" applyFill="1" applyBorder="1" applyAlignment="1">
      <alignment horizontal="centerContinuous" vertical="center" wrapText="1"/>
    </xf>
    <xf numFmtId="0" fontId="137" fillId="0" borderId="20" xfId="6" applyFont="1" applyFill="1" applyBorder="1"/>
    <xf numFmtId="0" fontId="152" fillId="0" borderId="18" xfId="6" applyFont="1" applyFill="1" applyBorder="1" applyAlignment="1">
      <alignment horizontal="center" vertical="center" wrapText="1"/>
    </xf>
    <xf numFmtId="0" fontId="2" fillId="0" borderId="0" xfId="6" applyFont="1" applyAlignment="1">
      <alignment horizontal="centerContinuous" vertical="center"/>
    </xf>
    <xf numFmtId="0" fontId="52" fillId="0" borderId="0" xfId="7" applyFont="1" applyFill="1" applyAlignment="1">
      <alignment horizontal="centerContinuous" vertical="center"/>
    </xf>
    <xf numFmtId="0" fontId="73" fillId="0" borderId="0" xfId="7" applyFont="1" applyFill="1" applyAlignment="1">
      <alignment horizontal="centerContinuous" vertical="center"/>
    </xf>
    <xf numFmtId="0" fontId="2" fillId="0" borderId="0" xfId="6" applyFont="1" applyAlignment="1">
      <alignment horizontal="centerContinuous"/>
    </xf>
    <xf numFmtId="0" fontId="12" fillId="0" borderId="0" xfId="7" applyFont="1" applyFill="1" applyAlignment="1">
      <alignment horizontal="centerContinuous"/>
    </xf>
    <xf numFmtId="0" fontId="57" fillId="0" borderId="0" xfId="7" applyFont="1" applyFill="1" applyAlignment="1">
      <alignment horizontal="centerContinuous"/>
    </xf>
    <xf numFmtId="0" fontId="154" fillId="0" borderId="0" xfId="7" applyFont="1" applyFill="1" applyAlignment="1">
      <alignment horizontal="centerContinuous"/>
    </xf>
    <xf numFmtId="0" fontId="155" fillId="0" borderId="0" xfId="6" applyFont="1"/>
    <xf numFmtId="0" fontId="156" fillId="0" borderId="0" xfId="6" applyFont="1" applyFill="1" applyBorder="1" applyAlignment="1">
      <alignment horizontal="center" vertical="center"/>
    </xf>
    <xf numFmtId="221" fontId="84" fillId="0" borderId="0" xfId="6" applyNumberFormat="1" applyFont="1" applyFill="1" applyBorder="1" applyAlignment="1">
      <alignment horizontal="center"/>
    </xf>
    <xf numFmtId="0" fontId="156" fillId="0" borderId="31" xfId="6" applyFont="1" applyFill="1" applyBorder="1" applyAlignment="1">
      <alignment horizontal="center" vertical="center"/>
    </xf>
    <xf numFmtId="221" fontId="84" fillId="0" borderId="31" xfId="6" applyNumberFormat="1" applyFont="1" applyFill="1" applyBorder="1" applyAlignment="1">
      <alignment horizontal="center"/>
    </xf>
    <xf numFmtId="221" fontId="140" fillId="0" borderId="31" xfId="6" applyNumberFormat="1" applyFont="1" applyFill="1" applyBorder="1" applyAlignment="1">
      <alignment horizontal="center" vertical="center"/>
    </xf>
    <xf numFmtId="0" fontId="156" fillId="0" borderId="36" xfId="6" applyFont="1" applyFill="1" applyBorder="1" applyAlignment="1">
      <alignment horizontal="center" vertical="center"/>
    </xf>
    <xf numFmtId="221" fontId="84" fillId="0" borderId="36" xfId="6" applyNumberFormat="1" applyFont="1" applyFill="1" applyBorder="1" applyAlignment="1">
      <alignment horizontal="center"/>
    </xf>
    <xf numFmtId="0" fontId="156" fillId="0" borderId="0" xfId="6" applyFont="1" applyFill="1" applyAlignment="1">
      <alignment horizontal="center" vertical="center"/>
    </xf>
    <xf numFmtId="221" fontId="60" fillId="0" borderId="0" xfId="6" applyNumberFormat="1" applyFont="1" applyFill="1" applyAlignment="1">
      <alignment horizontal="center" vertical="center"/>
    </xf>
    <xf numFmtId="221" fontId="84" fillId="0" borderId="0" xfId="6" applyNumberFormat="1" applyFont="1" applyFill="1" applyAlignment="1">
      <alignment horizontal="center"/>
    </xf>
    <xf numFmtId="0" fontId="59" fillId="0" borderId="0" xfId="6" applyFont="1" applyAlignment="1">
      <alignment vertical="center" readingOrder="1"/>
    </xf>
    <xf numFmtId="0" fontId="157" fillId="0" borderId="0" xfId="6" applyFont="1" applyFill="1" applyAlignment="1">
      <alignment vertical="center"/>
    </xf>
    <xf numFmtId="0" fontId="93" fillId="0" borderId="0" xfId="7" applyFont="1" applyAlignment="1">
      <alignment horizontal="centerContinuous" vertical="center"/>
    </xf>
    <xf numFmtId="0" fontId="63" fillId="0" borderId="0" xfId="7" applyBorder="1" applyAlignment="1">
      <alignment horizontal="centerContinuous" vertical="center"/>
    </xf>
    <xf numFmtId="184" fontId="59" fillId="0" borderId="0" xfId="7" applyNumberFormat="1" applyFont="1" applyFill="1" applyBorder="1" applyAlignment="1">
      <alignment horizontal="centerContinuous" vertical="center"/>
    </xf>
    <xf numFmtId="0" fontId="59" fillId="0" borderId="66" xfId="7" applyFont="1" applyFill="1" applyBorder="1" applyAlignment="1">
      <alignment horizontal="center" vertical="center"/>
    </xf>
    <xf numFmtId="0" fontId="59" fillId="0" borderId="63" xfId="7" applyFont="1" applyFill="1" applyBorder="1" applyAlignment="1">
      <alignment horizontal="center" vertical="center"/>
    </xf>
    <xf numFmtId="184" fontId="59" fillId="0" borderId="33" xfId="7" applyNumberFormat="1" applyFont="1" applyFill="1" applyBorder="1" applyAlignment="1">
      <alignment horizontal="center" vertical="center"/>
    </xf>
    <xf numFmtId="184" fontId="59" fillId="0" borderId="62" xfId="7" applyNumberFormat="1" applyFont="1" applyFill="1" applyBorder="1" applyAlignment="1">
      <alignment horizontal="center" vertical="center"/>
    </xf>
    <xf numFmtId="184" fontId="59" fillId="0" borderId="21" xfId="7" applyNumberFormat="1" applyFont="1" applyFill="1" applyBorder="1" applyAlignment="1">
      <alignment horizontal="center" vertical="center"/>
    </xf>
    <xf numFmtId="184" fontId="59" fillId="0" borderId="60" xfId="7" applyNumberFormat="1" applyFont="1" applyBorder="1" applyAlignment="1">
      <alignment horizontal="center" vertical="center"/>
    </xf>
    <xf numFmtId="184" fontId="59" fillId="0" borderId="21" xfId="7" applyNumberFormat="1" applyFont="1" applyBorder="1" applyAlignment="1">
      <alignment horizontal="center" vertical="center"/>
    </xf>
    <xf numFmtId="184" fontId="59" fillId="0" borderId="32" xfId="7" applyNumberFormat="1" applyFont="1" applyBorder="1" applyAlignment="1">
      <alignment horizontal="center" vertical="center"/>
    </xf>
    <xf numFmtId="184" fontId="59" fillId="0" borderId="73" xfId="7" applyNumberFormat="1" applyFont="1" applyBorder="1" applyAlignment="1">
      <alignment horizontal="center" vertical="center"/>
    </xf>
    <xf numFmtId="184" fontId="59" fillId="0" borderId="33" xfId="0" applyNumberFormat="1" applyFont="1" applyFill="1" applyBorder="1" applyAlignment="1">
      <alignment horizontal="center" vertical="center"/>
    </xf>
    <xf numFmtId="184" fontId="92" fillId="0" borderId="33" xfId="7" applyNumberFormat="1" applyFont="1" applyFill="1" applyBorder="1" applyAlignment="1">
      <alignment horizontal="center" vertical="center"/>
    </xf>
    <xf numFmtId="184" fontId="92" fillId="0" borderId="60" xfId="7" applyNumberFormat="1" applyFont="1" applyBorder="1" applyAlignment="1">
      <alignment horizontal="center" vertical="center"/>
    </xf>
    <xf numFmtId="0" fontId="59" fillId="0" borderId="45" xfId="7" applyFont="1" applyFill="1" applyBorder="1" applyAlignment="1">
      <alignment vertical="center"/>
    </xf>
    <xf numFmtId="184" fontId="59" fillId="0" borderId="64" xfId="7" applyNumberFormat="1" applyFont="1" applyBorder="1" applyAlignment="1">
      <alignment horizontal="center" vertical="center"/>
    </xf>
    <xf numFmtId="0" fontId="59" fillId="0" borderId="70" xfId="7" applyFont="1" applyBorder="1" applyAlignment="1">
      <alignment vertical="center"/>
    </xf>
    <xf numFmtId="184" fontId="59" fillId="0" borderId="27" xfId="7" applyNumberFormat="1" applyFont="1" applyFill="1" applyBorder="1" applyAlignment="1">
      <alignment horizontal="center" vertical="center"/>
    </xf>
    <xf numFmtId="184" fontId="59" fillId="0" borderId="61" xfId="7" applyNumberFormat="1" applyFont="1" applyBorder="1" applyAlignment="1">
      <alignment horizontal="center" vertical="center"/>
    </xf>
    <xf numFmtId="184" fontId="59" fillId="0" borderId="29" xfId="7" applyNumberFormat="1" applyFont="1" applyBorder="1" applyAlignment="1">
      <alignment horizontal="center" vertical="center"/>
    </xf>
    <xf numFmtId="0" fontId="59" fillId="0" borderId="52" xfId="7" applyFont="1" applyBorder="1" applyAlignment="1">
      <alignment vertical="center"/>
    </xf>
    <xf numFmtId="184" fontId="59" fillId="0" borderId="65" xfId="7" applyNumberFormat="1" applyFont="1" applyBorder="1" applyAlignment="1">
      <alignment horizontal="center" vertical="center"/>
    </xf>
    <xf numFmtId="184" fontId="59" fillId="0" borderId="35" xfId="7" applyNumberFormat="1" applyFont="1" applyBorder="1" applyAlignment="1">
      <alignment horizontal="center" vertical="center"/>
    </xf>
    <xf numFmtId="184" fontId="59" fillId="0" borderId="97" xfId="7" applyNumberFormat="1" applyFont="1" applyBorder="1" applyAlignment="1">
      <alignment horizontal="center" vertical="center"/>
    </xf>
    <xf numFmtId="0" fontId="63" fillId="0" borderId="0" xfId="7" applyAlignment="1">
      <alignment vertical="center"/>
    </xf>
    <xf numFmtId="0" fontId="59" fillId="0" borderId="0" xfId="7" quotePrefix="1" applyFont="1" applyAlignment="1">
      <alignment vertical="center"/>
    </xf>
    <xf numFmtId="222" fontId="63" fillId="0" borderId="0" xfId="7" applyNumberFormat="1"/>
    <xf numFmtId="0" fontId="59" fillId="0" borderId="18" xfId="7" applyFont="1" applyBorder="1" applyAlignment="1">
      <alignment horizontal="center" vertical="center"/>
    </xf>
    <xf numFmtId="0" fontId="59" fillId="0" borderId="45" xfId="7" applyFont="1" applyBorder="1" applyAlignment="1">
      <alignment horizontal="centerContinuous" vertical="center"/>
    </xf>
    <xf numFmtId="0" fontId="59" fillId="0" borderId="31" xfId="7" applyFont="1" applyFill="1" applyBorder="1" applyAlignment="1">
      <alignment horizontal="centerContinuous" vertical="center"/>
    </xf>
    <xf numFmtId="0" fontId="59" fillId="0" borderId="27" xfId="7" applyFont="1" applyFill="1" applyBorder="1" applyAlignment="1">
      <alignment horizontal="centerContinuous" vertical="center"/>
    </xf>
    <xf numFmtId="0" fontId="59" fillId="0" borderId="49" xfId="7" applyFont="1" applyFill="1" applyBorder="1" applyAlignment="1">
      <alignment horizontal="centerContinuous" vertical="center"/>
    </xf>
    <xf numFmtId="184" fontId="63" fillId="0" borderId="0" xfId="7" applyNumberFormat="1" applyFont="1" applyAlignment="1">
      <alignment horizontal="right"/>
    </xf>
    <xf numFmtId="0" fontId="59" fillId="0" borderId="48" xfId="7" applyFont="1" applyBorder="1" applyAlignment="1">
      <alignment horizontal="center" vertical="center"/>
    </xf>
    <xf numFmtId="0" fontId="59" fillId="0" borderId="61" xfId="7" applyFont="1" applyFill="1" applyBorder="1" applyAlignment="1">
      <alignment horizontal="center" vertical="center"/>
    </xf>
    <xf numFmtId="0" fontId="59" fillId="0" borderId="28" xfId="7" applyFont="1" applyFill="1" applyBorder="1" applyAlignment="1">
      <alignment horizontal="center" vertical="center"/>
    </xf>
    <xf numFmtId="184" fontId="63" fillId="0" borderId="0" xfId="7" applyNumberFormat="1" applyFont="1"/>
    <xf numFmtId="175" fontId="59" fillId="0" borderId="2" xfId="7" applyNumberFormat="1" applyFont="1" applyBorder="1" applyAlignment="1">
      <alignment vertical="center"/>
    </xf>
    <xf numFmtId="195" fontId="59" fillId="0" borderId="60" xfId="7" applyNumberFormat="1" applyFont="1" applyFill="1" applyBorder="1" applyAlignment="1">
      <alignment horizontal="center" vertical="center"/>
    </xf>
    <xf numFmtId="195" fontId="59" fillId="0" borderId="32" xfId="7" applyNumberFormat="1" applyFont="1" applyFill="1" applyBorder="1" applyAlignment="1">
      <alignment horizontal="center" vertical="center"/>
    </xf>
    <xf numFmtId="195" fontId="59" fillId="0" borderId="67" xfId="7" applyNumberFormat="1" applyFont="1" applyFill="1" applyBorder="1" applyAlignment="1">
      <alignment horizontal="center" vertical="center"/>
    </xf>
    <xf numFmtId="195" fontId="59" fillId="0" borderId="21" xfId="7" applyNumberFormat="1" applyFont="1" applyFill="1" applyBorder="1" applyAlignment="1">
      <alignment horizontal="center" vertical="center"/>
    </xf>
    <xf numFmtId="49" fontId="59" fillId="0" borderId="2" xfId="7" applyNumberFormat="1" applyFont="1" applyBorder="1" applyAlignment="1">
      <alignment vertical="center"/>
    </xf>
    <xf numFmtId="184" fontId="59" fillId="0" borderId="60" xfId="7" applyNumberFormat="1" applyFont="1" applyFill="1" applyBorder="1" applyAlignment="1">
      <alignment horizontal="center" vertical="center"/>
    </xf>
    <xf numFmtId="195" fontId="59" fillId="0" borderId="73" xfId="7" applyNumberFormat="1" applyFont="1" applyFill="1" applyBorder="1" applyAlignment="1">
      <alignment horizontal="center" vertical="center"/>
    </xf>
    <xf numFmtId="223" fontId="59" fillId="0" borderId="2" xfId="7" applyNumberFormat="1" applyFont="1" applyBorder="1" applyAlignment="1">
      <alignment vertical="center"/>
    </xf>
    <xf numFmtId="0" fontId="105" fillId="0" borderId="0" xfId="15" applyFill="1"/>
    <xf numFmtId="195" fontId="59" fillId="0" borderId="60" xfId="0" applyNumberFormat="1" applyFont="1" applyFill="1" applyBorder="1" applyAlignment="1">
      <alignment horizontal="center" vertical="center"/>
    </xf>
    <xf numFmtId="195" fontId="59" fillId="0" borderId="25" xfId="7" applyNumberFormat="1" applyFont="1" applyFill="1" applyBorder="1" applyAlignment="1">
      <alignment horizontal="center" vertical="center"/>
    </xf>
    <xf numFmtId="175" fontId="59" fillId="0" borderId="98" xfId="7" applyNumberFormat="1" applyFont="1" applyBorder="1" applyAlignment="1">
      <alignment vertical="center"/>
    </xf>
    <xf numFmtId="195" fontId="59" fillId="0" borderId="61" xfId="7" applyNumberFormat="1" applyFont="1" applyFill="1" applyBorder="1" applyAlignment="1">
      <alignment horizontal="center" vertical="center"/>
    </xf>
    <xf numFmtId="195" fontId="59" fillId="0" borderId="26" xfId="7" applyNumberFormat="1" applyFont="1" applyFill="1" applyBorder="1" applyAlignment="1">
      <alignment horizontal="center" vertical="center"/>
    </xf>
    <xf numFmtId="195" fontId="59" fillId="0" borderId="63" xfId="7" applyNumberFormat="1" applyFont="1" applyFill="1" applyBorder="1" applyAlignment="1">
      <alignment horizontal="center" vertical="center"/>
    </xf>
    <xf numFmtId="175" fontId="59" fillId="0" borderId="30" xfId="7" applyNumberFormat="1" applyFont="1" applyBorder="1" applyAlignment="1">
      <alignment vertical="center"/>
    </xf>
    <xf numFmtId="195" fontId="59" fillId="0" borderId="49" xfId="7" applyNumberFormat="1" applyFont="1" applyFill="1" applyBorder="1" applyAlignment="1">
      <alignment horizontal="center" vertical="center"/>
    </xf>
    <xf numFmtId="175" fontId="59" fillId="0" borderId="34" xfId="7" applyNumberFormat="1" applyFont="1" applyBorder="1" applyAlignment="1">
      <alignment vertical="center"/>
    </xf>
    <xf numFmtId="195" fontId="59" fillId="0" borderId="65" xfId="7" applyNumberFormat="1" applyFont="1" applyFill="1" applyBorder="1" applyAlignment="1">
      <alignment horizontal="center" vertical="center"/>
    </xf>
    <xf numFmtId="195" fontId="59" fillId="0" borderId="79" xfId="7" applyNumberFormat="1" applyFont="1" applyFill="1" applyBorder="1" applyAlignment="1">
      <alignment horizontal="center" vertical="center"/>
    </xf>
    <xf numFmtId="0" fontId="158" fillId="0" borderId="0" xfId="7" applyFont="1" applyAlignment="1">
      <alignment horizontal="centerContinuous" wrapText="1"/>
    </xf>
    <xf numFmtId="0" fontId="158" fillId="0" borderId="0" xfId="7" applyFont="1" applyAlignment="1">
      <alignment horizontal="centerContinuous" vertical="center"/>
    </xf>
    <xf numFmtId="0" fontId="63" fillId="0" borderId="0" xfId="7" applyFont="1" applyAlignment="1">
      <alignment horizontal="centerContinuous" vertical="center"/>
    </xf>
    <xf numFmtId="0" fontId="63" fillId="0" borderId="33" xfId="7" applyFont="1" applyBorder="1" applyAlignment="1">
      <alignment horizontal="centerContinuous" vertical="center"/>
    </xf>
    <xf numFmtId="0" fontId="63" fillId="0" borderId="25" xfId="7" applyFont="1" applyBorder="1" applyAlignment="1">
      <alignment horizontal="centerContinuous" vertical="center"/>
    </xf>
    <xf numFmtId="0" fontId="63" fillId="0" borderId="31" xfId="7" applyFont="1" applyBorder="1" applyAlignment="1">
      <alignment horizontal="centerContinuous" vertical="center"/>
    </xf>
    <xf numFmtId="0" fontId="63" fillId="0" borderId="51" xfId="7" applyFont="1" applyBorder="1" applyAlignment="1">
      <alignment horizontal="left" vertical="top"/>
    </xf>
    <xf numFmtId="0" fontId="63" fillId="0" borderId="60" xfId="7" applyFont="1" applyBorder="1" applyAlignment="1">
      <alignment horizontal="center" vertical="top"/>
    </xf>
    <xf numFmtId="224" fontId="63" fillId="0" borderId="0" xfId="7" applyNumberFormat="1" applyFont="1" applyBorder="1" applyAlignment="1">
      <alignment horizontal="center" vertical="top"/>
    </xf>
    <xf numFmtId="0" fontId="62" fillId="0" borderId="33" xfId="7" applyFont="1" applyBorder="1" applyAlignment="1">
      <alignment horizontal="left" vertical="top"/>
    </xf>
    <xf numFmtId="224" fontId="63" fillId="0" borderId="0" xfId="7" applyNumberFormat="1" applyFont="1" applyFill="1" applyBorder="1" applyAlignment="1">
      <alignment horizontal="center" vertical="top"/>
    </xf>
    <xf numFmtId="0" fontId="63" fillId="0" borderId="33" xfId="7" applyFont="1" applyBorder="1" applyAlignment="1">
      <alignment horizontal="left" vertical="top"/>
    </xf>
    <xf numFmtId="0" fontId="90" fillId="0" borderId="33" xfId="7" applyFont="1" applyBorder="1"/>
    <xf numFmtId="184" fontId="63" fillId="0" borderId="60" xfId="7" applyNumberFormat="1" applyFont="1" applyFill="1" applyBorder="1" applyAlignment="1">
      <alignment horizontal="right" vertical="top"/>
    </xf>
    <xf numFmtId="184" fontId="63" fillId="0" borderId="0" xfId="7" applyNumberFormat="1" applyFont="1" applyFill="1" applyBorder="1" applyAlignment="1">
      <alignment horizontal="right" vertical="top"/>
    </xf>
    <xf numFmtId="0" fontId="62" fillId="0" borderId="0" xfId="7" applyFont="1" applyBorder="1"/>
    <xf numFmtId="0" fontId="90" fillId="0" borderId="33" xfId="7" applyFont="1" applyBorder="1" applyAlignment="1"/>
    <xf numFmtId="0" fontId="62" fillId="0" borderId="0" xfId="7" applyFont="1" applyFill="1"/>
    <xf numFmtId="184" fontId="62" fillId="0" borderId="0" xfId="7" applyNumberFormat="1" applyFont="1" applyFill="1" applyBorder="1" applyAlignment="1">
      <alignment horizontal="left"/>
    </xf>
    <xf numFmtId="0" fontId="62" fillId="0" borderId="0" xfId="7" applyFont="1"/>
    <xf numFmtId="184" fontId="62" fillId="0" borderId="0" xfId="7" applyNumberFormat="1" applyFont="1" applyBorder="1" applyAlignment="1">
      <alignment horizontal="left"/>
    </xf>
    <xf numFmtId="0" fontId="63" fillId="0" borderId="0" xfId="7" applyFont="1" applyAlignment="1"/>
    <xf numFmtId="0" fontId="59" fillId="0" borderId="0" xfId="6" applyNumberFormat="1" applyFont="1" applyFill="1" applyBorder="1" applyAlignment="1">
      <alignment horizontal="centerContinuous" vertical="center"/>
    </xf>
    <xf numFmtId="0" fontId="108" fillId="0" borderId="0" xfId="6" applyFont="1" applyFill="1"/>
    <xf numFmtId="0" fontId="59" fillId="0" borderId="0" xfId="6" applyNumberFormat="1" applyFont="1" applyFill="1" applyBorder="1" applyAlignment="1">
      <alignment vertical="center"/>
    </xf>
    <xf numFmtId="0" fontId="63" fillId="0" borderId="0" xfId="6" applyFont="1" applyFill="1"/>
    <xf numFmtId="0" fontId="63" fillId="0" borderId="0" xfId="6" applyNumberFormat="1" applyFont="1" applyFill="1"/>
    <xf numFmtId="0" fontId="93" fillId="0" borderId="0" xfId="6" applyNumberFormat="1" applyFont="1" applyFill="1" applyBorder="1" applyAlignment="1">
      <alignment horizontal="left" vertical="center" indent="2"/>
    </xf>
    <xf numFmtId="0" fontId="59" fillId="0" borderId="0" xfId="6" applyNumberFormat="1" applyFont="1" applyFill="1" applyBorder="1" applyAlignment="1">
      <alignment horizontal="left" vertical="center"/>
    </xf>
    <xf numFmtId="0" fontId="90" fillId="0" borderId="0" xfId="6" applyNumberFormat="1" applyFont="1" applyFill="1" applyBorder="1" applyAlignment="1">
      <alignment horizontal="left" vertical="center" indent="2"/>
    </xf>
    <xf numFmtId="0" fontId="90" fillId="0" borderId="0" xfId="6" applyNumberFormat="1" applyFont="1" applyFill="1" applyBorder="1" applyAlignment="1">
      <alignment horizontal="left" vertical="center" indent="18"/>
    </xf>
    <xf numFmtId="0" fontId="90" fillId="0" borderId="0" xfId="6" applyNumberFormat="1" applyFont="1" applyFill="1" applyBorder="1" applyAlignment="1">
      <alignment horizontal="left" vertical="center" indent="23"/>
    </xf>
    <xf numFmtId="0" fontId="63" fillId="0" borderId="2" xfId="6" applyFont="1" applyFill="1" applyBorder="1"/>
    <xf numFmtId="0" fontId="59" fillId="0" borderId="21" xfId="6" applyNumberFormat="1" applyFont="1" applyFill="1" applyBorder="1" applyAlignment="1">
      <alignment vertical="center"/>
    </xf>
    <xf numFmtId="0" fontId="111" fillId="0" borderId="21" xfId="6" applyNumberFormat="1" applyFont="1" applyFill="1" applyBorder="1" applyAlignment="1">
      <alignment horizontal="centerContinuous" vertical="center"/>
    </xf>
    <xf numFmtId="0" fontId="59" fillId="0" borderId="21" xfId="6" applyNumberFormat="1" applyFont="1" applyFill="1" applyBorder="1" applyAlignment="1">
      <alignment horizontal="centerContinuous"/>
    </xf>
    <xf numFmtId="0" fontId="59" fillId="0" borderId="33" xfId="6" applyNumberFormat="1" applyFont="1" applyFill="1" applyBorder="1" applyAlignment="1">
      <alignment vertical="center"/>
    </xf>
    <xf numFmtId="184" fontId="59" fillId="0" borderId="0" xfId="6" applyNumberFormat="1" applyFont="1" applyFill="1" applyAlignment="1">
      <alignment horizontal="right"/>
    </xf>
    <xf numFmtId="173" fontId="59" fillId="0" borderId="0" xfId="6" applyNumberFormat="1" applyFont="1" applyFill="1" applyBorder="1" applyAlignment="1">
      <alignment horizontal="left" vertical="center"/>
    </xf>
    <xf numFmtId="173" fontId="59" fillId="0" borderId="0" xfId="6" applyNumberFormat="1" applyFont="1" applyFill="1" applyBorder="1" applyAlignment="1">
      <alignment horizontal="right" vertical="center"/>
    </xf>
    <xf numFmtId="173" fontId="59" fillId="0" borderId="21" xfId="6" applyNumberFormat="1" applyFont="1" applyFill="1" applyBorder="1" applyAlignment="1">
      <alignment horizontal="left" vertical="center"/>
    </xf>
    <xf numFmtId="0" fontId="59" fillId="0" borderId="0" xfId="6" applyFont="1" applyFill="1"/>
    <xf numFmtId="184" fontId="59" fillId="0" borderId="0" xfId="6" applyNumberFormat="1" applyFont="1" applyFill="1"/>
    <xf numFmtId="184" fontId="59" fillId="0" borderId="0" xfId="6" applyNumberFormat="1" applyFont="1" applyFill="1" applyAlignment="1"/>
    <xf numFmtId="0" fontId="59" fillId="0" borderId="0" xfId="6" applyFont="1" applyFill="1" applyAlignment="1">
      <alignment horizontal="right"/>
    </xf>
    <xf numFmtId="184" fontId="59" fillId="0" borderId="0" xfId="6" applyNumberFormat="1" applyFont="1" applyFill="1" applyAlignment="1">
      <alignment horizontal="right" vertical="center"/>
    </xf>
    <xf numFmtId="184" fontId="59" fillId="0" borderId="0" xfId="6" applyNumberFormat="1" applyFont="1" applyFill="1" applyAlignment="1">
      <alignment horizontal="center" vertical="center"/>
    </xf>
    <xf numFmtId="184" fontId="59" fillId="0" borderId="0" xfId="6" applyNumberFormat="1" applyFont="1" applyFill="1" applyAlignment="1">
      <alignment horizontal="center"/>
    </xf>
    <xf numFmtId="0" fontId="63" fillId="0" borderId="30" xfId="6" applyFont="1" applyFill="1" applyBorder="1"/>
    <xf numFmtId="0" fontId="59" fillId="0" borderId="66" xfId="6" applyNumberFormat="1" applyFont="1" applyFill="1" applyBorder="1" applyAlignment="1">
      <alignment vertical="center"/>
    </xf>
    <xf numFmtId="173" fontId="59" fillId="0" borderId="31" xfId="6" applyNumberFormat="1" applyFont="1" applyFill="1" applyBorder="1" applyAlignment="1">
      <alignment horizontal="right" vertical="center"/>
    </xf>
    <xf numFmtId="173" fontId="59" fillId="0" borderId="31" xfId="6" applyNumberFormat="1" applyFont="1" applyFill="1" applyBorder="1" applyAlignment="1">
      <alignment horizontal="left" vertical="center"/>
    </xf>
    <xf numFmtId="173" fontId="59" fillId="0" borderId="49" xfId="6" applyNumberFormat="1" applyFont="1" applyFill="1" applyBorder="1" applyAlignment="1">
      <alignment horizontal="left" vertical="center"/>
    </xf>
    <xf numFmtId="0" fontId="111" fillId="0" borderId="0" xfId="6" applyNumberFormat="1" applyFont="1" applyFill="1" applyBorder="1" applyAlignment="1">
      <alignment horizontal="centerContinuous" vertical="center"/>
    </xf>
    <xf numFmtId="0" fontId="111" fillId="0" borderId="0" xfId="6" applyNumberFormat="1" applyFont="1" applyFill="1" applyBorder="1" applyAlignment="1">
      <alignment horizontal="center" vertical="center"/>
    </xf>
    <xf numFmtId="0" fontId="90" fillId="0" borderId="0" xfId="6" applyFont="1" applyFill="1"/>
    <xf numFmtId="0" fontId="59" fillId="0" borderId="0" xfId="6" applyFont="1" applyFill="1" applyAlignment="1">
      <alignment horizontal="center"/>
    </xf>
    <xf numFmtId="0" fontId="63" fillId="0" borderId="34" xfId="6" applyFont="1" applyFill="1" applyBorder="1"/>
    <xf numFmtId="0" fontId="59" fillId="0" borderId="53" xfId="6" applyNumberFormat="1" applyFont="1" applyFill="1" applyBorder="1" applyAlignment="1">
      <alignment vertical="center"/>
    </xf>
    <xf numFmtId="173" fontId="59" fillId="0" borderId="36" xfId="6" applyNumberFormat="1" applyFont="1" applyFill="1" applyBorder="1" applyAlignment="1">
      <alignment horizontal="right" vertical="center"/>
    </xf>
    <xf numFmtId="173" fontId="59" fillId="0" borderId="36" xfId="6" applyNumberFormat="1" applyFont="1" applyFill="1" applyBorder="1" applyAlignment="1">
      <alignment horizontal="left" vertical="center"/>
    </xf>
    <xf numFmtId="184" fontId="59" fillId="0" borderId="36" xfId="6" applyNumberFormat="1" applyFont="1" applyFill="1" applyBorder="1" applyAlignment="1">
      <alignment horizontal="right"/>
    </xf>
    <xf numFmtId="173" fontId="59" fillId="0" borderId="37" xfId="6" applyNumberFormat="1" applyFont="1" applyFill="1" applyBorder="1" applyAlignment="1">
      <alignment horizontal="left" vertical="center"/>
    </xf>
    <xf numFmtId="0" fontId="92" fillId="0" borderId="0" xfId="6" applyNumberFormat="1" applyFont="1" applyFill="1" applyAlignment="1">
      <alignment vertical="center"/>
    </xf>
    <xf numFmtId="0" fontId="59" fillId="0" borderId="0" xfId="6" applyNumberFormat="1" applyFont="1" applyFill="1" applyAlignment="1">
      <alignment vertical="center"/>
    </xf>
    <xf numFmtId="0" fontId="92" fillId="0" borderId="0" xfId="6" applyFont="1" applyFill="1"/>
    <xf numFmtId="0" fontId="59" fillId="0" borderId="0" xfId="6" applyNumberFormat="1" applyFont="1" applyFill="1" applyBorder="1" applyAlignment="1">
      <alignment horizontal="right"/>
    </xf>
    <xf numFmtId="0" fontId="109" fillId="0" borderId="0" xfId="6" applyFont="1" applyFill="1"/>
    <xf numFmtId="0" fontId="161" fillId="0" borderId="0" xfId="6" applyFont="1" applyFill="1"/>
    <xf numFmtId="0" fontId="119" fillId="0" borderId="0" xfId="6" applyFont="1" applyFill="1"/>
    <xf numFmtId="0" fontId="59" fillId="0" borderId="0" xfId="6" applyFont="1" applyFill="1" applyAlignment="1">
      <alignment vertical="center"/>
    </xf>
    <xf numFmtId="49" fontId="93" fillId="3" borderId="0" xfId="6" applyNumberFormat="1" applyFont="1" applyFill="1" applyAlignment="1">
      <alignment horizontal="centerContinuous"/>
    </xf>
    <xf numFmtId="0" fontId="59" fillId="3" borderId="0" xfId="6" applyFont="1" applyFill="1" applyAlignment="1">
      <alignment horizontal="centerContinuous"/>
    </xf>
    <xf numFmtId="0" fontId="59" fillId="3" borderId="0" xfId="6" applyFont="1" applyFill="1" applyAlignment="1">
      <alignment horizontal="centerContinuous" vertical="center"/>
    </xf>
    <xf numFmtId="49" fontId="59" fillId="3" borderId="0" xfId="6" applyNumberFormat="1" applyFont="1" applyFill="1" applyAlignment="1">
      <alignment vertical="center"/>
    </xf>
    <xf numFmtId="0" fontId="59" fillId="3" borderId="0" xfId="6" applyFont="1" applyFill="1" applyAlignment="1">
      <alignment vertical="center"/>
    </xf>
    <xf numFmtId="0" fontId="59" fillId="3" borderId="19" xfId="6" applyFont="1" applyFill="1" applyBorder="1" applyAlignment="1">
      <alignment horizontal="centerContinuous"/>
    </xf>
    <xf numFmtId="0" fontId="59" fillId="3" borderId="59" xfId="6" applyFont="1" applyFill="1" applyBorder="1" applyAlignment="1">
      <alignment horizontal="centerContinuous"/>
    </xf>
    <xf numFmtId="0" fontId="59" fillId="3" borderId="20" xfId="6" applyFont="1" applyFill="1" applyBorder="1" applyAlignment="1">
      <alignment horizontal="centerContinuous"/>
    </xf>
    <xf numFmtId="0" fontId="90" fillId="0" borderId="0" xfId="6" applyFont="1" applyFill="1" applyAlignment="1"/>
    <xf numFmtId="0" fontId="63" fillId="0" borderId="0" xfId="6" applyFont="1" applyFill="1" applyAlignment="1"/>
    <xf numFmtId="0" fontId="59" fillId="3" borderId="31" xfId="6" applyFont="1" applyFill="1" applyBorder="1" applyAlignment="1">
      <alignment horizontal="centerContinuous" vertical="top"/>
    </xf>
    <xf numFmtId="0" fontId="59" fillId="3" borderId="66" xfId="6" applyFont="1" applyFill="1" applyBorder="1" applyAlignment="1">
      <alignment horizontal="centerContinuous" vertical="top"/>
    </xf>
    <xf numFmtId="0" fontId="59" fillId="3" borderId="49" xfId="6" applyFont="1" applyFill="1" applyBorder="1" applyAlignment="1">
      <alignment horizontal="centerContinuous" vertical="top"/>
    </xf>
    <xf numFmtId="49" fontId="59" fillId="3" borderId="2" xfId="6" applyNumberFormat="1" applyFont="1" applyFill="1" applyBorder="1" applyAlignment="1">
      <alignment vertical="center"/>
    </xf>
    <xf numFmtId="0" fontId="59" fillId="3" borderId="0" xfId="6" applyFont="1" applyFill="1" applyBorder="1" applyAlignment="1">
      <alignment vertical="center"/>
    </xf>
    <xf numFmtId="0" fontId="59" fillId="3" borderId="21" xfId="6" applyFont="1" applyFill="1" applyBorder="1" applyAlignment="1">
      <alignment vertical="center"/>
    </xf>
    <xf numFmtId="0" fontId="90" fillId="3" borderId="2" xfId="6" applyNumberFormat="1" applyFont="1" applyFill="1" applyBorder="1" applyAlignment="1">
      <alignment horizontal="centerContinuous" vertical="center"/>
    </xf>
    <xf numFmtId="0" fontId="111" fillId="3" borderId="0" xfId="6" applyFont="1" applyFill="1" applyBorder="1" applyAlignment="1">
      <alignment horizontal="centerContinuous" vertical="center"/>
    </xf>
    <xf numFmtId="0" fontId="111" fillId="3" borderId="21" xfId="6" applyFont="1" applyFill="1" applyBorder="1" applyAlignment="1">
      <alignment horizontal="centerContinuous" vertical="center"/>
    </xf>
    <xf numFmtId="0" fontId="91" fillId="3" borderId="2" xfId="6" applyNumberFormat="1" applyFont="1" applyFill="1" applyBorder="1" applyAlignment="1">
      <alignment horizontal="centerContinuous" vertical="center"/>
    </xf>
    <xf numFmtId="0" fontId="59" fillId="3" borderId="0" xfId="6" applyFont="1" applyFill="1" applyBorder="1" applyAlignment="1">
      <alignment horizontal="centerContinuous"/>
    </xf>
    <xf numFmtId="0" fontId="59" fillId="3" borderId="21" xfId="6" applyFont="1" applyFill="1" applyBorder="1" applyAlignment="1">
      <alignment horizontal="centerContinuous"/>
    </xf>
    <xf numFmtId="225" fontId="116" fillId="0" borderId="0" xfId="6" applyNumberFormat="1" applyFont="1" applyFill="1" applyBorder="1" applyAlignment="1" applyProtection="1">
      <alignment horizontal="right"/>
    </xf>
    <xf numFmtId="225" fontId="116" fillId="0" borderId="0" xfId="6" applyNumberFormat="1" applyFont="1" applyFill="1" applyBorder="1" applyProtection="1">
      <protection locked="0"/>
    </xf>
    <xf numFmtId="225" fontId="116" fillId="0" borderId="0" xfId="6" applyNumberFormat="1" applyFont="1" applyFill="1" applyProtection="1">
      <protection locked="0"/>
    </xf>
    <xf numFmtId="0" fontId="59" fillId="3" borderId="2" xfId="6" applyNumberFormat="1" applyFont="1" applyFill="1" applyBorder="1" applyAlignment="1">
      <alignment vertical="center"/>
    </xf>
    <xf numFmtId="0" fontId="59" fillId="3" borderId="45" xfId="6" applyNumberFormat="1" applyFont="1" applyFill="1" applyBorder="1" applyAlignment="1">
      <alignment horizontal="left" vertical="center"/>
    </xf>
    <xf numFmtId="195" fontId="59" fillId="3" borderId="0" xfId="6" applyNumberFormat="1" applyFont="1" applyFill="1" applyBorder="1" applyAlignment="1">
      <alignment horizontal="center" vertical="center"/>
    </xf>
    <xf numFmtId="173" fontId="86" fillId="0" borderId="0" xfId="6" applyNumberFormat="1" applyFont="1" applyFill="1" applyBorder="1" applyAlignment="1">
      <alignment horizontal="center" vertical="center"/>
    </xf>
    <xf numFmtId="173" fontId="86" fillId="0" borderId="21" xfId="6" applyNumberFormat="1" applyFont="1" applyFill="1" applyBorder="1" applyAlignment="1">
      <alignment horizontal="center" vertical="center"/>
    </xf>
    <xf numFmtId="226" fontId="59" fillId="0" borderId="0" xfId="6" applyNumberFormat="1" applyFont="1" applyFill="1" applyBorder="1" applyAlignment="1">
      <alignment horizontal="center"/>
    </xf>
    <xf numFmtId="195" fontId="59" fillId="0" borderId="0" xfId="6" applyNumberFormat="1" applyFont="1" applyFill="1" applyBorder="1" applyAlignment="1">
      <alignment horizontal="center" vertical="center"/>
    </xf>
    <xf numFmtId="226" fontId="59" fillId="0" borderId="0" xfId="6" applyNumberFormat="1" applyFont="1" applyFill="1"/>
    <xf numFmtId="0" fontId="59" fillId="3" borderId="48" xfId="6" applyNumberFormat="1" applyFont="1" applyFill="1" applyBorder="1" applyAlignment="1">
      <alignment vertical="center"/>
    </xf>
    <xf numFmtId="195" fontId="59" fillId="3" borderId="31" xfId="6" applyNumberFormat="1" applyFont="1" applyFill="1" applyBorder="1" applyAlignment="1">
      <alignment vertical="center"/>
    </xf>
    <xf numFmtId="173" fontId="86" fillId="0" borderId="31" xfId="6" applyNumberFormat="1" applyFont="1" applyFill="1" applyBorder="1" applyAlignment="1">
      <alignment vertical="center"/>
    </xf>
    <xf numFmtId="173" fontId="86" fillId="0" borderId="49" xfId="6" applyNumberFormat="1" applyFont="1" applyFill="1" applyBorder="1" applyAlignment="1">
      <alignment vertical="center"/>
    </xf>
    <xf numFmtId="1" fontId="59" fillId="0" borderId="0" xfId="6" applyNumberFormat="1" applyFont="1" applyFill="1"/>
    <xf numFmtId="0" fontId="59" fillId="3" borderId="45" xfId="6" applyNumberFormat="1" applyFont="1" applyFill="1" applyBorder="1" applyAlignment="1">
      <alignment vertical="center"/>
    </xf>
    <xf numFmtId="173" fontId="86" fillId="3" borderId="0" xfId="6" applyNumberFormat="1" applyFont="1" applyFill="1" applyBorder="1" applyAlignment="1">
      <alignment horizontal="center" vertical="center"/>
    </xf>
    <xf numFmtId="173" fontId="86" fillId="3" borderId="21" xfId="6" applyNumberFormat="1" applyFont="1" applyFill="1" applyBorder="1" applyAlignment="1">
      <alignment horizontal="center" vertical="center"/>
    </xf>
    <xf numFmtId="195" fontId="92" fillId="0" borderId="21" xfId="6" applyNumberFormat="1" applyFont="1" applyFill="1" applyBorder="1" applyAlignment="1">
      <alignment horizontal="center" vertical="center"/>
    </xf>
    <xf numFmtId="0" fontId="59" fillId="3" borderId="31" xfId="6" applyFont="1" applyFill="1" applyBorder="1" applyAlignment="1">
      <alignment vertical="center"/>
    </xf>
    <xf numFmtId="0" fontId="63" fillId="3" borderId="49" xfId="6" applyFont="1" applyFill="1" applyBorder="1"/>
    <xf numFmtId="184" fontId="59" fillId="3" borderId="0" xfId="6" applyNumberFormat="1" applyFont="1" applyFill="1"/>
    <xf numFmtId="226" fontId="59" fillId="0" borderId="2" xfId="6" applyNumberFormat="1" applyFont="1" applyFill="1" applyBorder="1" applyAlignment="1">
      <alignment horizontal="center" vertical="center"/>
    </xf>
    <xf numFmtId="226" fontId="59" fillId="0" borderId="0" xfId="6" applyNumberFormat="1" applyFont="1" applyFill="1" applyBorder="1" applyAlignment="1">
      <alignment horizontal="center" vertical="center"/>
    </xf>
    <xf numFmtId="172" fontId="59" fillId="0" borderId="0" xfId="6" applyNumberFormat="1" applyFont="1" applyFill="1" applyBorder="1" applyAlignment="1">
      <alignment horizontal="center" vertical="center"/>
    </xf>
    <xf numFmtId="195" fontId="59" fillId="3" borderId="31" xfId="6" applyNumberFormat="1" applyFont="1" applyFill="1" applyBorder="1" applyAlignment="1">
      <alignment horizontal="center" vertical="center"/>
    </xf>
    <xf numFmtId="173" fontId="86" fillId="0" borderId="31" xfId="6" applyNumberFormat="1" applyFont="1" applyFill="1" applyBorder="1" applyAlignment="1">
      <alignment horizontal="center" vertical="center"/>
    </xf>
    <xf numFmtId="173" fontId="86" fillId="0" borderId="49" xfId="6" applyNumberFormat="1" applyFont="1" applyFill="1" applyBorder="1" applyAlignment="1">
      <alignment horizontal="center" vertical="center"/>
    </xf>
    <xf numFmtId="173" fontId="162" fillId="3" borderId="31" xfId="6" applyNumberFormat="1" applyFont="1" applyFill="1" applyBorder="1" applyAlignment="1">
      <alignment horizontal="center" vertical="center"/>
    </xf>
    <xf numFmtId="173" fontId="86" fillId="3" borderId="49" xfId="6" applyNumberFormat="1" applyFont="1" applyFill="1" applyBorder="1" applyAlignment="1">
      <alignment horizontal="center" vertical="center"/>
    </xf>
    <xf numFmtId="0" fontId="59" fillId="3" borderId="47" xfId="6" applyFont="1" applyFill="1" applyBorder="1" applyAlignment="1">
      <alignment horizontal="centerContinuous"/>
    </xf>
    <xf numFmtId="0" fontId="59" fillId="3" borderId="51" xfId="6" applyFont="1" applyFill="1" applyBorder="1" applyAlignment="1">
      <alignment horizontal="centerContinuous"/>
    </xf>
    <xf numFmtId="0" fontId="59" fillId="3" borderId="46" xfId="6" applyFont="1" applyFill="1" applyBorder="1" applyAlignment="1">
      <alignment horizontal="centerContinuous"/>
    </xf>
    <xf numFmtId="0" fontId="59" fillId="3" borderId="75" xfId="6" applyFont="1" applyFill="1" applyBorder="1" applyAlignment="1">
      <alignment horizontal="centerContinuous"/>
    </xf>
    <xf numFmtId="0" fontId="59" fillId="3" borderId="24" xfId="6" applyFont="1" applyFill="1" applyBorder="1" applyAlignment="1">
      <alignment horizontal="centerContinuous" vertical="top"/>
    </xf>
    <xf numFmtId="0" fontId="111" fillId="3" borderId="2" xfId="6" applyNumberFormat="1" applyFont="1" applyFill="1" applyBorder="1" applyAlignment="1">
      <alignment horizontal="centerContinuous" vertical="center"/>
    </xf>
    <xf numFmtId="195" fontId="59" fillId="0" borderId="31" xfId="6" applyNumberFormat="1" applyFont="1" applyFill="1" applyBorder="1" applyAlignment="1">
      <alignment horizontal="center" vertical="center"/>
    </xf>
    <xf numFmtId="195" fontId="59" fillId="0" borderId="0" xfId="6" applyNumberFormat="1" applyFont="1" applyFill="1"/>
    <xf numFmtId="0" fontId="59" fillId="3" borderId="70" xfId="6" applyNumberFormat="1" applyFont="1" applyFill="1" applyBorder="1" applyAlignment="1">
      <alignment horizontal="left" vertical="center"/>
    </xf>
    <xf numFmtId="195" fontId="59" fillId="3" borderId="28" xfId="6" applyNumberFormat="1" applyFont="1" applyFill="1" applyBorder="1" applyAlignment="1">
      <alignment horizontal="center" vertical="center"/>
    </xf>
    <xf numFmtId="195" fontId="59" fillId="0" borderId="28" xfId="6" applyNumberFormat="1" applyFont="1" applyFill="1" applyBorder="1" applyAlignment="1">
      <alignment horizontal="center" vertical="center"/>
    </xf>
    <xf numFmtId="173" fontId="86" fillId="0" borderId="28" xfId="6" applyNumberFormat="1" applyFont="1" applyFill="1" applyBorder="1" applyAlignment="1">
      <alignment horizontal="center" vertical="center"/>
    </xf>
    <xf numFmtId="195" fontId="92" fillId="3" borderId="0" xfId="6" applyNumberFormat="1" applyFont="1" applyFill="1" applyBorder="1" applyAlignment="1">
      <alignment horizontal="center" vertical="center"/>
    </xf>
    <xf numFmtId="184" fontId="59" fillId="3" borderId="0" xfId="6" applyNumberFormat="1" applyFont="1" applyFill="1" applyBorder="1" applyAlignment="1">
      <alignment horizontal="center" vertical="center"/>
    </xf>
    <xf numFmtId="195" fontId="92" fillId="0" borderId="0" xfId="6" applyNumberFormat="1" applyFont="1" applyFill="1" applyBorder="1" applyAlignment="1">
      <alignment horizontal="center" vertical="center"/>
    </xf>
    <xf numFmtId="173" fontId="86" fillId="3" borderId="31" xfId="6" applyNumberFormat="1" applyFont="1" applyFill="1" applyBorder="1" applyAlignment="1">
      <alignment horizontal="center" vertical="center"/>
    </xf>
    <xf numFmtId="49" fontId="59" fillId="3" borderId="0" xfId="6" applyNumberFormat="1" applyFont="1" applyFill="1" applyBorder="1" applyAlignment="1">
      <alignment vertical="center"/>
    </xf>
    <xf numFmtId="0" fontId="63" fillId="3" borderId="0" xfId="6" applyFont="1" applyFill="1"/>
    <xf numFmtId="195" fontId="59" fillId="3" borderId="0" xfId="6" applyNumberFormat="1" applyFont="1" applyFill="1" applyAlignment="1">
      <alignment horizontal="center" vertical="center"/>
    </xf>
    <xf numFmtId="195" fontId="59" fillId="3" borderId="0" xfId="6" applyNumberFormat="1" applyFont="1" applyFill="1" applyAlignment="1">
      <alignment horizontal="center"/>
    </xf>
    <xf numFmtId="0" fontId="59" fillId="3" borderId="0" xfId="6" applyFont="1" applyFill="1" applyAlignment="1">
      <alignment horizontal="right"/>
    </xf>
    <xf numFmtId="0" fontId="92" fillId="3" borderId="0" xfId="6" applyFont="1" applyFill="1" applyAlignment="1">
      <alignment vertical="center"/>
    </xf>
    <xf numFmtId="0" fontId="59" fillId="3" borderId="0" xfId="6" applyFont="1" applyFill="1"/>
    <xf numFmtId="195" fontId="59" fillId="3" borderId="0" xfId="6" applyNumberFormat="1" applyFont="1" applyFill="1"/>
    <xf numFmtId="0" fontId="90" fillId="3" borderId="0" xfId="6" applyFont="1" applyFill="1"/>
    <xf numFmtId="0" fontId="108" fillId="3" borderId="0" xfId="6" applyFont="1" applyFill="1"/>
    <xf numFmtId="0" fontId="108" fillId="3" borderId="0" xfId="6" applyFont="1" applyFill="1" applyAlignment="1">
      <alignment vertical="center"/>
    </xf>
    <xf numFmtId="221" fontId="108" fillId="3" borderId="0" xfId="6" applyNumberFormat="1" applyFont="1" applyFill="1" applyAlignment="1">
      <alignment vertical="center"/>
    </xf>
    <xf numFmtId="0" fontId="90" fillId="3" borderId="0" xfId="6" applyFont="1" applyFill="1" applyAlignment="1">
      <alignment vertical="center"/>
    </xf>
    <xf numFmtId="0" fontId="93" fillId="3" borderId="0" xfId="6" applyFont="1" applyFill="1" applyAlignment="1">
      <alignment horizontal="centerContinuous"/>
    </xf>
    <xf numFmtId="0" fontId="90" fillId="3" borderId="0" xfId="6" applyFont="1" applyFill="1" applyAlignment="1">
      <alignment horizontal="centerContinuous" vertical="center"/>
    </xf>
    <xf numFmtId="0" fontId="59" fillId="3" borderId="2" xfId="6" applyFont="1" applyFill="1" applyBorder="1" applyAlignment="1">
      <alignment vertical="center"/>
    </xf>
    <xf numFmtId="0" fontId="90" fillId="3" borderId="2" xfId="6" applyFont="1" applyFill="1" applyBorder="1" applyAlignment="1">
      <alignment horizontal="centerContinuous" vertical="center"/>
    </xf>
    <xf numFmtId="0" fontId="91" fillId="3" borderId="2" xfId="6" applyFont="1" applyFill="1" applyBorder="1" applyAlignment="1">
      <alignment horizontal="centerContinuous" vertical="center"/>
    </xf>
    <xf numFmtId="0" fontId="91" fillId="3" borderId="0" xfId="6" applyFont="1" applyFill="1" applyBorder="1" applyAlignment="1">
      <alignment horizontal="centerContinuous" vertical="center"/>
    </xf>
    <xf numFmtId="0" fontId="91" fillId="3" borderId="21" xfId="6" applyFont="1" applyFill="1" applyBorder="1" applyAlignment="1">
      <alignment horizontal="centerContinuous" vertical="center"/>
    </xf>
    <xf numFmtId="195" fontId="59" fillId="3" borderId="0" xfId="6" applyNumberFormat="1" applyFont="1" applyFill="1" applyBorder="1" applyAlignment="1">
      <alignment horizontal="center"/>
    </xf>
    <xf numFmtId="195" fontId="59" fillId="3" borderId="21" xfId="6" applyNumberFormat="1" applyFont="1" applyFill="1" applyBorder="1" applyAlignment="1">
      <alignment horizontal="center"/>
    </xf>
    <xf numFmtId="226" fontId="59" fillId="3" borderId="0" xfId="6" applyNumberFormat="1" applyFont="1" applyFill="1"/>
    <xf numFmtId="175" fontId="59" fillId="3" borderId="48" xfId="6" applyNumberFormat="1" applyFont="1" applyFill="1" applyBorder="1" applyAlignment="1">
      <alignment vertical="center"/>
    </xf>
    <xf numFmtId="0" fontId="63" fillId="3" borderId="31" xfId="6" applyFont="1" applyFill="1" applyBorder="1"/>
    <xf numFmtId="175" fontId="59" fillId="3" borderId="45" xfId="6" applyNumberFormat="1" applyFont="1" applyFill="1" applyBorder="1" applyAlignment="1">
      <alignment vertical="center"/>
    </xf>
    <xf numFmtId="0" fontId="63" fillId="3" borderId="0" xfId="6" applyFont="1" applyFill="1" applyBorder="1"/>
    <xf numFmtId="0" fontId="63" fillId="3" borderId="21" xfId="6" applyFont="1" applyFill="1" applyBorder="1"/>
    <xf numFmtId="195" fontId="92" fillId="3" borderId="21" xfId="6" applyNumberFormat="1" applyFont="1" applyFill="1" applyBorder="1" applyAlignment="1">
      <alignment horizontal="center" vertical="center"/>
    </xf>
    <xf numFmtId="195" fontId="92" fillId="3" borderId="31" xfId="6" applyNumberFormat="1" applyFont="1" applyFill="1" applyBorder="1" applyAlignment="1">
      <alignment horizontal="center" vertical="center"/>
    </xf>
    <xf numFmtId="195" fontId="59" fillId="3" borderId="49" xfId="6" applyNumberFormat="1" applyFont="1" applyFill="1" applyBorder="1" applyAlignment="1">
      <alignment horizontal="center" vertical="center"/>
    </xf>
    <xf numFmtId="195" fontId="59" fillId="3" borderId="21" xfId="6" applyNumberFormat="1" applyFont="1" applyFill="1" applyBorder="1" applyAlignment="1">
      <alignment horizontal="center" vertical="center"/>
    </xf>
    <xf numFmtId="0" fontId="111" fillId="3" borderId="2" xfId="6" applyFont="1" applyFill="1" applyBorder="1" applyAlignment="1">
      <alignment horizontal="centerContinuous" vertical="center"/>
    </xf>
    <xf numFmtId="195" fontId="63" fillId="3" borderId="0" xfId="6" applyNumberFormat="1" applyFont="1" applyFill="1"/>
    <xf numFmtId="195" fontId="92" fillId="3" borderId="49" xfId="6" applyNumberFormat="1" applyFont="1" applyFill="1" applyBorder="1" applyAlignment="1">
      <alignment horizontal="center" vertical="center"/>
    </xf>
    <xf numFmtId="175" fontId="59" fillId="3" borderId="70" xfId="6" applyNumberFormat="1" applyFont="1" applyFill="1" applyBorder="1" applyAlignment="1">
      <alignment vertical="center"/>
    </xf>
    <xf numFmtId="195" fontId="92" fillId="3" borderId="28" xfId="6" applyNumberFormat="1" applyFont="1" applyFill="1" applyBorder="1" applyAlignment="1">
      <alignment horizontal="center" vertical="center"/>
    </xf>
    <xf numFmtId="195" fontId="92" fillId="3" borderId="29" xfId="6" applyNumberFormat="1" applyFont="1" applyFill="1" applyBorder="1" applyAlignment="1">
      <alignment horizontal="center" vertical="center"/>
    </xf>
    <xf numFmtId="175" fontId="59" fillId="3" borderId="0" xfId="6" applyNumberFormat="1" applyFont="1" applyFill="1" applyBorder="1" applyAlignment="1">
      <alignment vertical="center"/>
    </xf>
    <xf numFmtId="184" fontId="59" fillId="3" borderId="0" xfId="6" applyNumberFormat="1" applyFont="1" applyFill="1" applyAlignment="1">
      <alignment vertical="center"/>
    </xf>
    <xf numFmtId="0" fontId="119" fillId="3" borderId="0" xfId="6" applyFont="1" applyFill="1"/>
    <xf numFmtId="0" fontId="158" fillId="3" borderId="0" xfId="6" applyFont="1" applyFill="1" applyAlignment="1">
      <alignment vertical="center"/>
    </xf>
    <xf numFmtId="0" fontId="93" fillId="3" borderId="0" xfId="6" applyFont="1" applyFill="1"/>
    <xf numFmtId="0" fontId="59" fillId="3" borderId="0" xfId="6" applyFont="1" applyFill="1" applyAlignment="1">
      <alignment horizontal="centerContinuous" vertical="top"/>
    </xf>
    <xf numFmtId="0" fontId="63" fillId="3" borderId="0" xfId="6" applyFont="1" applyFill="1" applyAlignment="1">
      <alignment horizontal="centerContinuous" vertical="center"/>
    </xf>
    <xf numFmtId="0" fontId="90" fillId="3" borderId="0" xfId="6" applyFont="1" applyFill="1" applyAlignment="1">
      <alignment horizontal="centerContinuous" vertical="top"/>
    </xf>
    <xf numFmtId="0" fontId="63" fillId="3" borderId="2" xfId="6" applyFont="1" applyFill="1" applyBorder="1"/>
    <xf numFmtId="0" fontId="90" fillId="3" borderId="0" xfId="6" applyFont="1" applyFill="1" applyBorder="1" applyAlignment="1">
      <alignment horizontal="centerContinuous" vertical="center"/>
    </xf>
    <xf numFmtId="0" fontId="63" fillId="3" borderId="0" xfId="6" applyFont="1" applyFill="1" applyBorder="1" applyAlignment="1">
      <alignment horizontal="centerContinuous" vertical="center"/>
    </xf>
    <xf numFmtId="0" fontId="63" fillId="3" borderId="21" xfId="6" applyFont="1" applyFill="1" applyBorder="1" applyAlignment="1">
      <alignment horizontal="centerContinuous" vertical="center"/>
    </xf>
    <xf numFmtId="0" fontId="91" fillId="3" borderId="0" xfId="6" applyFont="1" applyFill="1" applyBorder="1" applyAlignment="1">
      <alignment horizontal="centerContinuous"/>
    </xf>
    <xf numFmtId="0" fontId="63" fillId="3" borderId="0" xfId="6" applyFont="1" applyFill="1" applyBorder="1" applyAlignment="1">
      <alignment horizontal="centerContinuous"/>
    </xf>
    <xf numFmtId="0" fontId="59" fillId="3" borderId="33" xfId="6" applyFont="1" applyFill="1" applyBorder="1" applyAlignment="1">
      <alignment horizontal="left" vertical="center" indent="1"/>
    </xf>
    <xf numFmtId="195" fontId="59" fillId="3" borderId="0" xfId="6" applyNumberFormat="1" applyFont="1" applyFill="1" applyBorder="1" applyAlignment="1">
      <alignment horizontal="left" vertical="center"/>
    </xf>
    <xf numFmtId="195" fontId="59" fillId="3" borderId="0" xfId="6" applyNumberFormat="1" applyFont="1" applyFill="1" applyBorder="1" applyAlignment="1">
      <alignment horizontal="right" vertical="center"/>
    </xf>
    <xf numFmtId="0" fontId="63" fillId="3" borderId="30" xfId="6" applyFont="1" applyFill="1" applyBorder="1"/>
    <xf numFmtId="0" fontId="59" fillId="3" borderId="66" xfId="6" applyFont="1" applyFill="1" applyBorder="1" applyAlignment="1">
      <alignment vertical="center"/>
    </xf>
    <xf numFmtId="195" fontId="59" fillId="3" borderId="31" xfId="6" applyNumberFormat="1" applyFont="1" applyFill="1" applyBorder="1" applyAlignment="1">
      <alignment horizontal="right" vertical="center"/>
    </xf>
    <xf numFmtId="195" fontId="59" fillId="3" borderId="31" xfId="6" applyNumberFormat="1" applyFont="1" applyFill="1" applyBorder="1" applyAlignment="1">
      <alignment horizontal="left" vertical="center"/>
    </xf>
    <xf numFmtId="0" fontId="59" fillId="3" borderId="33" xfId="6" applyFont="1" applyFill="1" applyBorder="1" applyAlignment="1">
      <alignment vertical="center"/>
    </xf>
    <xf numFmtId="0" fontId="59" fillId="3" borderId="33" xfId="6" applyFont="1" applyFill="1" applyBorder="1" applyAlignment="1">
      <alignment horizontal="left" vertical="center"/>
    </xf>
    <xf numFmtId="195" fontId="92" fillId="3" borderId="0" xfId="6" applyNumberFormat="1" applyFont="1" applyFill="1" applyBorder="1" applyAlignment="1">
      <alignment horizontal="right" vertical="center"/>
    </xf>
    <xf numFmtId="0" fontId="93" fillId="3" borderId="21" xfId="6" applyFont="1" applyFill="1" applyBorder="1"/>
    <xf numFmtId="195" fontId="92" fillId="3" borderId="0" xfId="6" applyNumberFormat="1" applyFont="1" applyFill="1" applyBorder="1" applyAlignment="1">
      <alignment horizontal="left" vertical="center"/>
    </xf>
    <xf numFmtId="184" fontId="59" fillId="3" borderId="0" xfId="6" applyNumberFormat="1" applyFont="1" applyFill="1" applyAlignment="1">
      <alignment horizontal="center"/>
    </xf>
    <xf numFmtId="184" fontId="63" fillId="3" borderId="0" xfId="6" applyNumberFormat="1" applyFont="1" applyFill="1"/>
    <xf numFmtId="184" fontId="92" fillId="3" borderId="28" xfId="6" applyNumberFormat="1" applyFont="1" applyFill="1" applyBorder="1" applyAlignment="1">
      <alignment horizontal="center" vertical="center"/>
    </xf>
    <xf numFmtId="184" fontId="92" fillId="3" borderId="28" xfId="6" applyNumberFormat="1" applyFont="1" applyFill="1" applyBorder="1" applyAlignment="1">
      <alignment horizontal="right" vertical="center"/>
    </xf>
    <xf numFmtId="0" fontId="59" fillId="3" borderId="28" xfId="6" applyFont="1" applyFill="1" applyBorder="1" applyAlignment="1">
      <alignment vertical="center"/>
    </xf>
    <xf numFmtId="0" fontId="92" fillId="3" borderId="28" xfId="6" applyFont="1" applyFill="1" applyBorder="1" applyAlignment="1">
      <alignment horizontal="center" vertical="center"/>
    </xf>
    <xf numFmtId="0" fontId="92" fillId="3" borderId="28" xfId="6" applyFont="1" applyFill="1" applyBorder="1" applyAlignment="1">
      <alignment horizontal="right" vertical="center"/>
    </xf>
    <xf numFmtId="184" fontId="59" fillId="3" borderId="28" xfId="6" applyNumberFormat="1" applyFont="1" applyFill="1" applyBorder="1" applyAlignment="1">
      <alignment horizontal="center" vertical="center"/>
    </xf>
    <xf numFmtId="0" fontId="59" fillId="3" borderId="28" xfId="6" applyFont="1" applyFill="1" applyBorder="1"/>
    <xf numFmtId="0" fontId="59" fillId="3" borderId="29" xfId="6" applyFont="1" applyFill="1" applyBorder="1"/>
    <xf numFmtId="175" fontId="59" fillId="3" borderId="99" xfId="6" applyNumberFormat="1" applyFont="1" applyFill="1" applyBorder="1" applyAlignment="1">
      <alignment vertical="center"/>
    </xf>
    <xf numFmtId="0" fontId="63" fillId="3" borderId="100" xfId="6" applyFont="1" applyFill="1" applyBorder="1"/>
    <xf numFmtId="195" fontId="59" fillId="0" borderId="101" xfId="6" applyNumberFormat="1" applyFont="1" applyFill="1" applyBorder="1" applyAlignment="1">
      <alignment horizontal="right"/>
    </xf>
    <xf numFmtId="0" fontId="59" fillId="3" borderId="101" xfId="6" applyFont="1" applyFill="1" applyBorder="1"/>
    <xf numFmtId="195" fontId="92" fillId="3" borderId="101" xfId="6" applyNumberFormat="1" applyFont="1" applyFill="1" applyBorder="1" applyAlignment="1">
      <alignment horizontal="right"/>
    </xf>
    <xf numFmtId="0" fontId="92" fillId="3" borderId="101" xfId="6" applyFont="1" applyFill="1" applyBorder="1"/>
    <xf numFmtId="184" fontId="59" fillId="3" borderId="101" xfId="6" applyNumberFormat="1" applyFont="1" applyFill="1" applyBorder="1" applyAlignment="1">
      <alignment horizontal="center"/>
    </xf>
    <xf numFmtId="184" fontId="92" fillId="3" borderId="101" xfId="6" applyNumberFormat="1" applyFont="1" applyFill="1" applyBorder="1" applyAlignment="1">
      <alignment horizontal="center"/>
    </xf>
    <xf numFmtId="184" fontId="59" fillId="3" borderId="101" xfId="6" applyNumberFormat="1" applyFont="1" applyFill="1" applyBorder="1"/>
    <xf numFmtId="0" fontId="59" fillId="3" borderId="102" xfId="6" applyFont="1" applyFill="1" applyBorder="1"/>
    <xf numFmtId="0" fontId="59" fillId="3" borderId="0" xfId="6" applyFont="1" applyFill="1" applyAlignment="1"/>
    <xf numFmtId="0" fontId="59" fillId="3" borderId="0" xfId="6" applyFont="1" applyFill="1" applyBorder="1" applyAlignment="1"/>
    <xf numFmtId="195" fontId="59" fillId="3" borderId="0" xfId="6" applyNumberFormat="1" applyFont="1" applyFill="1" applyAlignment="1">
      <alignment vertical="center"/>
    </xf>
    <xf numFmtId="0" fontId="59" fillId="3" borderId="0" xfId="6" applyFont="1" applyFill="1" applyAlignment="1">
      <alignment horizontal="right" vertical="center"/>
    </xf>
    <xf numFmtId="226" fontId="90" fillId="3" borderId="0" xfId="6" applyNumberFormat="1" applyFont="1" applyFill="1"/>
    <xf numFmtId="226" fontId="59" fillId="3" borderId="0" xfId="6" applyNumberFormat="1" applyFont="1" applyFill="1" applyAlignment="1">
      <alignment horizontal="center"/>
    </xf>
    <xf numFmtId="0" fontId="63" fillId="0" borderId="0" xfId="6" applyFont="1" applyFill="1" applyAlignment="1">
      <alignment horizontal="centerContinuous" vertical="center"/>
    </xf>
    <xf numFmtId="0" fontId="59" fillId="0" borderId="0" xfId="6" applyFont="1" applyFill="1" applyAlignment="1">
      <alignment horizontal="centerContinuous" vertical="center"/>
    </xf>
    <xf numFmtId="0" fontId="90" fillId="0" borderId="0" xfId="6" applyFont="1" applyFill="1" applyAlignment="1">
      <alignment horizontal="left" vertical="center" indent="24"/>
    </xf>
    <xf numFmtId="0" fontId="90" fillId="0" borderId="0" xfId="6" applyFont="1" applyFill="1" applyAlignment="1">
      <alignment horizontal="left" vertical="center" indent="18"/>
    </xf>
    <xf numFmtId="14" fontId="90" fillId="0" borderId="0" xfId="6" applyNumberFormat="1" applyFont="1" applyFill="1" applyAlignment="1">
      <alignment horizontal="left" indent="22"/>
    </xf>
    <xf numFmtId="0" fontId="90" fillId="0" borderId="0" xfId="6" applyFont="1" applyFill="1" applyAlignment="1">
      <alignment horizontal="centerContinuous" vertical="center"/>
    </xf>
    <xf numFmtId="0" fontId="59" fillId="0" borderId="42" xfId="6" applyFont="1" applyFill="1" applyBorder="1" applyAlignment="1">
      <alignment horizontal="centerContinuous" vertical="center"/>
    </xf>
    <xf numFmtId="0" fontId="59" fillId="0" borderId="80" xfId="6" applyFont="1" applyFill="1" applyBorder="1" applyAlignment="1">
      <alignment horizontal="centerContinuous" vertical="center"/>
    </xf>
    <xf numFmtId="0" fontId="59" fillId="0" borderId="43" xfId="6" applyFont="1" applyFill="1" applyBorder="1" applyAlignment="1">
      <alignment horizontal="centerContinuous" vertical="center"/>
    </xf>
    <xf numFmtId="0" fontId="59" fillId="0" borderId="41" xfId="6" applyFont="1" applyFill="1" applyBorder="1" applyAlignment="1">
      <alignment horizontal="centerContinuous" vertical="center"/>
    </xf>
    <xf numFmtId="0" fontId="59" fillId="0" borderId="0" xfId="6" applyFont="1" applyFill="1" applyAlignment="1"/>
    <xf numFmtId="0" fontId="63" fillId="0" borderId="0" xfId="6" applyFont="1" applyFill="1" applyAlignment="1">
      <alignment vertical="center"/>
    </xf>
    <xf numFmtId="0" fontId="59" fillId="0" borderId="0" xfId="6" applyFont="1" applyFill="1" applyBorder="1" applyAlignment="1">
      <alignment vertical="center"/>
    </xf>
    <xf numFmtId="0" fontId="59" fillId="0" borderId="21" xfId="6" applyFont="1" applyFill="1" applyBorder="1" applyAlignment="1">
      <alignment vertical="center"/>
    </xf>
    <xf numFmtId="0" fontId="111" fillId="0" borderId="2" xfId="6" applyFont="1" applyFill="1" applyBorder="1" applyAlignment="1">
      <alignment horizontal="centerContinuous" vertical="center"/>
    </xf>
    <xf numFmtId="0" fontId="90" fillId="0" borderId="0" xfId="6" applyFont="1" applyFill="1" applyBorder="1" applyAlignment="1">
      <alignment horizontal="centerContinuous" vertical="center"/>
    </xf>
    <xf numFmtId="0" fontId="111" fillId="0" borderId="0" xfId="6" applyFont="1" applyFill="1" applyBorder="1" applyAlignment="1">
      <alignment horizontal="centerContinuous" vertical="center"/>
    </xf>
    <xf numFmtId="0" fontId="111" fillId="0" borderId="21" xfId="6" applyFont="1" applyFill="1" applyBorder="1" applyAlignment="1">
      <alignment horizontal="centerContinuous" vertical="center"/>
    </xf>
    <xf numFmtId="0" fontId="91" fillId="0" borderId="0" xfId="6" applyFont="1" applyFill="1" applyBorder="1" applyAlignment="1">
      <alignment horizontal="centerContinuous"/>
    </xf>
    <xf numFmtId="0" fontId="59" fillId="0" borderId="0" xfId="6" applyFont="1" applyFill="1" applyBorder="1" applyAlignment="1">
      <alignment horizontal="centerContinuous"/>
    </xf>
    <xf numFmtId="0" fontId="59" fillId="0" borderId="21" xfId="6" applyFont="1" applyFill="1" applyBorder="1" applyAlignment="1">
      <alignment horizontal="centerContinuous"/>
    </xf>
    <xf numFmtId="0" fontId="59" fillId="0" borderId="33" xfId="6" applyFont="1" applyFill="1" applyBorder="1" applyAlignment="1">
      <alignment horizontal="left" vertical="center" indent="1"/>
    </xf>
    <xf numFmtId="195" fontId="59" fillId="0" borderId="0" xfId="6" applyNumberFormat="1" applyFont="1" applyFill="1" applyBorder="1" applyAlignment="1">
      <alignment horizontal="right" vertical="center"/>
    </xf>
    <xf numFmtId="195" fontId="59" fillId="0" borderId="21" xfId="6" applyNumberFormat="1" applyFont="1" applyFill="1" applyBorder="1" applyAlignment="1">
      <alignment horizontal="center" vertical="center"/>
    </xf>
    <xf numFmtId="0" fontId="59" fillId="0" borderId="66" xfId="6" applyFont="1" applyFill="1" applyBorder="1" applyAlignment="1">
      <alignment vertical="center"/>
    </xf>
    <xf numFmtId="195" fontId="59" fillId="0" borderId="49" xfId="6" applyNumberFormat="1" applyFont="1" applyFill="1" applyBorder="1" applyAlignment="1">
      <alignment horizontal="center" vertical="center"/>
    </xf>
    <xf numFmtId="0" fontId="59" fillId="0" borderId="33" xfId="6" applyFont="1" applyFill="1" applyBorder="1" applyAlignment="1">
      <alignment vertical="center"/>
    </xf>
    <xf numFmtId="195" fontId="92" fillId="0" borderId="0" xfId="6" applyNumberFormat="1" applyFont="1" applyFill="1" applyBorder="1" applyAlignment="1">
      <alignment horizontal="right" vertical="center"/>
    </xf>
    <xf numFmtId="195" fontId="59" fillId="0" borderId="31" xfId="6" applyNumberFormat="1" applyFont="1" applyFill="1" applyBorder="1" applyAlignment="1">
      <alignment horizontal="right" vertical="center"/>
    </xf>
    <xf numFmtId="195" fontId="59" fillId="0" borderId="31" xfId="6" applyNumberFormat="1" applyFont="1" applyFill="1" applyBorder="1" applyAlignment="1">
      <alignment horizontal="left" vertical="center"/>
    </xf>
    <xf numFmtId="195" fontId="59" fillId="0" borderId="49" xfId="6" applyNumberFormat="1" applyFont="1" applyFill="1" applyBorder="1" applyAlignment="1">
      <alignment horizontal="left" vertical="center"/>
    </xf>
    <xf numFmtId="195" fontId="86" fillId="0" borderId="0" xfId="6" applyNumberFormat="1" applyFont="1" applyFill="1"/>
    <xf numFmtId="184" fontId="59" fillId="0" borderId="28" xfId="6" applyNumberFormat="1" applyFont="1" applyFill="1" applyBorder="1" applyAlignment="1">
      <alignment horizontal="center" vertical="center"/>
    </xf>
    <xf numFmtId="0" fontId="59" fillId="0" borderId="28" xfId="6" applyFont="1" applyFill="1" applyBorder="1" applyAlignment="1">
      <alignment vertical="center"/>
    </xf>
    <xf numFmtId="184" fontId="92" fillId="0" borderId="28" xfId="6" applyNumberFormat="1" applyFont="1" applyFill="1" applyBorder="1" applyAlignment="1">
      <alignment horizontal="center" vertical="center"/>
    </xf>
    <xf numFmtId="0" fontId="59" fillId="0" borderId="29" xfId="6" applyFont="1" applyFill="1" applyBorder="1" applyAlignment="1">
      <alignment vertical="center"/>
    </xf>
    <xf numFmtId="184" fontId="59" fillId="0" borderId="0" xfId="6" applyNumberFormat="1" applyFont="1" applyFill="1" applyBorder="1" applyAlignment="1">
      <alignment vertical="center"/>
    </xf>
    <xf numFmtId="175" fontId="59" fillId="0" borderId="99" xfId="6" applyNumberFormat="1" applyFont="1" applyFill="1" applyBorder="1" applyAlignment="1">
      <alignment vertical="center"/>
    </xf>
    <xf numFmtId="0" fontId="63" fillId="0" borderId="100" xfId="6" applyFont="1" applyFill="1" applyBorder="1"/>
    <xf numFmtId="184" fontId="59" fillId="0" borderId="101" xfId="6" applyNumberFormat="1" applyFont="1" applyFill="1" applyBorder="1" applyAlignment="1">
      <alignment horizontal="center"/>
    </xf>
    <xf numFmtId="0" fontId="59" fillId="0" borderId="101" xfId="6" applyFont="1" applyFill="1" applyBorder="1"/>
    <xf numFmtId="184" fontId="92" fillId="0" borderId="101" xfId="6" applyNumberFormat="1" applyFont="1" applyFill="1" applyBorder="1" applyAlignment="1">
      <alignment horizontal="center"/>
    </xf>
    <xf numFmtId="0" fontId="63" fillId="0" borderId="102" xfId="6" applyFont="1" applyFill="1" applyBorder="1"/>
    <xf numFmtId="184" fontId="59" fillId="0" borderId="0" xfId="6" applyNumberFormat="1" applyFont="1" applyFill="1" applyBorder="1"/>
    <xf numFmtId="195" fontId="90" fillId="0" borderId="0" xfId="6" applyNumberFormat="1" applyFont="1" applyFill="1" applyBorder="1"/>
    <xf numFmtId="184" fontId="90" fillId="0" borderId="0" xfId="6" applyNumberFormat="1" applyFont="1" applyFill="1" applyBorder="1"/>
    <xf numFmtId="184" fontId="59" fillId="0" borderId="0" xfId="6" applyNumberFormat="1" applyFont="1" applyFill="1" applyAlignment="1">
      <alignment vertical="center"/>
    </xf>
    <xf numFmtId="195" fontId="59" fillId="0" borderId="0" xfId="6" applyNumberFormat="1" applyFont="1" applyFill="1" applyAlignment="1">
      <alignment vertical="center"/>
    </xf>
    <xf numFmtId="184" fontId="164" fillId="3" borderId="0" xfId="17" applyNumberFormat="1" applyFont="1" applyFill="1" applyAlignment="1">
      <alignment horizontal="centerContinuous"/>
    </xf>
    <xf numFmtId="184" fontId="165" fillId="3" borderId="0" xfId="17" applyNumberFormat="1" applyFont="1" applyFill="1" applyAlignment="1">
      <alignment horizontal="centerContinuous"/>
    </xf>
    <xf numFmtId="0" fontId="63" fillId="3" borderId="0" xfId="17" applyFont="1" applyFill="1" applyAlignment="1">
      <alignment horizontal="centerContinuous"/>
    </xf>
    <xf numFmtId="49" fontId="165" fillId="3" borderId="0" xfId="17" applyNumberFormat="1" applyFont="1" applyFill="1" applyAlignment="1">
      <alignment horizontal="right" vertical="center"/>
    </xf>
    <xf numFmtId="1" fontId="165" fillId="3" borderId="0" xfId="17" applyNumberFormat="1" applyFont="1" applyFill="1" applyAlignment="1">
      <alignment horizontal="left" vertical="center"/>
    </xf>
    <xf numFmtId="0" fontId="63" fillId="3" borderId="0" xfId="17" applyFont="1" applyFill="1"/>
    <xf numFmtId="0" fontId="63" fillId="3" borderId="0" xfId="7" applyFont="1" applyFill="1"/>
    <xf numFmtId="0" fontId="63" fillId="3" borderId="0" xfId="17" applyFont="1" applyFill="1" applyAlignment="1">
      <alignment horizontal="centerContinuous" vertical="center"/>
    </xf>
    <xf numFmtId="0" fontId="63" fillId="3" borderId="0" xfId="17" applyFont="1" applyFill="1" applyBorder="1" applyAlignment="1">
      <alignment horizontal="centerContinuous" vertical="center"/>
    </xf>
    <xf numFmtId="0" fontId="63" fillId="3" borderId="0" xfId="17" applyFont="1" applyFill="1" applyBorder="1"/>
    <xf numFmtId="184" fontId="63" fillId="3" borderId="66" xfId="17" applyNumberFormat="1" applyFont="1" applyFill="1" applyBorder="1" applyAlignment="1">
      <alignment horizontal="center" vertical="center"/>
    </xf>
    <xf numFmtId="0" fontId="63" fillId="3" borderId="31" xfId="17" applyFont="1" applyFill="1" applyBorder="1" applyAlignment="1">
      <alignment vertical="center"/>
    </xf>
    <xf numFmtId="0" fontId="93" fillId="3" borderId="25" xfId="17" applyFont="1" applyFill="1" applyBorder="1" applyAlignment="1">
      <alignment vertical="center"/>
    </xf>
    <xf numFmtId="184" fontId="63" fillId="3" borderId="25" xfId="17" applyNumberFormat="1" applyFont="1" applyFill="1" applyBorder="1" applyAlignment="1">
      <alignment horizontal="center" vertical="center"/>
    </xf>
    <xf numFmtId="184" fontId="63" fillId="3" borderId="31" xfId="17" applyNumberFormat="1" applyFont="1" applyFill="1" applyBorder="1" applyAlignment="1">
      <alignment horizontal="center" vertical="center"/>
    </xf>
    <xf numFmtId="184" fontId="63" fillId="3" borderId="24" xfId="17" applyNumberFormat="1" applyFont="1" applyFill="1" applyBorder="1" applyAlignment="1">
      <alignment horizontal="center" wrapText="1"/>
    </xf>
    <xf numFmtId="184" fontId="93" fillId="3" borderId="33" xfId="17" applyNumberFormat="1" applyFont="1" applyFill="1" applyBorder="1" applyAlignment="1">
      <alignment horizontal="left" vertical="center"/>
    </xf>
    <xf numFmtId="0" fontId="63" fillId="3" borderId="62" xfId="17" applyFont="1" applyFill="1" applyBorder="1" applyAlignment="1">
      <alignment horizontal="left"/>
    </xf>
    <xf numFmtId="224" fontId="63" fillId="3" borderId="0" xfId="17" applyNumberFormat="1" applyFont="1" applyFill="1" applyBorder="1" applyAlignment="1">
      <alignment horizontal="center"/>
    </xf>
    <xf numFmtId="224" fontId="63" fillId="3" borderId="51" xfId="17" applyNumberFormat="1" applyFont="1" applyFill="1" applyBorder="1" applyAlignment="1">
      <alignment horizontal="center"/>
    </xf>
    <xf numFmtId="184" fontId="166" fillId="3" borderId="33" xfId="17" applyNumberFormat="1" applyFont="1" applyFill="1" applyBorder="1" applyAlignment="1">
      <alignment horizontal="left" vertical="center"/>
    </xf>
    <xf numFmtId="0" fontId="62" fillId="3" borderId="60" xfId="17" applyFont="1" applyFill="1" applyBorder="1" applyAlignment="1">
      <alignment horizontal="left"/>
    </xf>
    <xf numFmtId="224" fontId="63" fillId="3" borderId="33" xfId="17" applyNumberFormat="1" applyFont="1" applyFill="1" applyBorder="1" applyAlignment="1">
      <alignment horizontal="center"/>
    </xf>
    <xf numFmtId="184" fontId="63" fillId="3" borderId="0" xfId="17" applyNumberFormat="1" applyFont="1" applyFill="1"/>
    <xf numFmtId="0" fontId="63" fillId="3" borderId="60" xfId="17" applyFont="1" applyFill="1" applyBorder="1" applyAlignment="1">
      <alignment horizontal="left"/>
    </xf>
    <xf numFmtId="0" fontId="93" fillId="3" borderId="60" xfId="17" applyFont="1" applyFill="1" applyBorder="1" applyAlignment="1">
      <alignment horizontal="left"/>
    </xf>
    <xf numFmtId="0" fontId="93" fillId="3" borderId="0" xfId="17" applyFont="1" applyFill="1" applyBorder="1"/>
    <xf numFmtId="224" fontId="93" fillId="3" borderId="0" xfId="17" applyNumberFormat="1" applyFont="1" applyFill="1" applyBorder="1" applyAlignment="1">
      <alignment horizontal="center"/>
    </xf>
    <xf numFmtId="224" fontId="93" fillId="3" borderId="33" xfId="17" applyNumberFormat="1" applyFont="1" applyFill="1" applyBorder="1" applyAlignment="1">
      <alignment horizontal="center"/>
    </xf>
    <xf numFmtId="184" fontId="166" fillId="3" borderId="66" xfId="17" applyNumberFormat="1" applyFont="1" applyFill="1" applyBorder="1" applyAlignment="1">
      <alignment horizontal="left" vertical="center"/>
    </xf>
    <xf numFmtId="0" fontId="166" fillId="3" borderId="25" xfId="17" applyFont="1" applyFill="1" applyBorder="1"/>
    <xf numFmtId="0" fontId="63" fillId="3" borderId="31" xfId="17" applyFont="1" applyFill="1" applyBorder="1"/>
    <xf numFmtId="224" fontId="63" fillId="3" borderId="31" xfId="17" applyNumberFormat="1" applyFont="1" applyFill="1" applyBorder="1" applyAlignment="1">
      <alignment horizontal="center"/>
    </xf>
    <xf numFmtId="224" fontId="63" fillId="3" borderId="66" xfId="17" applyNumberFormat="1" applyFont="1" applyFill="1" applyBorder="1" applyAlignment="1">
      <alignment horizontal="center"/>
    </xf>
    <xf numFmtId="184" fontId="93" fillId="3" borderId="33" xfId="17" applyNumberFormat="1" applyFont="1" applyFill="1" applyBorder="1" applyAlignment="1">
      <alignment horizontal="left" vertical="center" wrapText="1"/>
    </xf>
    <xf numFmtId="0" fontId="63" fillId="3" borderId="60" xfId="17" applyFont="1" applyFill="1" applyBorder="1"/>
    <xf numFmtId="0" fontId="62" fillId="3" borderId="0" xfId="17" applyFont="1" applyFill="1" applyBorder="1"/>
    <xf numFmtId="0" fontId="93" fillId="3" borderId="25" xfId="17" applyFont="1" applyFill="1" applyBorder="1"/>
    <xf numFmtId="0" fontId="62" fillId="3" borderId="31" xfId="17" applyFont="1" applyFill="1" applyBorder="1"/>
    <xf numFmtId="224" fontId="93" fillId="3" borderId="31" xfId="17" applyNumberFormat="1" applyFont="1" applyFill="1" applyBorder="1" applyAlignment="1">
      <alignment horizontal="center"/>
    </xf>
    <xf numFmtId="224" fontId="93" fillId="3" borderId="66" xfId="17" applyNumberFormat="1" applyFont="1" applyFill="1" applyBorder="1" applyAlignment="1">
      <alignment horizontal="center"/>
    </xf>
    <xf numFmtId="184" fontId="93" fillId="3" borderId="33" xfId="17" applyNumberFormat="1" applyFont="1" applyFill="1" applyBorder="1" applyAlignment="1">
      <alignment horizontal="left" vertical="top" wrapText="1"/>
    </xf>
    <xf numFmtId="224" fontId="167" fillId="3" borderId="0" xfId="17" applyNumberFormat="1" applyFont="1" applyFill="1" applyBorder="1" applyAlignment="1">
      <alignment horizontal="center"/>
    </xf>
    <xf numFmtId="224" fontId="167" fillId="3" borderId="33" xfId="17" applyNumberFormat="1" applyFont="1" applyFill="1" applyBorder="1" applyAlignment="1">
      <alignment horizontal="center"/>
    </xf>
    <xf numFmtId="224" fontId="63" fillId="0" borderId="0" xfId="17" applyNumberFormat="1" applyFont="1" applyFill="1" applyBorder="1" applyAlignment="1">
      <alignment horizontal="center"/>
    </xf>
    <xf numFmtId="224" fontId="63" fillId="3" borderId="0" xfId="17" applyNumberFormat="1" applyFont="1" applyFill="1" applyBorder="1" applyAlignment="1">
      <alignment horizontal="center" vertical="center"/>
    </xf>
    <xf numFmtId="224" fontId="63" fillId="3" borderId="33" xfId="17" applyNumberFormat="1" applyFont="1" applyFill="1" applyBorder="1" applyAlignment="1">
      <alignment horizontal="center" vertical="center"/>
    </xf>
    <xf numFmtId="0" fontId="75" fillId="3" borderId="0" xfId="7" applyFont="1" applyFill="1"/>
    <xf numFmtId="184" fontId="75" fillId="3" borderId="0" xfId="7" applyNumberFormat="1" applyFont="1" applyFill="1"/>
    <xf numFmtId="184" fontId="75" fillId="3" borderId="0" xfId="7" applyNumberFormat="1" applyFont="1" applyFill="1" applyAlignment="1">
      <alignment horizontal="center"/>
    </xf>
    <xf numFmtId="184" fontId="63" fillId="3" borderId="0" xfId="17" applyNumberFormat="1" applyFont="1" applyFill="1" applyAlignment="1">
      <alignment horizontal="center"/>
    </xf>
    <xf numFmtId="0" fontId="75" fillId="3" borderId="0" xfId="7" applyFont="1" applyFill="1" applyAlignment="1">
      <alignment wrapText="1"/>
    </xf>
    <xf numFmtId="0" fontId="169" fillId="3" borderId="0" xfId="17" applyFont="1" applyFill="1"/>
    <xf numFmtId="184" fontId="75" fillId="3" borderId="0" xfId="17" applyNumberFormat="1" applyFont="1" applyFill="1"/>
    <xf numFmtId="184" fontId="75" fillId="3" borderId="0" xfId="17" applyNumberFormat="1" applyFont="1" applyFill="1" applyAlignment="1">
      <alignment horizontal="center"/>
    </xf>
    <xf numFmtId="184" fontId="90" fillId="3" borderId="0" xfId="7" applyNumberFormat="1" applyFont="1" applyFill="1" applyAlignment="1">
      <alignment horizontal="center"/>
    </xf>
    <xf numFmtId="184" fontId="62" fillId="3" borderId="0" xfId="17" applyNumberFormat="1" applyFont="1" applyFill="1"/>
    <xf numFmtId="184" fontId="90" fillId="3" borderId="0" xfId="18" applyNumberFormat="1" applyFont="1" applyFill="1" applyAlignment="1">
      <alignment horizontal="center"/>
    </xf>
    <xf numFmtId="184" fontId="170" fillId="3" borderId="0" xfId="17" applyNumberFormat="1" applyFont="1" applyFill="1"/>
    <xf numFmtId="0" fontId="158" fillId="3" borderId="0" xfId="7" applyFont="1" applyFill="1" applyAlignment="1">
      <alignment horizontal="centerContinuous" wrapText="1"/>
    </xf>
    <xf numFmtId="0" fontId="158" fillId="3" borderId="0" xfId="7" applyFont="1" applyFill="1" applyAlignment="1">
      <alignment horizontal="centerContinuous" vertical="center"/>
    </xf>
    <xf numFmtId="0" fontId="63" fillId="3" borderId="0" xfId="7" applyFont="1" applyFill="1" applyAlignment="1">
      <alignment horizontal="centerContinuous" vertical="center"/>
    </xf>
    <xf numFmtId="0" fontId="63" fillId="3" borderId="33" xfId="7" applyFont="1" applyFill="1" applyBorder="1" applyAlignment="1">
      <alignment horizontal="centerContinuous" vertical="center"/>
    </xf>
    <xf numFmtId="0" fontId="63" fillId="3" borderId="25" xfId="7" applyFont="1" applyFill="1" applyBorder="1" applyAlignment="1">
      <alignment horizontal="centerContinuous" vertical="center"/>
    </xf>
    <xf numFmtId="0" fontId="63" fillId="3" borderId="25" xfId="7" applyFont="1" applyFill="1" applyBorder="1" applyAlignment="1">
      <alignment horizontal="center" vertical="center"/>
    </xf>
    <xf numFmtId="49" fontId="63" fillId="3" borderId="25" xfId="7" applyNumberFormat="1" applyFont="1" applyFill="1" applyBorder="1" applyAlignment="1">
      <alignment horizontal="center" vertical="center"/>
    </xf>
    <xf numFmtId="0" fontId="63" fillId="3" borderId="51" xfId="7" applyFont="1" applyFill="1" applyBorder="1" applyAlignment="1">
      <alignment horizontal="left" vertical="top"/>
    </xf>
    <xf numFmtId="0" fontId="63" fillId="3" borderId="60" xfId="7" applyFont="1" applyFill="1" applyBorder="1" applyAlignment="1">
      <alignment horizontal="center" vertical="top"/>
    </xf>
    <xf numFmtId="224" fontId="63" fillId="3" borderId="0" xfId="7" applyNumberFormat="1" applyFont="1" applyFill="1" applyBorder="1" applyAlignment="1">
      <alignment horizontal="center" vertical="top"/>
    </xf>
    <xf numFmtId="0" fontId="62" fillId="3" borderId="33" xfId="7" applyFont="1" applyFill="1" applyBorder="1" applyAlignment="1">
      <alignment horizontal="left" vertical="top"/>
    </xf>
    <xf numFmtId="0" fontId="167" fillId="3" borderId="33" xfId="7" applyFont="1" applyFill="1" applyBorder="1" applyAlignment="1">
      <alignment horizontal="left" vertical="top"/>
    </xf>
    <xf numFmtId="0" fontId="90" fillId="3" borderId="0" xfId="7" applyFont="1" applyFill="1" applyAlignment="1">
      <alignment horizontal="left" vertical="center"/>
    </xf>
    <xf numFmtId="0" fontId="63" fillId="3" borderId="0" xfId="7" applyFont="1" applyFill="1" applyAlignment="1">
      <alignment horizontal="left" vertical="center"/>
    </xf>
    <xf numFmtId="0" fontId="63" fillId="3" borderId="0" xfId="7" applyFont="1" applyFill="1" applyBorder="1"/>
    <xf numFmtId="0" fontId="158" fillId="0" borderId="0" xfId="0" applyFont="1" applyAlignment="1">
      <alignment horizontal="centerContinuous"/>
    </xf>
    <xf numFmtId="0" fontId="158" fillId="0" borderId="0" xfId="0" applyFont="1" applyAlignment="1">
      <alignment horizontal="centerContinuous" vertical="center"/>
    </xf>
    <xf numFmtId="0" fontId="63" fillId="0" borderId="0" xfId="0" applyFont="1"/>
    <xf numFmtId="227" fontId="75" fillId="0" borderId="0" xfId="0" applyNumberFormat="1" applyFont="1" applyAlignment="1">
      <alignment horizontal="left" vertical="center"/>
    </xf>
    <xf numFmtId="0" fontId="63" fillId="0" borderId="0" xfId="0" applyFont="1" applyAlignment="1">
      <alignment horizontal="centerContinuous" vertical="center"/>
    </xf>
    <xf numFmtId="0" fontId="63" fillId="0" borderId="31" xfId="0" applyFont="1" applyBorder="1" applyAlignment="1">
      <alignment horizontal="center" vertical="center"/>
    </xf>
    <xf numFmtId="0" fontId="63" fillId="0" borderId="111" xfId="0" applyFont="1" applyBorder="1" applyAlignment="1">
      <alignment horizontal="center" vertical="center"/>
    </xf>
    <xf numFmtId="0" fontId="63" fillId="0" borderId="25" xfId="0" applyFont="1" applyFill="1" applyBorder="1" applyAlignment="1">
      <alignment horizontal="center" vertical="center"/>
    </xf>
    <xf numFmtId="49" fontId="63" fillId="0" borderId="25" xfId="0" applyNumberFormat="1" applyFont="1" applyFill="1" applyBorder="1" applyAlignment="1">
      <alignment horizontal="center" vertical="center"/>
    </xf>
    <xf numFmtId="0" fontId="63" fillId="0" borderId="32" xfId="0" applyFont="1" applyFill="1" applyBorder="1" applyAlignment="1">
      <alignment horizontal="center" vertical="center" wrapText="1"/>
    </xf>
    <xf numFmtId="0" fontId="63" fillId="0" borderId="0" xfId="0" applyFont="1" applyAlignment="1">
      <alignment wrapText="1"/>
    </xf>
    <xf numFmtId="0" fontId="63" fillId="0" borderId="112" xfId="0" applyFont="1" applyBorder="1"/>
    <xf numFmtId="0" fontId="93" fillId="0" borderId="33" xfId="0" applyFont="1" applyBorder="1"/>
    <xf numFmtId="224" fontId="93" fillId="0" borderId="0" xfId="0" applyNumberFormat="1" applyFont="1" applyFill="1" applyBorder="1" applyAlignment="1">
      <alignment horizontal="center" vertical="top"/>
    </xf>
    <xf numFmtId="224" fontId="63" fillId="0" borderId="0" xfId="0" applyNumberFormat="1" applyFont="1" applyFill="1" applyBorder="1" applyAlignment="1">
      <alignment horizontal="centerContinuous"/>
    </xf>
    <xf numFmtId="224" fontId="93" fillId="0" borderId="46" xfId="0" applyNumberFormat="1" applyFont="1" applyFill="1" applyBorder="1" applyAlignment="1">
      <alignment horizontal="center" vertical="top"/>
    </xf>
    <xf numFmtId="0" fontId="62" fillId="0" borderId="113" xfId="0" applyFont="1" applyBorder="1"/>
    <xf numFmtId="0" fontId="63" fillId="0" borderId="33" xfId="0" applyFont="1" applyBorder="1"/>
    <xf numFmtId="224" fontId="63" fillId="0" borderId="0" xfId="0" applyNumberFormat="1" applyFont="1" applyFill="1" applyBorder="1" applyAlignment="1">
      <alignment horizontal="center" vertical="top"/>
    </xf>
    <xf numFmtId="224" fontId="63" fillId="0" borderId="32" xfId="0" applyNumberFormat="1" applyFont="1" applyFill="1" applyBorder="1" applyAlignment="1">
      <alignment horizontal="center" vertical="top"/>
    </xf>
    <xf numFmtId="0" fontId="63" fillId="0" borderId="113" xfId="0" applyFont="1" applyBorder="1"/>
    <xf numFmtId="224" fontId="93" fillId="0" borderId="32" xfId="0" applyNumberFormat="1" applyFont="1" applyFill="1" applyBorder="1" applyAlignment="1">
      <alignment horizontal="center" vertical="top"/>
    </xf>
    <xf numFmtId="224" fontId="93" fillId="0" borderId="0" xfId="0" applyNumberFormat="1" applyFont="1" applyBorder="1" applyAlignment="1">
      <alignment horizontal="center" vertical="top"/>
    </xf>
    <xf numFmtId="224" fontId="63" fillId="0" borderId="0" xfId="0" applyNumberFormat="1" applyFont="1" applyBorder="1" applyAlignment="1">
      <alignment horizontal="center" vertical="top"/>
    </xf>
    <xf numFmtId="0" fontId="63" fillId="0" borderId="0" xfId="0" applyFont="1" applyBorder="1"/>
    <xf numFmtId="184" fontId="63" fillId="0" borderId="0" xfId="0" applyNumberFormat="1" applyFont="1" applyBorder="1" applyAlignment="1">
      <alignment horizontal="center" vertical="top"/>
    </xf>
    <xf numFmtId="0" fontId="63" fillId="0" borderId="0" xfId="0" applyFont="1" applyFill="1" applyBorder="1" applyAlignment="1">
      <alignment horizontal="centerContinuous"/>
    </xf>
    <xf numFmtId="184" fontId="63" fillId="0" borderId="0" xfId="0" applyNumberFormat="1" applyFont="1" applyFill="1" applyBorder="1" applyAlignment="1">
      <alignment horizontal="center" vertical="top"/>
    </xf>
    <xf numFmtId="0" fontId="62" fillId="0" borderId="0" xfId="0" applyFont="1" applyBorder="1"/>
    <xf numFmtId="184" fontId="62" fillId="0" borderId="0" xfId="0" applyNumberFormat="1" applyFont="1" applyBorder="1"/>
    <xf numFmtId="0" fontId="62" fillId="0" borderId="0" xfId="0" applyFont="1"/>
    <xf numFmtId="0" fontId="62" fillId="0" borderId="0" xfId="0" applyFont="1" applyFill="1"/>
    <xf numFmtId="184" fontId="62" fillId="0" borderId="0" xfId="0" applyNumberFormat="1" applyFont="1" applyFill="1" applyBorder="1" applyAlignment="1">
      <alignment horizontal="left"/>
    </xf>
    <xf numFmtId="184" fontId="62" fillId="0" borderId="0" xfId="0" applyNumberFormat="1" applyFont="1" applyBorder="1" applyAlignment="1">
      <alignment horizontal="left"/>
    </xf>
    <xf numFmtId="0" fontId="22" fillId="0" borderId="0" xfId="0" applyFont="1" applyFill="1" applyAlignment="1">
      <alignment horizontal="centerContinuous" vertical="center"/>
    </xf>
    <xf numFmtId="1" fontId="53" fillId="0" borderId="0" xfId="5" applyNumberFormat="1" applyFont="1" applyFill="1" applyAlignment="1" applyProtection="1">
      <alignment horizontal="centerContinuous" vertical="center"/>
      <protection hidden="1"/>
    </xf>
    <xf numFmtId="0" fontId="53" fillId="0" borderId="0" xfId="5" applyNumberFormat="1" applyFont="1" applyFill="1" applyAlignment="1" applyProtection="1">
      <alignment horizontal="centerContinuous" vertical="center"/>
      <protection hidden="1"/>
    </xf>
    <xf numFmtId="0" fontId="53" fillId="0" borderId="0" xfId="5" applyNumberFormat="1" applyFont="1" applyFill="1" applyBorder="1" applyProtection="1">
      <protection hidden="1"/>
    </xf>
    <xf numFmtId="0" fontId="143" fillId="0" borderId="0" xfId="5" applyNumberFormat="1" applyFont="1" applyFill="1" applyBorder="1" applyProtection="1">
      <protection hidden="1"/>
    </xf>
    <xf numFmtId="0" fontId="53" fillId="0" borderId="0" xfId="5" applyNumberFormat="1" applyFont="1" applyFill="1" applyProtection="1">
      <protection hidden="1"/>
    </xf>
    <xf numFmtId="0" fontId="173" fillId="0" borderId="0" xfId="5" applyNumberFormat="1" applyFont="1" applyFill="1" applyBorder="1" applyAlignment="1" applyProtection="1">
      <alignment vertical="top"/>
      <protection hidden="1"/>
    </xf>
    <xf numFmtId="0" fontId="62" fillId="0" borderId="0" xfId="7" applyFont="1" applyAlignment="1"/>
    <xf numFmtId="0" fontId="174" fillId="0" borderId="0" xfId="5" applyNumberFormat="1" applyFont="1" applyFill="1" applyBorder="1" applyAlignment="1" applyProtection="1">
      <alignment vertical="top"/>
      <protection hidden="1"/>
    </xf>
    <xf numFmtId="0" fontId="173" fillId="0" borderId="0" xfId="5" applyNumberFormat="1" applyFont="1" applyFill="1" applyAlignment="1" applyProtection="1">
      <alignment vertical="top"/>
      <protection hidden="1"/>
    </xf>
    <xf numFmtId="1" fontId="53" fillId="0" borderId="40" xfId="19" applyNumberFormat="1" applyFont="1" applyFill="1" applyBorder="1" applyAlignment="1" applyProtection="1">
      <alignment horizontal="centerContinuous" vertical="center" wrapText="1"/>
      <protection hidden="1"/>
    </xf>
    <xf numFmtId="1" fontId="53" fillId="0" borderId="43" xfId="19" applyNumberFormat="1" applyFont="1" applyFill="1" applyBorder="1" applyAlignment="1" applyProtection="1">
      <alignment horizontal="centerContinuous" vertical="center" wrapText="1"/>
      <protection hidden="1"/>
    </xf>
    <xf numFmtId="0" fontId="53" fillId="0" borderId="42" xfId="19" applyFont="1" applyFill="1" applyBorder="1" applyAlignment="1" applyProtection="1">
      <alignment horizontal="centerContinuous" vertical="center" wrapText="1"/>
      <protection hidden="1"/>
    </xf>
    <xf numFmtId="228" fontId="53" fillId="0" borderId="43" xfId="19" applyNumberFormat="1" applyFont="1" applyFill="1" applyBorder="1" applyAlignment="1" applyProtection="1">
      <alignment horizontal="centerContinuous" vertical="top"/>
      <protection hidden="1"/>
    </xf>
    <xf numFmtId="0" fontId="53" fillId="0" borderId="43" xfId="19" applyFont="1" applyFill="1" applyBorder="1" applyAlignment="1" applyProtection="1">
      <alignment horizontal="centerContinuous" vertical="center" wrapText="1"/>
      <protection hidden="1"/>
    </xf>
    <xf numFmtId="228" fontId="53" fillId="0" borderId="80" xfId="19" applyNumberFormat="1" applyFont="1" applyFill="1" applyBorder="1" applyAlignment="1" applyProtection="1">
      <alignment horizontal="centerContinuous" vertical="top"/>
      <protection hidden="1"/>
    </xf>
    <xf numFmtId="0" fontId="53" fillId="0" borderId="2" xfId="5" applyNumberFormat="1" applyFont="1" applyFill="1" applyBorder="1" applyProtection="1">
      <protection hidden="1"/>
    </xf>
    <xf numFmtId="0" fontId="52" fillId="0" borderId="0" xfId="5" applyNumberFormat="1" applyFont="1" applyFill="1" applyAlignment="1" applyProtection="1">
      <alignment horizontal="right"/>
      <protection hidden="1"/>
    </xf>
    <xf numFmtId="0" fontId="53" fillId="0" borderId="26" xfId="19" applyFont="1" applyFill="1" applyBorder="1" applyAlignment="1" applyProtection="1">
      <alignment horizontal="center" vertical="center"/>
      <protection locked="0"/>
    </xf>
    <xf numFmtId="0" fontId="53" fillId="0" borderId="61" xfId="5" applyNumberFormat="1" applyFont="1" applyFill="1" applyBorder="1" applyAlignment="1" applyProtection="1">
      <alignment horizontal="center" vertical="center" wrapText="1"/>
      <protection hidden="1"/>
    </xf>
    <xf numFmtId="0" fontId="53" fillId="0" borderId="29" xfId="5" applyNumberFormat="1" applyFont="1" applyFill="1" applyBorder="1" applyAlignment="1" applyProtection="1">
      <alignment horizontal="center" vertical="center" wrapText="1"/>
      <protection hidden="1"/>
    </xf>
    <xf numFmtId="0" fontId="76" fillId="0" borderId="45" xfId="5" applyNumberFormat="1" applyFont="1" applyFill="1" applyBorder="1" applyAlignment="1" applyProtection="1">
      <protection hidden="1"/>
    </xf>
    <xf numFmtId="1" fontId="87" fillId="0" borderId="0" xfId="20" applyNumberFormat="1" applyFont="1" applyFill="1" applyBorder="1" applyAlignment="1" applyProtection="1">
      <alignment horizontal="centerContinuous" vertical="center"/>
      <protection hidden="1"/>
    </xf>
    <xf numFmtId="1" fontId="53" fillId="0" borderId="0" xfId="5" applyNumberFormat="1" applyFont="1" applyFill="1" applyBorder="1" applyAlignment="1" applyProtection="1">
      <alignment horizontal="centerContinuous" vertical="center"/>
      <protection hidden="1"/>
    </xf>
    <xf numFmtId="0" fontId="53" fillId="0" borderId="0" xfId="5" applyNumberFormat="1" applyFont="1" applyFill="1" applyBorder="1" applyAlignment="1" applyProtection="1">
      <alignment horizontal="centerContinuous" vertical="center"/>
      <protection hidden="1"/>
    </xf>
    <xf numFmtId="0" fontId="87" fillId="0" borderId="0" xfId="20" applyFont="1" applyFill="1" applyBorder="1" applyAlignment="1" applyProtection="1">
      <alignment horizontal="centerContinuous" vertical="center"/>
      <protection hidden="1"/>
    </xf>
    <xf numFmtId="1" fontId="87" fillId="0" borderId="68" xfId="20" applyNumberFormat="1" applyFont="1" applyFill="1" applyBorder="1" applyAlignment="1" applyProtection="1">
      <alignment horizontal="centerContinuous" vertical="center"/>
      <protection hidden="1"/>
    </xf>
    <xf numFmtId="0" fontId="87" fillId="0" borderId="21" xfId="20" applyFont="1" applyFill="1" applyBorder="1" applyAlignment="1" applyProtection="1">
      <alignment horizontal="centerContinuous" vertical="center"/>
      <protection hidden="1"/>
    </xf>
    <xf numFmtId="229" fontId="53" fillId="0" borderId="45" xfId="20" applyNumberFormat="1" applyFont="1" applyFill="1" applyBorder="1" applyAlignment="1" applyProtection="1">
      <alignment horizontal="left" vertical="center"/>
      <protection hidden="1"/>
    </xf>
    <xf numFmtId="230" fontId="53" fillId="0" borderId="0" xfId="5" applyNumberFormat="1" applyFont="1" applyFill="1" applyBorder="1" applyAlignment="1" applyProtection="1">
      <alignment vertical="center"/>
      <protection hidden="1"/>
    </xf>
    <xf numFmtId="184" fontId="60" fillId="0" borderId="21" xfId="7" applyNumberFormat="1" applyFont="1" applyFill="1" applyBorder="1" applyAlignment="1" applyProtection="1">
      <alignment horizontal="center" vertical="center"/>
      <protection hidden="1"/>
    </xf>
    <xf numFmtId="230" fontId="53" fillId="0" borderId="31" xfId="5" applyNumberFormat="1" applyFont="1" applyFill="1" applyBorder="1" applyAlignment="1" applyProtection="1">
      <alignment vertical="center"/>
      <protection hidden="1"/>
    </xf>
    <xf numFmtId="184" fontId="60" fillId="0" borderId="49" xfId="7" applyNumberFormat="1" applyFont="1" applyFill="1" applyBorder="1" applyAlignment="1" applyProtection="1">
      <alignment horizontal="center" vertical="center"/>
      <protection hidden="1"/>
    </xf>
    <xf numFmtId="229" fontId="53" fillId="0" borderId="50" xfId="20" quotePrefix="1" applyNumberFormat="1" applyFont="1" applyFill="1" applyBorder="1" applyAlignment="1" applyProtection="1">
      <alignment horizontal="left" vertical="center"/>
      <protection hidden="1"/>
    </xf>
    <xf numFmtId="230" fontId="53" fillId="0" borderId="0" xfId="5" quotePrefix="1" applyNumberFormat="1" applyFont="1" applyFill="1" applyBorder="1" applyAlignment="1" applyProtection="1">
      <alignment vertical="center"/>
      <protection hidden="1"/>
    </xf>
    <xf numFmtId="184" fontId="53" fillId="0" borderId="0" xfId="5" applyNumberFormat="1" applyFont="1" applyFill="1" applyBorder="1" applyProtection="1">
      <protection hidden="1"/>
    </xf>
    <xf numFmtId="0" fontId="76" fillId="0" borderId="45" xfId="5" applyFont="1" applyFill="1" applyBorder="1" applyAlignment="1" applyProtection="1">
      <protection hidden="1"/>
    </xf>
    <xf numFmtId="231" fontId="87" fillId="0" borderId="0" xfId="20" applyNumberFormat="1" applyFont="1" applyFill="1" applyBorder="1" applyAlignment="1" applyProtection="1">
      <alignment horizontal="centerContinuous" vertical="center"/>
      <protection hidden="1"/>
    </xf>
    <xf numFmtId="232" fontId="175" fillId="0" borderId="21" xfId="20" applyNumberFormat="1" applyFont="1" applyFill="1" applyBorder="1" applyAlignment="1" applyProtection="1">
      <alignment horizontal="centerContinuous" vertical="center"/>
      <protection hidden="1"/>
    </xf>
    <xf numFmtId="231" fontId="53" fillId="0" borderId="0" xfId="20" applyNumberFormat="1" applyFont="1" applyFill="1" applyBorder="1" applyAlignment="1" applyProtection="1">
      <alignment horizontal="centerContinuous" vertical="center"/>
      <protection hidden="1"/>
    </xf>
    <xf numFmtId="0" fontId="175" fillId="0" borderId="21" xfId="20" applyFont="1" applyFill="1" applyBorder="1" applyAlignment="1" applyProtection="1">
      <alignment horizontal="centerContinuous" vertical="center"/>
      <protection hidden="1"/>
    </xf>
    <xf numFmtId="233" fontId="87" fillId="0" borderId="0" xfId="20" applyNumberFormat="1" applyFont="1" applyFill="1" applyBorder="1" applyAlignment="1" applyProtection="1">
      <alignment horizontal="centerContinuous" vertical="top"/>
      <protection hidden="1"/>
    </xf>
    <xf numFmtId="1" fontId="87" fillId="0" borderId="0" xfId="5" applyNumberFormat="1" applyFont="1" applyFill="1" applyBorder="1" applyAlignment="1" applyProtection="1">
      <alignment horizontal="centerContinuous"/>
      <protection hidden="1"/>
    </xf>
    <xf numFmtId="0" fontId="87" fillId="0" borderId="0" xfId="5" applyNumberFormat="1" applyFont="1" applyFill="1" applyBorder="1" applyAlignment="1" applyProtection="1">
      <alignment horizontal="centerContinuous"/>
      <protection hidden="1"/>
    </xf>
    <xf numFmtId="0" fontId="87" fillId="0" borderId="21" xfId="5" applyNumberFormat="1" applyFont="1" applyFill="1" applyBorder="1" applyAlignment="1" applyProtection="1">
      <alignment horizontal="centerContinuous"/>
      <protection hidden="1"/>
    </xf>
    <xf numFmtId="0" fontId="87" fillId="0" borderId="0" xfId="5" applyNumberFormat="1" applyFont="1" applyFill="1" applyBorder="1" applyAlignment="1" applyProtection="1">
      <alignment horizontal="centerContinuous" vertical="center"/>
      <protection hidden="1"/>
    </xf>
    <xf numFmtId="0" fontId="76" fillId="0" borderId="2" xfId="5" applyNumberFormat="1" applyFont="1" applyFill="1" applyBorder="1" applyAlignment="1" applyProtection="1">
      <protection hidden="1"/>
    </xf>
    <xf numFmtId="0" fontId="76" fillId="0" borderId="0" xfId="5" applyNumberFormat="1" applyFont="1" applyFill="1" applyBorder="1" applyAlignment="1" applyProtection="1">
      <protection hidden="1"/>
    </xf>
    <xf numFmtId="0" fontId="76" fillId="0" borderId="0" xfId="5" applyNumberFormat="1" applyFont="1" applyFill="1" applyAlignment="1" applyProtection="1">
      <protection hidden="1"/>
    </xf>
    <xf numFmtId="0" fontId="53" fillId="0" borderId="2" xfId="5" applyNumberFormat="1" applyFont="1" applyFill="1" applyBorder="1" applyAlignment="1" applyProtection="1">
      <protection hidden="1"/>
    </xf>
    <xf numFmtId="0" fontId="53" fillId="0" borderId="0" xfId="5" applyNumberFormat="1" applyFont="1" applyFill="1" applyBorder="1" applyAlignment="1" applyProtection="1">
      <protection hidden="1"/>
    </xf>
    <xf numFmtId="0" fontId="53" fillId="0" borderId="0" xfId="5" applyNumberFormat="1" applyFont="1" applyFill="1" applyAlignment="1" applyProtection="1">
      <protection hidden="1"/>
    </xf>
    <xf numFmtId="234" fontId="175" fillId="0" borderId="21" xfId="5" applyNumberFormat="1" applyFont="1" applyFill="1" applyBorder="1" applyAlignment="1" applyProtection="1">
      <alignment horizontal="centerContinuous"/>
      <protection hidden="1"/>
    </xf>
    <xf numFmtId="0" fontId="53" fillId="0" borderId="0" xfId="5" applyNumberFormat="1" applyFont="1" applyFill="1" applyBorder="1" applyAlignment="1" applyProtection="1">
      <alignment vertical="top"/>
      <protection hidden="1"/>
    </xf>
    <xf numFmtId="229" fontId="53" fillId="0" borderId="99" xfId="20" quotePrefix="1" applyNumberFormat="1" applyFont="1" applyFill="1" applyBorder="1" applyAlignment="1" applyProtection="1">
      <alignment horizontal="left" vertical="center"/>
      <protection hidden="1"/>
    </xf>
    <xf numFmtId="230" fontId="53" fillId="0" borderId="26" xfId="5" quotePrefix="1" applyNumberFormat="1" applyFont="1" applyFill="1" applyBorder="1" applyAlignment="1" applyProtection="1">
      <alignment vertical="center"/>
      <protection hidden="1"/>
    </xf>
    <xf numFmtId="230" fontId="53" fillId="0" borderId="28" xfId="5" quotePrefix="1" applyNumberFormat="1" applyFont="1" applyFill="1" applyBorder="1" applyAlignment="1" applyProtection="1">
      <alignment vertical="center"/>
      <protection hidden="1"/>
    </xf>
    <xf numFmtId="184" fontId="60" fillId="0" borderId="102" xfId="7" applyNumberFormat="1" applyFont="1" applyFill="1" applyBorder="1" applyAlignment="1" applyProtection="1">
      <alignment horizontal="center" vertical="center"/>
      <protection hidden="1"/>
    </xf>
    <xf numFmtId="230" fontId="53" fillId="0" borderId="98" xfId="5" quotePrefix="1" applyNumberFormat="1" applyFont="1" applyFill="1" applyBorder="1" applyAlignment="1" applyProtection="1">
      <alignment vertical="center"/>
      <protection hidden="1"/>
    </xf>
    <xf numFmtId="184" fontId="60" fillId="0" borderId="29" xfId="7" applyNumberFormat="1" applyFont="1" applyFill="1" applyBorder="1" applyAlignment="1" applyProtection="1">
      <alignment horizontal="center" vertical="center"/>
      <protection hidden="1"/>
    </xf>
    <xf numFmtId="1" fontId="53" fillId="0" borderId="47" xfId="5" applyNumberFormat="1" applyFont="1" applyFill="1" applyBorder="1" applyProtection="1">
      <protection hidden="1"/>
    </xf>
    <xf numFmtId="226" fontId="53" fillId="0" borderId="47" xfId="5" applyNumberFormat="1" applyFont="1" applyFill="1" applyBorder="1" applyProtection="1">
      <protection hidden="1"/>
    </xf>
    <xf numFmtId="0" fontId="53" fillId="0" borderId="47" xfId="5" applyNumberFormat="1" applyFont="1" applyFill="1" applyBorder="1" applyProtection="1">
      <protection hidden="1"/>
    </xf>
    <xf numFmtId="0" fontId="53" fillId="0" borderId="0" xfId="5" quotePrefix="1" applyNumberFormat="1" applyFont="1" applyFill="1" applyAlignment="1" applyProtection="1">
      <alignment horizontal="left"/>
      <protection hidden="1"/>
    </xf>
    <xf numFmtId="1" fontId="53" fillId="0" borderId="0" xfId="5" applyNumberFormat="1" applyFont="1" applyFill="1" applyProtection="1">
      <protection hidden="1"/>
    </xf>
    <xf numFmtId="226" fontId="53" fillId="0" borderId="0" xfId="5" applyNumberFormat="1" applyFont="1" applyFill="1" applyProtection="1">
      <protection hidden="1"/>
    </xf>
    <xf numFmtId="0" fontId="177" fillId="0" borderId="0" xfId="1" applyNumberFormat="1" applyFont="1" applyFill="1" applyBorder="1" applyProtection="1">
      <protection hidden="1"/>
    </xf>
    <xf numFmtId="235" fontId="53" fillId="0" borderId="0" xfId="5" applyNumberFormat="1" applyFont="1" applyFill="1" applyProtection="1">
      <protection hidden="1"/>
    </xf>
    <xf numFmtId="233" fontId="53" fillId="0" borderId="0" xfId="5" applyNumberFormat="1" applyFont="1" applyFill="1" applyProtection="1">
      <protection hidden="1"/>
    </xf>
    <xf numFmtId="0" fontId="57" fillId="0" borderId="0" xfId="21" applyFont="1" applyAlignment="1">
      <alignment horizontal="centerContinuous" vertical="center"/>
    </xf>
    <xf numFmtId="0" fontId="12" fillId="0" borderId="0" xfId="21" applyFont="1" applyAlignment="1">
      <alignment horizontal="centerContinuous" vertical="center"/>
    </xf>
    <xf numFmtId="0" fontId="12" fillId="0" borderId="0" xfId="21" applyFont="1" applyAlignment="1">
      <alignment vertical="center"/>
    </xf>
    <xf numFmtId="0" fontId="52" fillId="0" borderId="0" xfId="3" applyFont="1" applyBorder="1" applyAlignment="1">
      <alignment horizontal="centerContinuous"/>
    </xf>
    <xf numFmtId="0" fontId="52" fillId="0" borderId="0" xfId="21" applyFont="1" applyBorder="1" applyAlignment="1">
      <alignment horizontal="centerContinuous" vertical="center"/>
    </xf>
    <xf numFmtId="0" fontId="52" fillId="0" borderId="0" xfId="21" applyFont="1" applyBorder="1" applyAlignment="1">
      <alignment horizontal="right" vertical="center"/>
    </xf>
    <xf numFmtId="0" fontId="52" fillId="0" borderId="0" xfId="21" applyFont="1" applyAlignment="1">
      <alignment vertical="center"/>
    </xf>
    <xf numFmtId="0" fontId="53" fillId="0" borderId="71" xfId="21" applyFont="1" applyBorder="1" applyAlignment="1">
      <alignment horizontal="centerContinuous" vertical="center" wrapText="1"/>
    </xf>
    <xf numFmtId="0" fontId="53" fillId="0" borderId="43" xfId="21" applyFont="1" applyBorder="1" applyAlignment="1">
      <alignment horizontal="centerContinuous" vertical="center" wrapText="1"/>
    </xf>
    <xf numFmtId="0" fontId="53" fillId="0" borderId="42" xfId="21" applyFont="1" applyBorder="1" applyAlignment="1">
      <alignment horizontal="centerContinuous" vertical="center" wrapText="1"/>
    </xf>
    <xf numFmtId="0" fontId="53" fillId="0" borderId="80" xfId="21" applyFont="1" applyBorder="1" applyAlignment="1">
      <alignment horizontal="centerContinuous" vertical="center" wrapText="1"/>
    </xf>
    <xf numFmtId="0" fontId="52" fillId="0" borderId="0" xfId="21" applyFont="1" applyAlignment="1">
      <alignment horizontal="right" vertical="center"/>
    </xf>
    <xf numFmtId="0" fontId="53" fillId="0" borderId="0" xfId="21" applyFont="1"/>
    <xf numFmtId="0" fontId="53" fillId="0" borderId="70" xfId="21" applyFont="1" applyBorder="1" applyAlignment="1">
      <alignment horizontal="center" vertical="center" wrapText="1"/>
    </xf>
    <xf numFmtId="0" fontId="53" fillId="0" borderId="61" xfId="21" applyFont="1" applyBorder="1" applyAlignment="1">
      <alignment horizontal="center" vertical="center" wrapText="1"/>
    </xf>
    <xf numFmtId="236" fontId="53" fillId="0" borderId="1" xfId="21" applyNumberFormat="1" applyFont="1" applyBorder="1" applyAlignment="1">
      <alignment horizontal="left" vertical="top"/>
    </xf>
    <xf numFmtId="184" fontId="53" fillId="0" borderId="0" xfId="21" applyNumberFormat="1" applyFont="1" applyBorder="1" applyAlignment="1">
      <alignment horizontal="center" vertical="center"/>
    </xf>
    <xf numFmtId="184" fontId="53" fillId="0" borderId="21" xfId="21" applyNumberFormat="1" applyFont="1" applyBorder="1" applyAlignment="1">
      <alignment horizontal="center" vertical="center"/>
    </xf>
    <xf numFmtId="0" fontId="53" fillId="0" borderId="0" xfId="21" applyFont="1" applyBorder="1" applyAlignment="1">
      <alignment horizontal="center" vertical="center"/>
    </xf>
    <xf numFmtId="0" fontId="53" fillId="0" borderId="118" xfId="21" applyFont="1" applyBorder="1" applyAlignment="1">
      <alignment vertical="center"/>
    </xf>
    <xf numFmtId="184" fontId="53" fillId="0" borderId="101" xfId="21" applyNumberFormat="1" applyFont="1" applyBorder="1" applyAlignment="1">
      <alignment horizontal="center" vertical="center"/>
    </xf>
    <xf numFmtId="184" fontId="53" fillId="0" borderId="102" xfId="21" applyNumberFormat="1" applyFont="1" applyBorder="1" applyAlignment="1">
      <alignment horizontal="center" vertical="center"/>
    </xf>
    <xf numFmtId="0" fontId="53" fillId="0" borderId="0" xfId="21" applyFont="1" applyAlignment="1">
      <alignment vertical="center"/>
    </xf>
    <xf numFmtId="0" fontId="53" fillId="0" borderId="0" xfId="21" quotePrefix="1" applyFont="1" applyAlignment="1">
      <alignment horizontal="left"/>
    </xf>
    <xf numFmtId="9" fontId="53" fillId="0" borderId="0" xfId="21" applyNumberFormat="1" applyFont="1"/>
    <xf numFmtId="184" fontId="53" fillId="0" borderId="0" xfId="21" applyNumberFormat="1" applyFont="1"/>
    <xf numFmtId="0" fontId="57" fillId="0" borderId="0" xfId="3" applyFont="1" applyBorder="1" applyAlignment="1">
      <alignment horizontal="centerContinuous" vertical="center"/>
    </xf>
    <xf numFmtId="0" fontId="53" fillId="0" borderId="0" xfId="19" applyFont="1" applyAlignment="1" applyProtection="1">
      <alignment horizontal="centerContinuous" vertical="center"/>
      <protection locked="0"/>
    </xf>
    <xf numFmtId="0" fontId="51" fillId="0" borderId="0" xfId="19" applyFont="1" applyBorder="1" applyAlignment="1" applyProtection="1">
      <alignment horizontal="centerContinuous" vertical="center"/>
      <protection locked="0"/>
    </xf>
    <xf numFmtId="0" fontId="53" fillId="0" borderId="0" xfId="19" applyFont="1" applyAlignment="1">
      <alignment horizontal="centerContinuous" vertical="center"/>
    </xf>
    <xf numFmtId="228" fontId="51" fillId="0" borderId="0" xfId="19" applyNumberFormat="1" applyFont="1" applyBorder="1" applyAlignment="1" applyProtection="1">
      <alignment horizontal="centerContinuous" vertical="center"/>
      <protection locked="0"/>
    </xf>
    <xf numFmtId="0" fontId="51" fillId="0" borderId="0" xfId="19" applyFont="1" applyBorder="1" applyAlignment="1" applyProtection="1">
      <alignment vertical="center"/>
      <protection locked="0"/>
    </xf>
    <xf numFmtId="0" fontId="65" fillId="0" borderId="0" xfId="19" applyFont="1" applyBorder="1" applyAlignment="1" applyProtection="1">
      <alignment vertical="center"/>
      <protection locked="0"/>
    </xf>
    <xf numFmtId="0" fontId="57" fillId="0" borderId="0" xfId="19" applyFont="1" applyBorder="1" applyAlignment="1" applyProtection="1">
      <alignment vertical="center"/>
      <protection locked="0"/>
    </xf>
    <xf numFmtId="0" fontId="52" fillId="0" borderId="0" xfId="3" applyFont="1" applyBorder="1" applyAlignment="1">
      <alignment horizontal="centerContinuous" vertical="center"/>
    </xf>
    <xf numFmtId="0" fontId="52" fillId="0" borderId="0" xfId="19" applyFont="1" applyBorder="1" applyAlignment="1" applyProtection="1">
      <alignment horizontal="centerContinuous" vertical="top"/>
      <protection locked="0"/>
    </xf>
    <xf numFmtId="228" fontId="52" fillId="0" borderId="0" xfId="19" applyNumberFormat="1" applyFont="1" applyBorder="1" applyAlignment="1" applyProtection="1">
      <alignment horizontal="centerContinuous" vertical="top"/>
      <protection locked="0"/>
    </xf>
    <xf numFmtId="0" fontId="52" fillId="0" borderId="0" xfId="19" applyFont="1" applyBorder="1" applyAlignment="1" applyProtection="1">
      <alignment horizontal="right" vertical="top"/>
      <protection locked="0"/>
    </xf>
    <xf numFmtId="0" fontId="52" fillId="0" borderId="0" xfId="19" applyFont="1" applyBorder="1" applyAlignment="1" applyProtection="1">
      <alignment vertical="top"/>
      <protection locked="0"/>
    </xf>
    <xf numFmtId="0" fontId="141" fillId="0" borderId="0" xfId="7" applyFont="1" applyFill="1" applyBorder="1"/>
    <xf numFmtId="0" fontId="141" fillId="0" borderId="0" xfId="7" applyFont="1" applyFill="1" applyBorder="1" applyAlignment="1"/>
    <xf numFmtId="229" fontId="52" fillId="0" borderId="36" xfId="3" applyNumberFormat="1" applyFont="1" applyBorder="1" applyAlignment="1">
      <alignment horizontal="centerContinuous" vertical="top"/>
    </xf>
    <xf numFmtId="0" fontId="52" fillId="0" borderId="36" xfId="19" applyFont="1" applyBorder="1" applyAlignment="1" applyProtection="1">
      <alignment horizontal="centerContinuous" vertical="top"/>
      <protection locked="0"/>
    </xf>
    <xf numFmtId="228" fontId="52" fillId="0" borderId="36" xfId="19" applyNumberFormat="1" applyFont="1" applyBorder="1" applyAlignment="1" applyProtection="1">
      <alignment horizontal="centerContinuous" vertical="top"/>
      <protection locked="0"/>
    </xf>
    <xf numFmtId="0" fontId="52" fillId="0" borderId="36" xfId="19" applyFont="1" applyBorder="1" applyAlignment="1" applyProtection="1">
      <alignment horizontal="right" vertical="top"/>
      <protection locked="0"/>
    </xf>
    <xf numFmtId="0" fontId="53" fillId="0" borderId="40" xfId="19" applyFont="1" applyBorder="1" applyAlignment="1" applyProtection="1">
      <alignment horizontal="centerContinuous" vertical="center" wrapText="1"/>
      <protection locked="0"/>
    </xf>
    <xf numFmtId="0" fontId="53" fillId="0" borderId="43" xfId="19" applyFont="1" applyBorder="1" applyAlignment="1" applyProtection="1">
      <alignment horizontal="centerContinuous" vertical="center" wrapText="1"/>
      <protection locked="0"/>
    </xf>
    <xf numFmtId="0" fontId="53" fillId="0" borderId="42" xfId="19" applyFont="1" applyBorder="1" applyAlignment="1" applyProtection="1">
      <alignment horizontal="centerContinuous" vertical="center" wrapText="1"/>
      <protection locked="0"/>
    </xf>
    <xf numFmtId="228" fontId="53" fillId="0" borderId="43" xfId="19" applyNumberFormat="1" applyFont="1" applyBorder="1" applyAlignment="1" applyProtection="1">
      <alignment horizontal="centerContinuous" vertical="top"/>
      <protection locked="0"/>
    </xf>
    <xf numFmtId="228" fontId="53" fillId="0" borderId="80" xfId="19" applyNumberFormat="1" applyFont="1" applyBorder="1" applyAlignment="1" applyProtection="1">
      <alignment horizontal="centerContinuous" vertical="top"/>
      <protection locked="0"/>
    </xf>
    <xf numFmtId="0" fontId="53" fillId="0" borderId="0" xfId="19" applyFont="1" applyBorder="1" applyProtection="1">
      <protection locked="0"/>
    </xf>
    <xf numFmtId="0" fontId="53" fillId="0" borderId="61" xfId="19" applyFont="1" applyBorder="1" applyAlignment="1" applyProtection="1">
      <alignment horizontal="center" vertical="center"/>
      <protection locked="0"/>
    </xf>
    <xf numFmtId="228" fontId="53" fillId="0" borderId="27" xfId="19" applyNumberFormat="1" applyFont="1" applyBorder="1" applyAlignment="1" applyProtection="1">
      <alignment horizontal="centerContinuous" vertical="center" wrapText="1"/>
      <protection locked="0"/>
    </xf>
    <xf numFmtId="228" fontId="53" fillId="0" borderId="63" xfId="19" applyNumberFormat="1" applyFont="1" applyBorder="1" applyAlignment="1" applyProtection="1">
      <alignment horizontal="centerContinuous" vertical="center" wrapText="1"/>
      <protection locked="0"/>
    </xf>
    <xf numFmtId="0" fontId="53" fillId="0" borderId="0" xfId="19" applyFont="1" applyBorder="1" applyAlignment="1" applyProtection="1">
      <alignment vertical="center"/>
      <protection locked="0"/>
    </xf>
    <xf numFmtId="0" fontId="141" fillId="0" borderId="0" xfId="5" applyNumberFormat="1" applyFont="1" applyFill="1" applyBorder="1" applyProtection="1">
      <protection hidden="1"/>
    </xf>
    <xf numFmtId="229" fontId="76" fillId="0" borderId="45" xfId="3" applyNumberFormat="1" applyFont="1" applyBorder="1" applyAlignment="1">
      <alignment vertical="center"/>
    </xf>
    <xf numFmtId="237" fontId="87" fillId="0" borderId="0" xfId="19" applyNumberFormat="1" applyFont="1" applyBorder="1" applyAlignment="1" applyProtection="1">
      <alignment horizontal="centerContinuous" vertical="center"/>
      <protection locked="0"/>
    </xf>
    <xf numFmtId="237" fontId="87" fillId="0" borderId="47" xfId="19" applyNumberFormat="1" applyFont="1" applyBorder="1" applyAlignment="1" applyProtection="1">
      <alignment horizontal="centerContinuous" vertical="center"/>
      <protection locked="0"/>
    </xf>
    <xf numFmtId="228" fontId="175" fillId="0" borderId="21" xfId="19" applyNumberFormat="1" applyFont="1" applyBorder="1" applyAlignment="1" applyProtection="1">
      <alignment horizontal="centerContinuous" vertical="center"/>
      <protection locked="0"/>
    </xf>
    <xf numFmtId="0" fontId="76" fillId="0" borderId="0" xfId="19" applyFont="1" applyBorder="1" applyAlignment="1" applyProtection="1">
      <alignment horizontal="centerContinuous" vertical="center"/>
      <protection locked="0"/>
    </xf>
    <xf numFmtId="0" fontId="76" fillId="0" borderId="47" xfId="19" applyFont="1" applyBorder="1" applyAlignment="1" applyProtection="1">
      <alignment horizontal="centerContinuous" vertical="center"/>
      <protection locked="0"/>
    </xf>
    <xf numFmtId="0" fontId="87" fillId="0" borderId="47" xfId="19" applyFont="1" applyBorder="1" applyAlignment="1" applyProtection="1">
      <alignment horizontal="centerContinuous" vertical="center"/>
      <protection locked="0"/>
    </xf>
    <xf numFmtId="0" fontId="87" fillId="0" borderId="0" xfId="19" applyFont="1" applyBorder="1" applyAlignment="1" applyProtection="1">
      <alignment horizontal="centerContinuous" vertical="center"/>
      <protection locked="0"/>
    </xf>
    <xf numFmtId="0" fontId="87" fillId="0" borderId="75" xfId="19" applyFont="1" applyBorder="1" applyAlignment="1" applyProtection="1">
      <alignment horizontal="centerContinuous" vertical="center"/>
      <protection locked="0"/>
    </xf>
    <xf numFmtId="0" fontId="76" fillId="0" borderId="0" xfId="19" applyFont="1" applyBorder="1" applyAlignment="1" applyProtection="1">
      <alignment vertical="center"/>
      <protection locked="0"/>
    </xf>
    <xf numFmtId="229" fontId="53" fillId="0" borderId="45" xfId="3" applyNumberFormat="1" applyFont="1" applyBorder="1" applyAlignment="1">
      <alignment horizontal="left"/>
    </xf>
    <xf numFmtId="184" fontId="53" fillId="0" borderId="0" xfId="19" applyNumberFormat="1" applyFont="1" applyFill="1" applyBorder="1" applyAlignment="1" applyProtection="1">
      <alignment vertical="center"/>
      <protection locked="0"/>
    </xf>
    <xf numFmtId="184" fontId="53" fillId="0" borderId="31" xfId="19" applyNumberFormat="1" applyFont="1" applyBorder="1" applyProtection="1">
      <protection locked="0"/>
    </xf>
    <xf numFmtId="229" fontId="53" fillId="0" borderId="50" xfId="19" quotePrefix="1" applyNumberFormat="1" applyFont="1" applyFill="1" applyBorder="1" applyAlignment="1">
      <alignment horizontal="left" vertical="center"/>
    </xf>
    <xf numFmtId="0" fontId="53" fillId="0" borderId="0" xfId="19" applyFont="1" applyFill="1" applyBorder="1" applyAlignment="1" applyProtection="1">
      <alignment vertical="center"/>
      <protection locked="0"/>
    </xf>
    <xf numFmtId="0" fontId="51" fillId="0" borderId="0" xfId="19" applyFont="1" applyFill="1" applyBorder="1" applyAlignment="1" applyProtection="1">
      <alignment vertical="center"/>
      <protection locked="0"/>
    </xf>
    <xf numFmtId="229" fontId="87" fillId="0" borderId="45" xfId="3" applyNumberFormat="1" applyFont="1" applyBorder="1" applyAlignment="1">
      <alignment vertical="center"/>
    </xf>
    <xf numFmtId="0" fontId="175" fillId="0" borderId="21" xfId="19" applyFont="1" applyBorder="1" applyAlignment="1" applyProtection="1">
      <alignment horizontal="centerContinuous" vertical="center"/>
      <protection locked="0"/>
    </xf>
    <xf numFmtId="0" fontId="87" fillId="0" borderId="0" xfId="19" applyFont="1" applyBorder="1" applyAlignment="1" applyProtection="1">
      <alignment vertical="center"/>
      <protection locked="0"/>
    </xf>
    <xf numFmtId="184" fontId="53" fillId="0" borderId="0" xfId="19" applyNumberFormat="1" applyFont="1" applyBorder="1" applyProtection="1">
      <protection locked="0"/>
    </xf>
    <xf numFmtId="3" fontId="53" fillId="0" borderId="0" xfId="19" applyNumberFormat="1" applyFont="1" applyBorder="1" applyProtection="1">
      <protection locked="0"/>
    </xf>
    <xf numFmtId="230" fontId="53" fillId="0" borderId="101" xfId="5" quotePrefix="1" applyNumberFormat="1" applyFont="1" applyFill="1" applyBorder="1" applyAlignment="1" applyProtection="1">
      <alignment vertical="center"/>
      <protection hidden="1"/>
    </xf>
    <xf numFmtId="230" fontId="53" fillId="0" borderId="36" xfId="5" quotePrefix="1" applyNumberFormat="1" applyFont="1" applyFill="1" applyBorder="1" applyAlignment="1" applyProtection="1">
      <alignment vertical="center"/>
      <protection hidden="1"/>
    </xf>
    <xf numFmtId="184" fontId="60" fillId="0" borderId="100" xfId="7" applyNumberFormat="1" applyFont="1" applyFill="1" applyBorder="1" applyAlignment="1" applyProtection="1">
      <alignment horizontal="center" vertical="center"/>
      <protection hidden="1"/>
    </xf>
    <xf numFmtId="3" fontId="53" fillId="0" borderId="0" xfId="19" applyNumberFormat="1" applyFont="1" applyFill="1" applyBorder="1" applyAlignment="1" applyProtection="1">
      <alignment vertical="center"/>
      <protection locked="0"/>
    </xf>
    <xf numFmtId="0" fontId="138" fillId="0" borderId="0" xfId="0" quotePrefix="1" applyFont="1"/>
    <xf numFmtId="0" fontId="53" fillId="0" borderId="0" xfId="19" applyFont="1" applyBorder="1" applyAlignment="1" applyProtection="1">
      <alignment horizontal="right"/>
      <protection locked="0"/>
    </xf>
    <xf numFmtId="228" fontId="53" fillId="0" borderId="0" xfId="19" applyNumberFormat="1" applyFont="1" applyBorder="1" applyAlignment="1" applyProtection="1">
      <alignment vertical="top"/>
      <protection locked="0"/>
    </xf>
    <xf numFmtId="0" fontId="53" fillId="0" borderId="0" xfId="3" quotePrefix="1" applyFont="1" applyFill="1" applyBorder="1" applyAlignment="1" applyProtection="1">
      <alignment horizontal="right"/>
      <protection locked="0"/>
    </xf>
    <xf numFmtId="184" fontId="53" fillId="0" borderId="0" xfId="3" quotePrefix="1" applyNumberFormat="1" applyFont="1" applyFill="1" applyBorder="1" applyAlignment="1" applyProtection="1">
      <alignment horizontal="right"/>
      <protection locked="0"/>
    </xf>
    <xf numFmtId="184" fontId="53" fillId="0" borderId="2" xfId="3" quotePrefix="1" applyNumberFormat="1" applyFont="1" applyFill="1" applyBorder="1" applyAlignment="1" applyProtection="1">
      <alignment horizontal="right"/>
      <protection locked="0"/>
    </xf>
    <xf numFmtId="0" fontId="53" fillId="0" borderId="0" xfId="3" quotePrefix="1" applyFont="1" applyFill="1" applyBorder="1" applyAlignment="1" applyProtection="1">
      <alignment horizontal="left"/>
      <protection locked="0"/>
    </xf>
    <xf numFmtId="228" fontId="12" fillId="0" borderId="0" xfId="19" applyNumberFormat="1" applyFont="1" applyBorder="1" applyAlignment="1" applyProtection="1">
      <alignment vertical="top"/>
      <protection locked="0"/>
    </xf>
    <xf numFmtId="229" fontId="12" fillId="0" borderId="0" xfId="3" applyNumberFormat="1" applyFont="1"/>
    <xf numFmtId="0" fontId="119" fillId="0" borderId="0" xfId="23" applyFont="1"/>
    <xf numFmtId="184" fontId="119" fillId="0" borderId="0" xfId="23" applyNumberFormat="1" applyFont="1"/>
    <xf numFmtId="0" fontId="119" fillId="0" borderId="0" xfId="23" applyFont="1" applyFill="1" applyBorder="1" applyAlignment="1">
      <alignment vertical="center"/>
    </xf>
    <xf numFmtId="0" fontId="125" fillId="0" borderId="24" xfId="23" applyFont="1" applyBorder="1" applyAlignment="1">
      <alignment horizontal="centerContinuous" vertical="top"/>
    </xf>
    <xf numFmtId="0" fontId="119" fillId="0" borderId="31" xfId="23" applyFont="1" applyBorder="1" applyAlignment="1">
      <alignment horizontal="centerContinuous"/>
    </xf>
    <xf numFmtId="184" fontId="119" fillId="0" borderId="31" xfId="23" applyNumberFormat="1" applyFont="1" applyBorder="1" applyAlignment="1">
      <alignment horizontal="centerContinuous"/>
    </xf>
    <xf numFmtId="0" fontId="119" fillId="0" borderId="27" xfId="23" applyFont="1" applyBorder="1" applyAlignment="1">
      <alignment horizontal="centerContinuous"/>
    </xf>
    <xf numFmtId="0" fontId="119" fillId="0" borderId="107" xfId="23" applyFont="1" applyFill="1" applyBorder="1" applyAlignment="1">
      <alignment horizontal="center" vertical="center" wrapText="1"/>
    </xf>
    <xf numFmtId="0" fontId="120" fillId="0" borderId="24" xfId="23" applyFont="1" applyBorder="1" applyAlignment="1">
      <alignment horizontal="centerContinuous" vertical="top"/>
    </xf>
    <xf numFmtId="0" fontId="119" fillId="0" borderId="66" xfId="23" applyFont="1" applyBorder="1" applyAlignment="1">
      <alignment horizontal="centerContinuous"/>
    </xf>
    <xf numFmtId="0" fontId="119" fillId="0" borderId="107" xfId="23" applyFont="1" applyBorder="1" applyAlignment="1">
      <alignment horizontal="center" vertical="top"/>
    </xf>
    <xf numFmtId="0" fontId="119" fillId="0" borderId="105" xfId="23" applyFont="1" applyBorder="1" applyAlignment="1">
      <alignment horizontal="center" vertical="center"/>
    </xf>
    <xf numFmtId="0" fontId="119" fillId="0" borderId="0" xfId="23" applyFont="1" applyBorder="1" applyAlignment="1">
      <alignment horizontal="center" vertical="center"/>
    </xf>
    <xf numFmtId="0" fontId="119" fillId="0" borderId="33" xfId="23" applyFont="1" applyBorder="1" applyAlignment="1">
      <alignment horizontal="center" vertical="center"/>
    </xf>
    <xf numFmtId="0" fontId="119" fillId="0" borderId="0" xfId="23" applyFont="1" applyBorder="1" applyAlignment="1">
      <alignment horizontal="centerContinuous" vertical="top"/>
    </xf>
    <xf numFmtId="0" fontId="119" fillId="0" borderId="0" xfId="23" applyFont="1" applyBorder="1" applyAlignment="1">
      <alignment horizontal="centerContinuous"/>
    </xf>
    <xf numFmtId="184" fontId="119" fillId="0" borderId="0" xfId="23" applyNumberFormat="1" applyFont="1" applyBorder="1" applyAlignment="1">
      <alignment horizontal="centerContinuous"/>
    </xf>
    <xf numFmtId="0" fontId="119" fillId="0" borderId="115" xfId="23" applyFont="1" applyBorder="1" applyAlignment="1">
      <alignment horizontal="center" vertical="top"/>
    </xf>
    <xf numFmtId="0" fontId="119" fillId="0" borderId="0" xfId="23" applyFont="1" applyFill="1" applyBorder="1" applyAlignment="1">
      <alignment horizontal="center" vertical="center"/>
    </xf>
    <xf numFmtId="0" fontId="119" fillId="0" borderId="116" xfId="23" applyFont="1" applyBorder="1" applyAlignment="1">
      <alignment horizontal="center" vertical="top"/>
    </xf>
    <xf numFmtId="0" fontId="122" fillId="0" borderId="0" xfId="23" applyFont="1" applyFill="1" applyBorder="1" applyAlignment="1">
      <alignment horizontal="left" vertical="center"/>
    </xf>
    <xf numFmtId="0" fontId="119" fillId="0" borderId="105" xfId="23" applyFont="1" applyBorder="1"/>
    <xf numFmtId="0" fontId="119" fillId="0" borderId="0" xfId="23" applyFont="1" applyBorder="1" applyAlignment="1"/>
    <xf numFmtId="0" fontId="119" fillId="0" borderId="33" xfId="23" applyFont="1" applyBorder="1"/>
    <xf numFmtId="0" fontId="119" fillId="0" borderId="0" xfId="23" applyFont="1" applyBorder="1"/>
    <xf numFmtId="184" fontId="119" fillId="0" borderId="0" xfId="23" applyNumberFormat="1" applyFont="1" applyBorder="1"/>
    <xf numFmtId="0" fontId="119" fillId="0" borderId="116" xfId="23" applyFont="1" applyBorder="1" applyAlignment="1">
      <alignment horizontal="center"/>
    </xf>
    <xf numFmtId="0" fontId="119" fillId="0" borderId="0" xfId="23" applyFont="1" applyFill="1" applyBorder="1"/>
    <xf numFmtId="175" fontId="119" fillId="0" borderId="33" xfId="23" applyNumberFormat="1" applyFont="1" applyBorder="1" applyAlignment="1">
      <alignment horizontal="right"/>
    </xf>
    <xf numFmtId="0" fontId="119" fillId="0" borderId="116" xfId="23" applyFont="1" applyBorder="1"/>
    <xf numFmtId="0" fontId="119" fillId="0" borderId="105" xfId="23" quotePrefix="1" applyNumberFormat="1" applyFont="1" applyBorder="1" applyAlignment="1">
      <alignment vertical="center"/>
    </xf>
    <xf numFmtId="0" fontId="119" fillId="0" borderId="0" xfId="23" quotePrefix="1" applyNumberFormat="1" applyFont="1" applyBorder="1" applyAlignment="1">
      <alignment vertical="center"/>
    </xf>
    <xf numFmtId="0" fontId="119" fillId="0" borderId="33" xfId="23" quotePrefix="1" applyNumberFormat="1" applyFont="1" applyBorder="1" applyAlignment="1">
      <alignment vertical="center"/>
    </xf>
    <xf numFmtId="184" fontId="122" fillId="0" borderId="0" xfId="23" applyNumberFormat="1" applyFont="1" applyFill="1" applyBorder="1" applyAlignment="1">
      <alignment horizontal="center"/>
    </xf>
    <xf numFmtId="184" fontId="122" fillId="0" borderId="116" xfId="23" applyNumberFormat="1" applyFont="1" applyFill="1" applyBorder="1" applyAlignment="1">
      <alignment horizontal="center"/>
    </xf>
    <xf numFmtId="0" fontId="119" fillId="0" borderId="0" xfId="23" quotePrefix="1" applyNumberFormat="1" applyFont="1" applyFill="1" applyBorder="1" applyAlignment="1">
      <alignment vertical="center"/>
    </xf>
    <xf numFmtId="0" fontId="119" fillId="0" borderId="105" xfId="23" applyNumberFormat="1" applyFont="1" applyBorder="1" applyAlignment="1">
      <alignment vertical="center"/>
    </xf>
    <xf numFmtId="184" fontId="119" fillId="0" borderId="0" xfId="23" applyNumberFormat="1" applyFont="1" applyFill="1" applyBorder="1" applyAlignment="1">
      <alignment horizontal="center"/>
    </xf>
    <xf numFmtId="184" fontId="119" fillId="0" borderId="116" xfId="23" applyNumberFormat="1" applyFont="1" applyFill="1" applyBorder="1" applyAlignment="1">
      <alignment horizontal="center"/>
    </xf>
    <xf numFmtId="0" fontId="119" fillId="0" borderId="0" xfId="23" applyNumberFormat="1" applyFont="1" applyFill="1" applyBorder="1" applyAlignment="1">
      <alignment vertical="center"/>
    </xf>
    <xf numFmtId="0" fontId="119" fillId="0" borderId="0" xfId="23" applyFont="1" applyFill="1" applyBorder="1" applyAlignment="1">
      <alignment horizontal="left"/>
    </xf>
    <xf numFmtId="0" fontId="119" fillId="0" borderId="105" xfId="23" applyFont="1" applyBorder="1" applyAlignment="1"/>
    <xf numFmtId="0" fontId="119" fillId="0" borderId="33" xfId="23" applyFont="1" applyBorder="1" applyAlignment="1"/>
    <xf numFmtId="0" fontId="119" fillId="0" borderId="0" xfId="23" applyFont="1" applyFill="1" applyBorder="1" applyAlignment="1"/>
    <xf numFmtId="184" fontId="119" fillId="0" borderId="0" xfId="23" applyNumberFormat="1" applyFont="1" applyFill="1"/>
    <xf numFmtId="184" fontId="119" fillId="0" borderId="116" xfId="23" applyNumberFormat="1" applyFont="1" applyFill="1" applyBorder="1"/>
    <xf numFmtId="184" fontId="179" fillId="0" borderId="0" xfId="23" applyNumberFormat="1" applyFont="1" applyFill="1" applyBorder="1" applyAlignment="1">
      <alignment horizontal="center"/>
    </xf>
    <xf numFmtId="184" fontId="179" fillId="0" borderId="116" xfId="23" applyNumberFormat="1" applyFont="1" applyFill="1" applyBorder="1" applyAlignment="1">
      <alignment horizontal="center"/>
    </xf>
    <xf numFmtId="0" fontId="126" fillId="0" borderId="0" xfId="23" applyFont="1" applyFill="1" applyBorder="1" applyAlignment="1">
      <alignment horizontal="left"/>
    </xf>
    <xf numFmtId="0" fontId="126" fillId="0" borderId="105" xfId="23" applyFont="1" applyBorder="1"/>
    <xf numFmtId="184" fontId="126" fillId="0" borderId="0" xfId="23" applyNumberFormat="1" applyFont="1" applyFill="1" applyBorder="1" applyAlignment="1">
      <alignment horizontal="center"/>
    </xf>
    <xf numFmtId="184" fontId="126" fillId="0" borderId="33" xfId="23" applyNumberFormat="1" applyFont="1" applyFill="1" applyBorder="1" applyAlignment="1">
      <alignment horizontal="center"/>
    </xf>
    <xf numFmtId="184" fontId="126" fillId="0" borderId="106" xfId="23" applyNumberFormat="1" applyFont="1" applyFill="1" applyBorder="1" applyAlignment="1">
      <alignment horizontal="center"/>
    </xf>
    <xf numFmtId="0" fontId="126" fillId="0" borderId="0" xfId="23" applyFont="1" applyFill="1" applyBorder="1"/>
    <xf numFmtId="0" fontId="119" fillId="0" borderId="108" xfId="23" applyFont="1" applyBorder="1"/>
    <xf numFmtId="0" fontId="119" fillId="0" borderId="109" xfId="23" applyFont="1" applyBorder="1"/>
    <xf numFmtId="0" fontId="119" fillId="0" borderId="110" xfId="23" applyFont="1" applyBorder="1"/>
    <xf numFmtId="184" fontId="119" fillId="0" borderId="109" xfId="23" applyNumberFormat="1" applyFont="1" applyBorder="1"/>
    <xf numFmtId="0" fontId="119" fillId="0" borderId="117" xfId="23" applyFont="1" applyBorder="1"/>
    <xf numFmtId="0" fontId="90" fillId="0" borderId="0" xfId="23" applyFont="1" applyBorder="1" applyAlignment="1">
      <alignment horizontal="right"/>
    </xf>
    <xf numFmtId="0" fontId="90" fillId="0" borderId="0" xfId="24" applyFont="1" applyAlignment="1">
      <alignment horizontal="right"/>
    </xf>
    <xf numFmtId="0" fontId="180" fillId="0" borderId="0" xfId="23" applyFont="1" applyBorder="1"/>
    <xf numFmtId="0" fontId="181" fillId="0" borderId="0" xfId="23" applyFont="1" applyBorder="1"/>
    <xf numFmtId="184" fontId="181" fillId="0" borderId="0" xfId="23" applyNumberFormat="1" applyFont="1" applyBorder="1"/>
    <xf numFmtId="0" fontId="181" fillId="0" borderId="0" xfId="23" applyFont="1"/>
    <xf numFmtId="0" fontId="180" fillId="0" borderId="0" xfId="23" applyFont="1"/>
    <xf numFmtId="184" fontId="180" fillId="0" borderId="0" xfId="23" applyNumberFormat="1" applyFont="1" applyBorder="1"/>
    <xf numFmtId="0" fontId="181" fillId="0" borderId="0" xfId="23" applyFont="1" applyFill="1" applyBorder="1"/>
    <xf numFmtId="184" fontId="181" fillId="0" borderId="0" xfId="23" applyNumberFormat="1" applyFont="1" applyFill="1" applyBorder="1"/>
    <xf numFmtId="0" fontId="180" fillId="0" borderId="0" xfId="23" applyFont="1" applyFill="1" applyBorder="1"/>
    <xf numFmtId="0" fontId="181" fillId="0" borderId="0" xfId="23" applyFont="1" applyFill="1" applyBorder="1" applyAlignment="1">
      <alignment horizontal="center"/>
    </xf>
    <xf numFmtId="184" fontId="181" fillId="0" borderId="0" xfId="23" applyNumberFormat="1" applyFont="1"/>
    <xf numFmtId="184" fontId="180" fillId="0" borderId="0" xfId="23" applyNumberFormat="1" applyFont="1"/>
    <xf numFmtId="0" fontId="119" fillId="0" borderId="0" xfId="23" applyFont="1" applyBorder="1" applyAlignment="1">
      <alignment horizontal="center"/>
    </xf>
    <xf numFmtId="184" fontId="119" fillId="0" borderId="0" xfId="23" applyNumberFormat="1" applyFont="1" applyFill="1" applyBorder="1"/>
    <xf numFmtId="0" fontId="182" fillId="0" borderId="0" xfId="23" applyFont="1"/>
    <xf numFmtId="0" fontId="88" fillId="0" borderId="0" xfId="6" applyNumberFormat="1" applyFont="1" applyBorder="1" applyAlignment="1">
      <alignment horizontal="centerContinuous" vertical="center"/>
    </xf>
    <xf numFmtId="0" fontId="59" fillId="0" borderId="0" xfId="6" applyNumberFormat="1" applyFont="1" applyBorder="1" applyAlignment="1">
      <alignment horizontal="centerContinuous" vertical="center"/>
    </xf>
    <xf numFmtId="0" fontId="90" fillId="0" borderId="0" xfId="7" applyFont="1" applyAlignment="1">
      <alignment horizontal="left" vertical="center" indent="18"/>
    </xf>
    <xf numFmtId="0" fontId="90" fillId="0" borderId="0" xfId="7" applyFont="1" applyAlignment="1">
      <alignment horizontal="left" vertical="center" indent="22"/>
    </xf>
    <xf numFmtId="0" fontId="90" fillId="0" borderId="0" xfId="7" applyFont="1" applyAlignment="1">
      <alignment horizontal="left" vertical="center" indent="19"/>
    </xf>
    <xf numFmtId="0" fontId="59" fillId="0" borderId="0" xfId="6" applyNumberFormat="1" applyFont="1" applyBorder="1" applyAlignment="1">
      <alignment horizontal="left" vertical="center"/>
    </xf>
    <xf numFmtId="0" fontId="90" fillId="0" borderId="0" xfId="7" applyFont="1" applyAlignment="1">
      <alignment horizontal="left" vertical="center" indent="21"/>
    </xf>
    <xf numFmtId="0" fontId="59" fillId="0" borderId="0" xfId="6" applyNumberFormat="1" applyFont="1" applyBorder="1" applyAlignment="1">
      <alignment vertical="center"/>
    </xf>
    <xf numFmtId="0" fontId="59" fillId="0" borderId="32" xfId="6" applyFont="1" applyBorder="1" applyAlignment="1">
      <alignment horizontal="centerContinuous" vertical="center"/>
    </xf>
    <xf numFmtId="0" fontId="61" fillId="0" borderId="0" xfId="6" applyBorder="1" applyAlignment="1">
      <alignment horizontal="centerContinuous" vertical="center"/>
    </xf>
    <xf numFmtId="0" fontId="61" fillId="0" borderId="2" xfId="6" applyBorder="1"/>
    <xf numFmtId="0" fontId="59" fillId="0" borderId="21" xfId="6" applyNumberFormat="1" applyFont="1" applyBorder="1" applyAlignment="1">
      <alignment vertical="center"/>
    </xf>
    <xf numFmtId="0" fontId="91" fillId="0" borderId="0" xfId="6" applyNumberFormat="1" applyFont="1" applyBorder="1" applyAlignment="1">
      <alignment horizontal="centerContinuous"/>
    </xf>
    <xf numFmtId="0" fontId="59" fillId="0" borderId="0" xfId="6" applyNumberFormat="1" applyFont="1" applyBorder="1" applyAlignment="1">
      <alignment horizontal="centerContinuous"/>
    </xf>
    <xf numFmtId="0" fontId="59" fillId="0" borderId="21" xfId="6" applyNumberFormat="1" applyFont="1" applyBorder="1" applyAlignment="1">
      <alignment horizontal="centerContinuous"/>
    </xf>
    <xf numFmtId="171" fontId="59" fillId="0" borderId="33" xfId="6" applyNumberFormat="1" applyFont="1" applyBorder="1" applyAlignment="1">
      <alignment vertical="center"/>
    </xf>
    <xf numFmtId="173" fontId="59" fillId="0" borderId="0" xfId="6" applyNumberFormat="1" applyFont="1" applyBorder="1" applyAlignment="1">
      <alignment horizontal="center" vertical="center"/>
    </xf>
    <xf numFmtId="173" fontId="59" fillId="0" borderId="0" xfId="6" applyNumberFormat="1" applyFont="1" applyBorder="1" applyAlignment="1">
      <alignment horizontal="right" vertical="center"/>
    </xf>
    <xf numFmtId="173" fontId="59" fillId="0" borderId="21" xfId="6" applyNumberFormat="1" applyFont="1" applyBorder="1" applyAlignment="1">
      <alignment horizontal="right" vertical="center"/>
    </xf>
    <xf numFmtId="184" fontId="59" fillId="0" borderId="0" xfId="6" applyNumberFormat="1" applyFont="1"/>
    <xf numFmtId="173" fontId="59" fillId="0" borderId="0" xfId="6" applyNumberFormat="1" applyFont="1" applyBorder="1" applyAlignment="1">
      <alignment horizontal="left" vertical="center"/>
    </xf>
    <xf numFmtId="0" fontId="61" fillId="0" borderId="30" xfId="6" applyBorder="1"/>
    <xf numFmtId="171" fontId="59" fillId="0" borderId="66" xfId="6" applyNumberFormat="1" applyFont="1" applyBorder="1" applyAlignment="1">
      <alignment vertical="center"/>
    </xf>
    <xf numFmtId="173" fontId="59" fillId="0" borderId="31" xfId="6" applyNumberFormat="1" applyFont="1" applyBorder="1" applyAlignment="1">
      <alignment horizontal="right" vertical="center"/>
    </xf>
    <xf numFmtId="173" fontId="59" fillId="0" borderId="31" xfId="6" applyNumberFormat="1" applyFont="1" applyBorder="1" applyAlignment="1">
      <alignment horizontal="left" vertical="center"/>
    </xf>
    <xf numFmtId="173" fontId="59" fillId="0" borderId="49" xfId="6" applyNumberFormat="1" applyFont="1" applyBorder="1" applyAlignment="1">
      <alignment horizontal="left" vertical="center"/>
    </xf>
    <xf numFmtId="0" fontId="92" fillId="0" borderId="0" xfId="6" applyFont="1" applyAlignment="1">
      <alignment vertical="center"/>
    </xf>
    <xf numFmtId="0" fontId="59" fillId="0" borderId="0" xfId="6" applyNumberFormat="1" applyFont="1" applyAlignment="1">
      <alignment vertical="center"/>
    </xf>
    <xf numFmtId="0" fontId="92" fillId="0" borderId="0" xfId="6" applyFont="1"/>
    <xf numFmtId="0" fontId="59" fillId="0" borderId="0" xfId="6" applyNumberFormat="1" applyFont="1" applyBorder="1" applyAlignment="1">
      <alignment horizontal="right"/>
    </xf>
    <xf numFmtId="0" fontId="59" fillId="0" borderId="0" xfId="6" applyFont="1" applyAlignment="1">
      <alignment horizontal="right"/>
    </xf>
    <xf numFmtId="0" fontId="169" fillId="0" borderId="0" xfId="6" applyFont="1"/>
    <xf numFmtId="0" fontId="160" fillId="3" borderId="0" xfId="6" applyFont="1" applyFill="1"/>
    <xf numFmtId="0" fontId="62" fillId="3" borderId="0" xfId="6" applyFont="1" applyFill="1"/>
    <xf numFmtId="0" fontId="63" fillId="0" borderId="0" xfId="6" applyFont="1"/>
    <xf numFmtId="227" fontId="75" fillId="0" borderId="0" xfId="25" applyNumberFormat="1" applyFont="1" applyAlignment="1">
      <alignment horizontal="left" vertical="center"/>
    </xf>
    <xf numFmtId="0" fontId="63" fillId="0" borderId="0" xfId="25" applyFont="1"/>
    <xf numFmtId="0" fontId="63" fillId="0" borderId="24" xfId="7" applyFont="1" applyFill="1" applyBorder="1" applyAlignment="1">
      <alignment horizontal="center" vertical="center"/>
    </xf>
    <xf numFmtId="0" fontId="112" fillId="0" borderId="0" xfId="25" applyFont="1"/>
    <xf numFmtId="224" fontId="63" fillId="0" borderId="0" xfId="25" applyNumberFormat="1" applyFont="1" applyFill="1" applyAlignment="1">
      <alignment horizontal="centerContinuous"/>
    </xf>
    <xf numFmtId="0" fontId="167" fillId="0" borderId="33" xfId="7" applyFont="1" applyBorder="1" applyAlignment="1">
      <alignment horizontal="left" vertical="top"/>
    </xf>
    <xf numFmtId="224" fontId="63" fillId="0" borderId="0" xfId="7" applyNumberFormat="1" applyFont="1" applyBorder="1" applyAlignment="1">
      <alignment horizontal="right" vertical="top"/>
    </xf>
    <xf numFmtId="0" fontId="90" fillId="0" borderId="0" xfId="7" applyFont="1" applyAlignment="1">
      <alignment horizontal="left" vertical="center"/>
    </xf>
    <xf numFmtId="0" fontId="63" fillId="0" borderId="0" xfId="7" applyFont="1" applyAlignment="1">
      <alignment horizontal="left" vertical="center"/>
    </xf>
    <xf numFmtId="0" fontId="63" fillId="0" borderId="0" xfId="25" applyFont="1" applyAlignment="1">
      <alignment horizontal="left" vertical="center"/>
    </xf>
    <xf numFmtId="0" fontId="112" fillId="0" borderId="0" xfId="25" applyFont="1" applyAlignment="1">
      <alignment horizontal="left" vertical="center"/>
    </xf>
    <xf numFmtId="0" fontId="62" fillId="0" borderId="0" xfId="25" applyFont="1" applyBorder="1"/>
    <xf numFmtId="0" fontId="62" fillId="0" borderId="0" xfId="25" applyFont="1"/>
    <xf numFmtId="0" fontId="63" fillId="0" borderId="0" xfId="25" applyFont="1" applyBorder="1"/>
    <xf numFmtId="0" fontId="184" fillId="0" borderId="2" xfId="6" applyFont="1" applyFill="1" applyBorder="1"/>
    <xf numFmtId="0" fontId="185" fillId="0" borderId="0" xfId="26" applyFont="1" applyFill="1" applyBorder="1" applyAlignment="1" applyProtection="1">
      <alignment horizontal="center" vertical="center"/>
    </xf>
    <xf numFmtId="0" fontId="184" fillId="0" borderId="0" xfId="6" applyFont="1" applyFill="1" applyAlignment="1">
      <alignment horizontal="center"/>
    </xf>
    <xf numFmtId="238" fontId="186" fillId="0" borderId="2" xfId="26" quotePrefix="1" applyNumberFormat="1" applyFont="1" applyFill="1" applyBorder="1" applyAlignment="1" applyProtection="1">
      <alignment horizontal="center" vertical="center"/>
    </xf>
    <xf numFmtId="238" fontId="186" fillId="0" borderId="0" xfId="26" applyNumberFormat="1" applyFont="1" applyFill="1" applyBorder="1" applyAlignment="1" applyProtection="1">
      <alignment horizontal="center" vertical="center"/>
    </xf>
    <xf numFmtId="0" fontId="187" fillId="0" borderId="2" xfId="26" applyFont="1" applyFill="1" applyBorder="1" applyAlignment="1" applyProtection="1">
      <alignment horizontal="centerContinuous" vertical="center"/>
    </xf>
    <xf numFmtId="0" fontId="187" fillId="0" borderId="0" xfId="26" applyFont="1" applyFill="1" applyBorder="1" applyAlignment="1">
      <alignment horizontal="centerContinuous" vertical="center"/>
    </xf>
    <xf numFmtId="0" fontId="187" fillId="0" borderId="0" xfId="26" applyFont="1" applyFill="1" applyBorder="1" applyAlignment="1" applyProtection="1">
      <alignment horizontal="centerContinuous" vertical="center"/>
    </xf>
    <xf numFmtId="0" fontId="188" fillId="0" borderId="0" xfId="6" applyFont="1" applyFill="1" applyBorder="1" applyAlignment="1">
      <alignment horizontal="centerContinuous" vertical="center"/>
    </xf>
    <xf numFmtId="0" fontId="187" fillId="0" borderId="0" xfId="6" applyFont="1" applyFill="1" applyAlignment="1">
      <alignment horizontal="centerContinuous" vertical="center"/>
    </xf>
    <xf numFmtId="0" fontId="189" fillId="0" borderId="0" xfId="6" applyFont="1" applyFill="1" applyBorder="1" applyAlignment="1">
      <alignment horizontal="centerContinuous" vertical="center"/>
    </xf>
    <xf numFmtId="49" fontId="188" fillId="0" borderId="0" xfId="6" applyNumberFormat="1" applyFont="1" applyFill="1" applyBorder="1" applyAlignment="1">
      <alignment horizontal="centerContinuous" vertical="center"/>
    </xf>
    <xf numFmtId="49" fontId="190" fillId="0" borderId="0" xfId="6" applyNumberFormat="1" applyFont="1" applyFill="1" applyBorder="1" applyAlignment="1">
      <alignment horizontal="center" vertical="center"/>
    </xf>
    <xf numFmtId="0" fontId="187" fillId="0" borderId="34" xfId="26" applyFont="1" applyFill="1" applyBorder="1" applyAlignment="1" applyProtection="1">
      <alignment horizontal="centerContinuous" vertical="center"/>
    </xf>
    <xf numFmtId="0" fontId="187" fillId="0" borderId="36" xfId="26" applyFont="1" applyFill="1" applyBorder="1" applyAlignment="1">
      <alignment horizontal="centerContinuous" vertical="center"/>
    </xf>
    <xf numFmtId="0" fontId="187" fillId="0" borderId="36" xfId="26" applyFont="1" applyFill="1" applyBorder="1" applyAlignment="1" applyProtection="1">
      <alignment horizontal="centerContinuous" vertical="center"/>
    </xf>
    <xf numFmtId="0" fontId="188" fillId="0" borderId="36" xfId="6" applyFont="1" applyFill="1" applyBorder="1" applyAlignment="1">
      <alignment horizontal="centerContinuous" vertical="center"/>
    </xf>
    <xf numFmtId="0" fontId="187" fillId="0" borderId="36" xfId="6" applyFont="1" applyFill="1" applyBorder="1" applyAlignment="1">
      <alignment horizontal="centerContinuous" vertical="center"/>
    </xf>
    <xf numFmtId="0" fontId="189" fillId="0" borderId="36" xfId="6" applyFont="1" applyFill="1" applyBorder="1" applyAlignment="1">
      <alignment horizontal="centerContinuous" vertical="center"/>
    </xf>
    <xf numFmtId="49" fontId="188" fillId="0" borderId="36" xfId="6" applyNumberFormat="1" applyFont="1" applyFill="1" applyBorder="1" applyAlignment="1">
      <alignment horizontal="centerContinuous" vertical="center"/>
    </xf>
    <xf numFmtId="0" fontId="191" fillId="0" borderId="54" xfId="6" applyFont="1" applyBorder="1" applyAlignment="1">
      <alignment horizontal="center" vertical="center"/>
    </xf>
    <xf numFmtId="0" fontId="192" fillId="0" borderId="43" xfId="26" applyFont="1" applyFill="1" applyBorder="1" applyAlignment="1">
      <alignment horizontal="center" vertical="center"/>
    </xf>
    <xf numFmtId="0" fontId="192" fillId="0" borderId="80" xfId="26" applyFont="1" applyFill="1" applyBorder="1" applyAlignment="1">
      <alignment horizontal="center" vertical="center"/>
    </xf>
    <xf numFmtId="0" fontId="192" fillId="0" borderId="71" xfId="26" applyFont="1" applyFill="1" applyBorder="1" applyAlignment="1">
      <alignment horizontal="center" vertical="center"/>
    </xf>
    <xf numFmtId="0" fontId="191" fillId="0" borderId="1" xfId="6" applyFont="1" applyBorder="1" applyAlignment="1">
      <alignment horizontal="center" vertical="center"/>
    </xf>
    <xf numFmtId="0" fontId="186" fillId="0" borderId="123" xfId="26" applyFont="1" applyFill="1" applyBorder="1" applyAlignment="1">
      <alignment horizontal="centerContinuous" vertical="center"/>
    </xf>
    <xf numFmtId="0" fontId="186" fillId="0" borderId="101" xfId="26" applyFont="1" applyFill="1" applyBorder="1" applyAlignment="1">
      <alignment horizontal="centerContinuous" vertical="center"/>
    </xf>
    <xf numFmtId="0" fontId="186" fillId="0" borderId="102" xfId="26" applyFont="1" applyFill="1" applyBorder="1" applyAlignment="1">
      <alignment horizontal="centerContinuous" vertical="center"/>
    </xf>
    <xf numFmtId="0" fontId="186" fillId="0" borderId="99" xfId="26" applyFont="1" applyFill="1" applyBorder="1" applyAlignment="1">
      <alignment horizontal="center" vertical="center"/>
    </xf>
    <xf numFmtId="0" fontId="186" fillId="0" borderId="102" xfId="26" applyFont="1" applyFill="1" applyBorder="1" applyAlignment="1">
      <alignment horizontal="center" vertical="center"/>
    </xf>
    <xf numFmtId="0" fontId="193" fillId="0" borderId="1" xfId="6" applyFont="1" applyFill="1" applyBorder="1" applyAlignment="1">
      <alignment horizontal="left" vertical="center"/>
    </xf>
    <xf numFmtId="3" fontId="192" fillId="0" borderId="0" xfId="26" quotePrefix="1" applyNumberFormat="1" applyFont="1" applyFill="1" applyBorder="1" applyAlignment="1">
      <alignment horizontal="center" vertical="center"/>
    </xf>
    <xf numFmtId="3" fontId="192" fillId="0" borderId="0" xfId="26" applyNumberFormat="1" applyFont="1" applyFill="1" applyBorder="1" applyAlignment="1">
      <alignment horizontal="center" vertical="center"/>
    </xf>
    <xf numFmtId="3" fontId="192" fillId="0" borderId="21" xfId="26" applyNumberFormat="1" applyFont="1" applyFill="1" applyBorder="1" applyAlignment="1">
      <alignment horizontal="center" vertical="center"/>
    </xf>
    <xf numFmtId="3" fontId="90" fillId="0" borderId="45" xfId="6" applyNumberFormat="1" applyFont="1" applyBorder="1" applyAlignment="1">
      <alignment horizontal="center" vertical="center"/>
    </xf>
    <xf numFmtId="3" fontId="90" fillId="0" borderId="54" xfId="6" applyNumberFormat="1" applyFont="1" applyBorder="1" applyAlignment="1">
      <alignment horizontal="center" vertical="center"/>
    </xf>
    <xf numFmtId="3" fontId="90" fillId="0" borderId="1" xfId="6" applyNumberFormat="1" applyFont="1" applyBorder="1" applyAlignment="1">
      <alignment horizontal="center" vertical="center"/>
    </xf>
    <xf numFmtId="0" fontId="193" fillId="0" borderId="1" xfId="6" applyFont="1" applyFill="1" applyBorder="1" applyAlignment="1">
      <alignment horizontal="left" vertical="center" wrapText="1"/>
    </xf>
    <xf numFmtId="3" fontId="90" fillId="0" borderId="2" xfId="6" applyNumberFormat="1" applyFont="1" applyBorder="1" applyAlignment="1">
      <alignment horizontal="center" vertical="center"/>
    </xf>
    <xf numFmtId="0" fontId="193" fillId="0" borderId="38" xfId="6" applyFont="1" applyFill="1" applyBorder="1" applyAlignment="1">
      <alignment horizontal="left" vertical="center" wrapText="1"/>
    </xf>
    <xf numFmtId="1" fontId="192" fillId="0" borderId="34" xfId="26" quotePrefix="1" applyNumberFormat="1" applyFont="1" applyFill="1" applyBorder="1" applyAlignment="1">
      <alignment horizontal="center" vertical="center"/>
    </xf>
    <xf numFmtId="15" fontId="192" fillId="0" borderId="36" xfId="26" quotePrefix="1" applyNumberFormat="1" applyFont="1" applyFill="1" applyBorder="1" applyAlignment="1">
      <alignment horizontal="center" vertical="center"/>
    </xf>
    <xf numFmtId="3" fontId="192" fillId="0" borderId="36" xfId="26" quotePrefix="1" applyNumberFormat="1" applyFont="1" applyFill="1" applyBorder="1" applyAlignment="1">
      <alignment horizontal="center" vertical="center"/>
    </xf>
    <xf numFmtId="3" fontId="192" fillId="0" borderId="36" xfId="26" applyNumberFormat="1" applyFont="1" applyFill="1" applyBorder="1" applyAlignment="1">
      <alignment horizontal="center" vertical="center"/>
    </xf>
    <xf numFmtId="3" fontId="192" fillId="0" borderId="37" xfId="26" quotePrefix="1" applyNumberFormat="1" applyFont="1" applyFill="1" applyBorder="1" applyAlignment="1">
      <alignment horizontal="center" vertical="center"/>
    </xf>
    <xf numFmtId="3" fontId="90" fillId="0" borderId="38" xfId="6" applyNumberFormat="1" applyFont="1" applyBorder="1" applyAlignment="1">
      <alignment horizontal="center" vertical="center"/>
    </xf>
    <xf numFmtId="0" fontId="192" fillId="0" borderId="0" xfId="6" applyFont="1" applyFill="1"/>
    <xf numFmtId="0" fontId="196" fillId="0" borderId="0" xfId="26" applyFont="1" applyFill="1" applyBorder="1" applyAlignment="1">
      <alignment horizontal="center" vertical="center"/>
    </xf>
    <xf numFmtId="0" fontId="187" fillId="0" borderId="0" xfId="6" applyFont="1" applyFill="1" applyAlignment="1">
      <alignment horizontal="center"/>
    </xf>
    <xf numFmtId="0" fontId="184" fillId="0" borderId="0" xfId="6" applyFont="1" applyFill="1" applyBorder="1" applyAlignment="1">
      <alignment horizontal="center"/>
    </xf>
    <xf numFmtId="0" fontId="184" fillId="0" borderId="0" xfId="6" applyFont="1" applyFill="1"/>
    <xf numFmtId="0" fontId="22" fillId="0" borderId="0" xfId="0" applyFont="1" applyAlignment="1">
      <alignment horizontal="centerContinuous" vertical="center"/>
    </xf>
    <xf numFmtId="0" fontId="112" fillId="0" borderId="0" xfId="0" applyFont="1" applyAlignment="1">
      <alignment horizontal="centerContinuous"/>
    </xf>
    <xf numFmtId="0" fontId="197" fillId="0" borderId="0" xfId="0" applyFont="1" applyAlignment="1">
      <alignment horizontal="centerContinuous" vertical="center"/>
    </xf>
    <xf numFmtId="0" fontId="71" fillId="0" borderId="37" xfId="0" applyFont="1" applyBorder="1" applyAlignment="1">
      <alignment horizontal="center" vertical="center"/>
    </xf>
    <xf numFmtId="0" fontId="71" fillId="0" borderId="55" xfId="0" applyFont="1" applyBorder="1" applyAlignment="1">
      <alignment horizontal="center" vertical="center"/>
    </xf>
    <xf numFmtId="0" fontId="71" fillId="0" borderId="55" xfId="0" applyFont="1" applyBorder="1" applyAlignment="1">
      <alignment horizontal="centerContinuous" vertical="center"/>
    </xf>
    <xf numFmtId="0" fontId="198" fillId="0" borderId="55" xfId="0" applyFont="1" applyBorder="1" applyAlignment="1">
      <alignment horizontal="centerContinuous" vertical="center"/>
    </xf>
    <xf numFmtId="0" fontId="71" fillId="0" borderId="21" xfId="0" applyFont="1" applyBorder="1" applyAlignment="1">
      <alignment horizontal="left" vertical="center"/>
    </xf>
    <xf numFmtId="196" fontId="71" fillId="0" borderId="0" xfId="0" applyNumberFormat="1" applyFont="1" applyBorder="1" applyAlignment="1">
      <alignment horizontal="right" indent="1"/>
    </xf>
    <xf numFmtId="0" fontId="71" fillId="0" borderId="0" xfId="0" applyFont="1" applyBorder="1" applyAlignment="1">
      <alignment horizontal="right" indent="1"/>
    </xf>
    <xf numFmtId="0" fontId="198" fillId="0" borderId="0" xfId="0" applyFont="1" applyAlignment="1">
      <alignment horizontal="right" indent="1"/>
    </xf>
    <xf numFmtId="0" fontId="199" fillId="0" borderId="75" xfId="0" applyFont="1" applyBorder="1" applyAlignment="1">
      <alignment horizontal="left" vertical="center"/>
    </xf>
    <xf numFmtId="0" fontId="199" fillId="0" borderId="47" xfId="0" applyFont="1" applyBorder="1" applyAlignment="1">
      <alignment horizontal="right" indent="1"/>
    </xf>
    <xf numFmtId="239" fontId="199" fillId="0" borderId="47" xfId="0" applyNumberFormat="1" applyFont="1" applyBorder="1" applyAlignment="1">
      <alignment horizontal="right" indent="1"/>
    </xf>
    <xf numFmtId="165" fontId="199" fillId="0" borderId="47" xfId="0" applyNumberFormat="1" applyFont="1" applyBorder="1" applyAlignment="1">
      <alignment horizontal="right" indent="1"/>
    </xf>
    <xf numFmtId="0" fontId="71" fillId="0" borderId="0" xfId="0" applyFont="1"/>
    <xf numFmtId="0" fontId="71" fillId="0" borderId="0" xfId="0" applyFont="1" applyAlignment="1">
      <alignment horizontal="left"/>
    </xf>
    <xf numFmtId="0" fontId="117" fillId="0" borderId="0" xfId="0" applyFont="1" applyFill="1" applyBorder="1" applyAlignment="1">
      <alignment horizontal="left" vertical="center"/>
    </xf>
    <xf numFmtId="195" fontId="112" fillId="0" borderId="0" xfId="0" applyNumberFormat="1" applyFont="1"/>
    <xf numFmtId="0" fontId="14" fillId="0" borderId="0" xfId="27" applyFont="1" applyFill="1" applyAlignment="1" applyProtection="1">
      <alignment horizontal="centerContinuous" wrapText="1"/>
    </xf>
    <xf numFmtId="0" fontId="12" fillId="0" borderId="0" xfId="27" applyFont="1" applyFill="1" applyAlignment="1">
      <alignment horizontal="centerContinuous"/>
    </xf>
    <xf numFmtId="0" fontId="201" fillId="0" borderId="0" xfId="27" applyFont="1" applyFill="1" applyAlignment="1">
      <alignment horizontal="centerContinuous"/>
    </xf>
    <xf numFmtId="0" fontId="201" fillId="0" borderId="0" xfId="27" applyFont="1" applyFill="1" applyAlignment="1"/>
    <xf numFmtId="0" fontId="12" fillId="0" borderId="0" xfId="27" applyFont="1" applyFill="1" applyAlignment="1"/>
    <xf numFmtId="0" fontId="51" fillId="0" borderId="0" xfId="27" applyFont="1" applyFill="1" applyAlignment="1">
      <alignment horizontal="centerContinuous"/>
    </xf>
    <xf numFmtId="0" fontId="202" fillId="0" borderId="0" xfId="27" applyFont="1" applyFill="1" applyAlignment="1">
      <alignment horizontal="centerContinuous" vertical="center"/>
    </xf>
    <xf numFmtId="0" fontId="52" fillId="0" borderId="0" xfId="27" applyFont="1" applyFill="1" applyAlignment="1">
      <alignment horizontal="centerContinuous" vertical="center"/>
    </xf>
    <xf numFmtId="0" fontId="202" fillId="0" borderId="0" xfId="27" applyFont="1" applyFill="1"/>
    <xf numFmtId="0" fontId="52" fillId="0" borderId="0" xfId="27" applyFont="1" applyFill="1"/>
    <xf numFmtId="0" fontId="53" fillId="0" borderId="39" xfId="27" applyFont="1" applyFill="1" applyBorder="1" applyAlignment="1">
      <alignment horizontal="center" vertical="center"/>
    </xf>
    <xf numFmtId="0" fontId="53" fillId="0" borderId="57" xfId="27" applyFont="1" applyFill="1" applyBorder="1" applyAlignment="1">
      <alignment horizontal="center" vertical="center" wrapText="1"/>
    </xf>
    <xf numFmtId="0" fontId="53" fillId="0" borderId="57" xfId="27" applyFont="1" applyFill="1" applyBorder="1" applyAlignment="1" applyProtection="1">
      <alignment horizontal="centerContinuous" vertical="center"/>
    </xf>
    <xf numFmtId="0" fontId="53" fillId="0" borderId="57" xfId="27" quotePrefix="1" applyFont="1" applyFill="1" applyBorder="1" applyAlignment="1" applyProtection="1">
      <alignment horizontal="centerContinuous" vertical="center"/>
    </xf>
    <xf numFmtId="0" fontId="53" fillId="0" borderId="56" xfId="27" applyFont="1" applyFill="1" applyBorder="1" applyAlignment="1">
      <alignment horizontal="centerContinuous" vertical="center"/>
    </xf>
    <xf numFmtId="0" fontId="53" fillId="0" borderId="0" xfId="27" applyFont="1" applyFill="1"/>
    <xf numFmtId="0" fontId="53" fillId="0" borderId="45" xfId="27" applyFont="1" applyFill="1" applyBorder="1" applyAlignment="1">
      <alignment horizontal="center" vertical="center"/>
    </xf>
    <xf numFmtId="0" fontId="53" fillId="0" borderId="56" xfId="27" applyFont="1" applyFill="1" applyBorder="1" applyAlignment="1" applyProtection="1">
      <alignment horizontal="center" vertical="center"/>
    </xf>
    <xf numFmtId="0" fontId="53" fillId="0" borderId="2" xfId="27" applyFont="1" applyFill="1" applyBorder="1" applyAlignment="1" applyProtection="1">
      <alignment horizontal="centerContinuous" vertical="center"/>
    </xf>
    <xf numFmtId="0" fontId="53" fillId="0" borderId="58" xfId="27" applyFont="1" applyFill="1" applyBorder="1" applyAlignment="1">
      <alignment horizontal="centerContinuous" vertical="center"/>
    </xf>
    <xf numFmtId="0" fontId="53" fillId="0" borderId="58" xfId="27" applyFont="1" applyFill="1" applyBorder="1" applyAlignment="1" applyProtection="1">
      <alignment horizontal="centerContinuous" vertical="center"/>
    </xf>
    <xf numFmtId="0" fontId="53" fillId="0" borderId="55" xfId="27" applyFont="1" applyFill="1" applyBorder="1" applyAlignment="1" applyProtection="1">
      <alignment horizontal="center" wrapText="1"/>
    </xf>
    <xf numFmtId="171" fontId="53" fillId="0" borderId="54" xfId="27" applyNumberFormat="1" applyFont="1" applyFill="1" applyBorder="1" applyAlignment="1">
      <alignment vertical="center"/>
    </xf>
    <xf numFmtId="240" fontId="60" fillId="0" borderId="54" xfId="27" applyNumberFormat="1" applyFont="1" applyFill="1" applyBorder="1" applyAlignment="1">
      <alignment vertical="center"/>
    </xf>
    <xf numFmtId="184" fontId="53" fillId="0" borderId="54" xfId="27" applyNumberFormat="1" applyFont="1" applyFill="1" applyBorder="1" applyAlignment="1">
      <alignment horizontal="left" vertical="center" indent="3"/>
    </xf>
    <xf numFmtId="169" fontId="53" fillId="0" borderId="18" xfId="27" applyNumberFormat="1" applyFont="1" applyFill="1" applyBorder="1" applyAlignment="1">
      <alignment horizontal="left" vertical="center" indent="2"/>
    </xf>
    <xf numFmtId="169" fontId="53" fillId="0" borderId="19" xfId="27" applyNumberFormat="1" applyFont="1" applyFill="1" applyBorder="1" applyAlignment="1">
      <alignment horizontal="left" vertical="center" indent="2"/>
    </xf>
    <xf numFmtId="169" fontId="53" fillId="0" borderId="20" xfId="27" applyNumberFormat="1" applyFont="1" applyFill="1" applyBorder="1" applyAlignment="1">
      <alignment horizontal="left" vertical="center" indent="2"/>
    </xf>
    <xf numFmtId="174" fontId="60" fillId="0" borderId="54" xfId="27" applyNumberFormat="1" applyFont="1" applyFill="1" applyBorder="1" applyAlignment="1">
      <alignment horizontal="center" vertical="center"/>
    </xf>
    <xf numFmtId="174" fontId="60" fillId="0" borderId="0" xfId="27" applyNumberFormat="1" applyFont="1" applyFill="1" applyBorder="1" applyAlignment="1">
      <alignment horizontal="center" vertical="center"/>
    </xf>
    <xf numFmtId="174" fontId="60" fillId="0" borderId="19" xfId="27" applyNumberFormat="1" applyFont="1" applyFill="1" applyBorder="1" applyAlignment="1">
      <alignment horizontal="center" vertical="center"/>
    </xf>
    <xf numFmtId="174" fontId="60" fillId="0" borderId="20" xfId="27" applyNumberFormat="1" applyFont="1" applyFill="1" applyBorder="1" applyAlignment="1">
      <alignment horizontal="center" vertical="center"/>
    </xf>
    <xf numFmtId="174" fontId="60" fillId="0" borderId="1" xfId="27" applyNumberFormat="1" applyFont="1" applyFill="1" applyBorder="1" applyAlignment="1">
      <alignment horizontal="center" vertical="center"/>
    </xf>
    <xf numFmtId="0" fontId="53" fillId="0" borderId="0" xfId="27" applyFont="1" applyFill="1" applyAlignment="1">
      <alignment vertical="top"/>
    </xf>
    <xf numFmtId="171" fontId="53" fillId="0" borderId="48" xfId="27" applyNumberFormat="1" applyFont="1" applyFill="1" applyBorder="1" applyAlignment="1">
      <alignment vertical="center"/>
    </xf>
    <xf numFmtId="221" fontId="60" fillId="0" borderId="74" xfId="27" applyNumberFormat="1" applyFont="1" applyFill="1" applyBorder="1" applyAlignment="1">
      <alignment vertical="center"/>
    </xf>
    <xf numFmtId="184" fontId="53" fillId="0" borderId="74" xfId="27" applyNumberFormat="1" applyFont="1" applyFill="1" applyBorder="1" applyAlignment="1">
      <alignment horizontal="left" vertical="center" indent="3"/>
    </xf>
    <xf numFmtId="169" fontId="53" fillId="0" borderId="30" xfId="27" applyNumberFormat="1" applyFont="1" applyFill="1" applyBorder="1" applyAlignment="1">
      <alignment horizontal="left" vertical="center" indent="2"/>
    </xf>
    <xf numFmtId="169" fontId="53" fillId="0" borderId="31" xfId="27" applyNumberFormat="1" applyFont="1" applyFill="1" applyBorder="1" applyAlignment="1">
      <alignment horizontal="left" vertical="center" indent="2"/>
    </xf>
    <xf numFmtId="169" fontId="53" fillId="0" borderId="49" xfId="27" applyNumberFormat="1" applyFont="1" applyFill="1" applyBorder="1" applyAlignment="1">
      <alignment horizontal="left" vertical="center" indent="2"/>
    </xf>
    <xf numFmtId="174" fontId="60" fillId="0" borderId="74" xfId="27" applyNumberFormat="1" applyFont="1" applyFill="1" applyBorder="1" applyAlignment="1">
      <alignment horizontal="center" vertical="center"/>
    </xf>
    <xf numFmtId="174" fontId="60" fillId="0" borderId="31" xfId="27" applyNumberFormat="1" applyFont="1" applyFill="1" applyBorder="1" applyAlignment="1">
      <alignment horizontal="center" vertical="center"/>
    </xf>
    <xf numFmtId="174" fontId="60" fillId="0" borderId="49" xfId="27" applyNumberFormat="1" applyFont="1" applyFill="1" applyBorder="1" applyAlignment="1">
      <alignment horizontal="center" vertical="center"/>
    </xf>
    <xf numFmtId="171" fontId="53" fillId="0" borderId="45" xfId="27" applyNumberFormat="1" applyFont="1" applyFill="1" applyBorder="1" applyAlignment="1">
      <alignment vertical="center"/>
    </xf>
    <xf numFmtId="221" fontId="60" fillId="0" borderId="1" xfId="27" applyNumberFormat="1" applyFont="1" applyFill="1" applyBorder="1" applyAlignment="1">
      <alignment horizontal="right" vertical="center"/>
    </xf>
    <xf numFmtId="184" fontId="53" fillId="0" borderId="1" xfId="27" applyNumberFormat="1" applyFont="1" applyFill="1" applyBorder="1" applyAlignment="1">
      <alignment horizontal="left" vertical="center" indent="3"/>
    </xf>
    <xf numFmtId="169" fontId="53" fillId="0" borderId="2" xfId="27" applyNumberFormat="1" applyFont="1" applyFill="1" applyBorder="1" applyAlignment="1">
      <alignment horizontal="left" vertical="center" indent="2"/>
    </xf>
    <xf numFmtId="169" fontId="53" fillId="0" borderId="0" xfId="27" applyNumberFormat="1" applyFont="1" applyFill="1" applyBorder="1" applyAlignment="1">
      <alignment horizontal="left" vertical="center" indent="2"/>
    </xf>
    <xf numFmtId="169" fontId="53" fillId="0" borderId="21" xfId="27" applyNumberFormat="1" applyFont="1" applyFill="1" applyBorder="1" applyAlignment="1">
      <alignment horizontal="left" vertical="center" indent="2"/>
    </xf>
    <xf numFmtId="174" fontId="60" fillId="0" borderId="21" xfId="27" applyNumberFormat="1" applyFont="1" applyFill="1" applyBorder="1" applyAlignment="1">
      <alignment horizontal="center" vertical="center"/>
    </xf>
    <xf numFmtId="171" fontId="53" fillId="0" borderId="0" xfId="27" applyNumberFormat="1" applyFont="1" applyFill="1" applyBorder="1" applyAlignment="1">
      <alignment vertical="center"/>
    </xf>
    <xf numFmtId="174" fontId="53" fillId="0" borderId="0" xfId="27" applyNumberFormat="1" applyFont="1" applyFill="1" applyBorder="1" applyAlignment="1">
      <alignment horizontal="center" vertical="center"/>
    </xf>
    <xf numFmtId="0" fontId="53" fillId="0" borderId="0" xfId="27" applyFont="1" applyFill="1" applyBorder="1"/>
    <xf numFmtId="184" fontId="53" fillId="0" borderId="38" xfId="27" applyNumberFormat="1" applyFont="1" applyFill="1" applyBorder="1" applyAlignment="1">
      <alignment horizontal="left" vertical="center" indent="3"/>
    </xf>
    <xf numFmtId="169" fontId="53" fillId="0" borderId="34" xfId="27" applyNumberFormat="1" applyFont="1" applyFill="1" applyBorder="1" applyAlignment="1">
      <alignment horizontal="left" vertical="center" indent="2"/>
    </xf>
    <xf numFmtId="169" fontId="53" fillId="0" borderId="36" xfId="27" applyNumberFormat="1" applyFont="1" applyFill="1" applyBorder="1" applyAlignment="1">
      <alignment horizontal="left" vertical="center" indent="2"/>
    </xf>
    <xf numFmtId="169" fontId="53" fillId="0" borderId="37" xfId="27" applyNumberFormat="1" applyFont="1" applyFill="1" applyBorder="1" applyAlignment="1">
      <alignment horizontal="left" vertical="center" indent="2"/>
    </xf>
    <xf numFmtId="174" fontId="60" fillId="0" borderId="38" xfId="27" applyNumberFormat="1" applyFont="1" applyFill="1" applyBorder="1" applyAlignment="1">
      <alignment horizontal="center" vertical="center"/>
    </xf>
    <xf numFmtId="174" fontId="60" fillId="0" borderId="36" xfId="27" applyNumberFormat="1" applyFont="1" applyFill="1" applyBorder="1" applyAlignment="1">
      <alignment horizontal="center" vertical="center"/>
    </xf>
    <xf numFmtId="174" fontId="60" fillId="0" borderId="37" xfId="27" applyNumberFormat="1" applyFont="1" applyFill="1" applyBorder="1" applyAlignment="1">
      <alignment horizontal="center" vertical="center"/>
    </xf>
    <xf numFmtId="171" fontId="53" fillId="0" borderId="39" xfId="27" applyNumberFormat="1" applyFont="1" applyFill="1" applyBorder="1" applyAlignment="1">
      <alignment vertical="center"/>
    </xf>
    <xf numFmtId="221" fontId="60" fillId="0" borderId="54" xfId="27" applyNumberFormat="1" applyFont="1" applyFill="1" applyBorder="1" applyAlignment="1">
      <alignment horizontal="right" vertical="center"/>
    </xf>
    <xf numFmtId="0" fontId="53" fillId="0" borderId="0" xfId="27" applyFont="1" applyFill="1" applyAlignment="1"/>
    <xf numFmtId="171" fontId="53" fillId="0" borderId="1" xfId="27" applyNumberFormat="1" applyFont="1" applyFill="1" applyBorder="1" applyAlignment="1">
      <alignment vertical="center"/>
    </xf>
    <xf numFmtId="171" fontId="53" fillId="0" borderId="52" xfId="27" applyNumberFormat="1" applyFont="1" applyFill="1" applyBorder="1" applyAlignment="1">
      <alignment vertical="center"/>
    </xf>
    <xf numFmtId="221" fontId="60" fillId="0" borderId="38" xfId="27" applyNumberFormat="1" applyFont="1" applyFill="1" applyBorder="1" applyAlignment="1">
      <alignment horizontal="right" vertical="center"/>
    </xf>
    <xf numFmtId="171" fontId="52" fillId="0" borderId="0" xfId="27" applyNumberFormat="1" applyFont="1" applyFill="1" applyAlignment="1">
      <alignment vertical="center"/>
    </xf>
    <xf numFmtId="2" fontId="53" fillId="0" borderId="0" xfId="27" applyNumberFormat="1" applyFont="1" applyFill="1" applyAlignment="1"/>
    <xf numFmtId="169" fontId="53" fillId="0" borderId="0" xfId="27" applyNumberFormat="1" applyFont="1" applyFill="1" applyAlignment="1"/>
    <xf numFmtId="0" fontId="52" fillId="0" borderId="0" xfId="27" applyFont="1" applyFill="1" applyAlignment="1">
      <alignment horizontal="left" vertical="center"/>
    </xf>
    <xf numFmtId="2" fontId="53" fillId="0" borderId="0" xfId="27" applyNumberFormat="1" applyFont="1" applyFill="1" applyAlignment="1">
      <alignment vertical="center"/>
    </xf>
    <xf numFmtId="0" fontId="53" fillId="0" borderId="0" xfId="27" applyFont="1" applyFill="1" applyAlignment="1">
      <alignment vertical="center"/>
    </xf>
    <xf numFmtId="169" fontId="53" fillId="0" borderId="0" xfId="27" applyNumberFormat="1" applyFont="1" applyFill="1" applyAlignment="1">
      <alignment vertical="center"/>
    </xf>
    <xf numFmtId="0" fontId="76" fillId="0" borderId="0" xfId="27" applyFont="1" applyFill="1"/>
    <xf numFmtId="0" fontId="76" fillId="0" borderId="0" xfId="27" applyFont="1" applyFill="1" applyAlignment="1">
      <alignment vertical="center"/>
    </xf>
    <xf numFmtId="0" fontId="58" fillId="0" borderId="0" xfId="1" applyNumberFormat="1" applyFont="1" applyFill="1" applyBorder="1" applyAlignment="1" applyProtection="1">
      <alignment vertical="center"/>
      <protection hidden="1"/>
    </xf>
    <xf numFmtId="171" fontId="53" fillId="0" borderId="0" xfId="27" applyNumberFormat="1" applyFont="1" applyFill="1" applyAlignment="1">
      <alignment vertical="center"/>
    </xf>
    <xf numFmtId="0" fontId="76" fillId="0" borderId="0" xfId="27" applyFont="1" applyFill="1" applyAlignment="1" applyProtection="1">
      <alignment horizontal="fill"/>
    </xf>
    <xf numFmtId="2" fontId="76" fillId="0" borderId="0" xfId="27" applyNumberFormat="1" applyFont="1" applyFill="1"/>
    <xf numFmtId="169" fontId="76" fillId="0" borderId="0" xfId="27" applyNumberFormat="1" applyFont="1" applyFill="1"/>
    <xf numFmtId="0" fontId="14" fillId="0" borderId="0" xfId="27" applyFont="1" applyFill="1" applyAlignment="1">
      <alignment horizontal="centerContinuous" vertical="center" wrapText="1"/>
    </xf>
    <xf numFmtId="0" fontId="57" fillId="0" borderId="0" xfId="27" applyFont="1" applyFill="1" applyAlignment="1">
      <alignment horizontal="centerContinuous" vertical="center"/>
    </xf>
    <xf numFmtId="0" fontId="12" fillId="0" borderId="0" xfId="27" applyFont="1" applyFill="1" applyAlignment="1">
      <alignment horizontal="centerContinuous" vertical="center"/>
    </xf>
    <xf numFmtId="0" fontId="201" fillId="0" borderId="0" xfId="27" applyFont="1" applyFill="1" applyAlignment="1">
      <alignment horizontal="centerContinuous" vertical="center"/>
    </xf>
    <xf numFmtId="0" fontId="57" fillId="0" borderId="0" xfId="27" applyFont="1" applyFill="1" applyBorder="1" applyAlignment="1">
      <alignment horizontal="centerContinuous" vertical="center"/>
    </xf>
    <xf numFmtId="0" fontId="57" fillId="0" borderId="0" xfId="27" applyFont="1" applyFill="1" applyAlignment="1"/>
    <xf numFmtId="0" fontId="51" fillId="0" borderId="0" xfId="27" applyFont="1" applyFill="1" applyAlignment="1">
      <alignment horizontal="centerContinuous" vertical="center"/>
    </xf>
    <xf numFmtId="0" fontId="52" fillId="0" borderId="0" xfId="27" applyFont="1" applyFill="1" applyBorder="1" applyAlignment="1">
      <alignment horizontal="centerContinuous" vertical="center"/>
    </xf>
    <xf numFmtId="0" fontId="52" fillId="0" borderId="0" xfId="27" applyFont="1" applyFill="1" applyAlignment="1">
      <alignment vertical="top"/>
    </xf>
    <xf numFmtId="2" fontId="52" fillId="0" borderId="0" xfId="27" applyNumberFormat="1" applyFont="1" applyFill="1" applyBorder="1" applyAlignment="1">
      <alignment horizontal="centerContinuous" vertical="center"/>
    </xf>
    <xf numFmtId="0" fontId="52" fillId="0" borderId="0" xfId="27" applyFont="1" applyFill="1" applyAlignment="1"/>
    <xf numFmtId="0" fontId="52" fillId="0" borderId="57" xfId="27" applyNumberFormat="1" applyFont="1" applyFill="1" applyBorder="1" applyAlignment="1" applyProtection="1">
      <alignment horizontal="center" vertical="center" wrapText="1"/>
    </xf>
    <xf numFmtId="17" fontId="52" fillId="0" borderId="55" xfId="27" applyNumberFormat="1" applyFont="1" applyFill="1" applyBorder="1" applyAlignment="1" applyProtection="1">
      <alignment horizontal="center" vertical="center"/>
    </xf>
    <xf numFmtId="0" fontId="52" fillId="0" borderId="58" xfId="27" applyNumberFormat="1" applyFont="1" applyFill="1" applyBorder="1" applyAlignment="1" applyProtection="1">
      <alignment horizontal="center" vertical="center"/>
    </xf>
    <xf numFmtId="17" fontId="52" fillId="0" borderId="57" xfId="27" applyNumberFormat="1" applyFont="1" applyFill="1" applyBorder="1" applyAlignment="1" applyProtection="1">
      <alignment horizontal="center" vertical="center"/>
    </xf>
    <xf numFmtId="0" fontId="52" fillId="0" borderId="57" xfId="27" quotePrefix="1" applyNumberFormat="1" applyFont="1" applyFill="1" applyBorder="1" applyAlignment="1" applyProtection="1">
      <alignment horizontal="centerContinuous" vertical="center"/>
    </xf>
    <xf numFmtId="0" fontId="52" fillId="0" borderId="56" xfId="27" applyNumberFormat="1" applyFont="1" applyFill="1" applyBorder="1" applyAlignment="1">
      <alignment horizontal="centerContinuous" vertical="center"/>
    </xf>
    <xf numFmtId="0" fontId="52" fillId="0" borderId="56" xfId="27" applyNumberFormat="1" applyFont="1" applyFill="1" applyBorder="1" applyAlignment="1" applyProtection="1">
      <alignment horizontal="center" vertical="center"/>
    </xf>
    <xf numFmtId="0" fontId="52" fillId="0" borderId="57" xfId="27" applyNumberFormat="1" applyFont="1" applyFill="1" applyBorder="1" applyAlignment="1">
      <alignment horizontal="centerContinuous" vertical="center"/>
    </xf>
    <xf numFmtId="0" fontId="52" fillId="0" borderId="58" xfId="27" applyFont="1" applyFill="1" applyBorder="1" applyAlignment="1">
      <alignment horizontal="centerContinuous" vertical="center"/>
    </xf>
    <xf numFmtId="0" fontId="52" fillId="0" borderId="56" xfId="27" applyFont="1" applyFill="1" applyBorder="1" applyAlignment="1">
      <alignment horizontal="centerContinuous" vertical="center"/>
    </xf>
    <xf numFmtId="0" fontId="52" fillId="0" borderId="57" xfId="27" applyNumberFormat="1" applyFont="1" applyFill="1" applyBorder="1" applyAlignment="1" applyProtection="1">
      <alignment horizontal="centerContinuous" vertical="center"/>
    </xf>
    <xf numFmtId="0" fontId="52" fillId="0" borderId="55" xfId="27" applyNumberFormat="1" applyFont="1" applyFill="1" applyBorder="1" applyAlignment="1" applyProtection="1">
      <alignment horizontal="center" vertical="center" wrapText="1"/>
    </xf>
    <xf numFmtId="175" fontId="52" fillId="0" borderId="54" xfId="27" applyNumberFormat="1" applyFont="1" applyFill="1" applyBorder="1" applyAlignment="1" applyProtection="1">
      <alignment horizontal="left" vertical="center"/>
    </xf>
    <xf numFmtId="198" fontId="55" fillId="0" borderId="54" xfId="27" applyNumberFormat="1" applyFont="1" applyFill="1" applyBorder="1" applyAlignment="1">
      <alignment horizontal="center" vertical="center"/>
    </xf>
    <xf numFmtId="173" fontId="52" fillId="0" borderId="54" xfId="27" applyNumberFormat="1" applyFont="1" applyFill="1" applyBorder="1" applyAlignment="1">
      <alignment horizontal="center" vertical="center"/>
    </xf>
    <xf numFmtId="173" fontId="52" fillId="0" borderId="0" xfId="27" applyNumberFormat="1" applyFont="1" applyFill="1" applyBorder="1" applyAlignment="1">
      <alignment horizontal="center" vertical="center"/>
    </xf>
    <xf numFmtId="174" fontId="56" fillId="0" borderId="1" xfId="27" applyNumberFormat="1" applyFont="1" applyFill="1" applyBorder="1" applyAlignment="1">
      <alignment horizontal="center" vertical="center"/>
    </xf>
    <xf numFmtId="174" fontId="56" fillId="0" borderId="0" xfId="27" applyNumberFormat="1" applyFont="1" applyFill="1" applyBorder="1" applyAlignment="1">
      <alignment horizontal="center" vertical="center"/>
    </xf>
    <xf numFmtId="174" fontId="56" fillId="0" borderId="19" xfId="27" applyNumberFormat="1" applyFont="1" applyFill="1" applyBorder="1" applyAlignment="1">
      <alignment horizontal="center" vertical="center"/>
    </xf>
    <xf numFmtId="174" fontId="56" fillId="0" borderId="54" xfId="27" applyNumberFormat="1" applyFont="1" applyFill="1" applyBorder="1" applyAlignment="1">
      <alignment horizontal="center" vertical="center"/>
    </xf>
    <xf numFmtId="175" fontId="52" fillId="0" borderId="45" xfId="27" applyNumberFormat="1" applyFont="1" applyFill="1" applyBorder="1" applyAlignment="1" applyProtection="1">
      <alignment horizontal="left" vertical="center" indent="1"/>
    </xf>
    <xf numFmtId="198" fontId="56" fillId="0" borderId="1" xfId="27" applyNumberFormat="1" applyFont="1" applyFill="1" applyBorder="1" applyAlignment="1">
      <alignment horizontal="center" vertical="center"/>
    </xf>
    <xf numFmtId="173" fontId="52" fillId="0" borderId="1" xfId="27" applyNumberFormat="1" applyFont="1" applyFill="1" applyBorder="1" applyAlignment="1">
      <alignment horizontal="center" vertical="center"/>
    </xf>
    <xf numFmtId="175" fontId="52" fillId="0" borderId="45" xfId="27" applyNumberFormat="1" applyFont="1" applyFill="1" applyBorder="1" applyAlignment="1" applyProtection="1">
      <alignment horizontal="left" vertical="center"/>
    </xf>
    <xf numFmtId="175" fontId="52" fillId="0" borderId="1" xfId="27" applyNumberFormat="1" applyFont="1" applyFill="1" applyBorder="1" applyAlignment="1" applyProtection="1">
      <alignment horizontal="left" vertical="center"/>
    </xf>
    <xf numFmtId="175" fontId="52" fillId="0" borderId="52" xfId="27" applyNumberFormat="1" applyFont="1" applyFill="1" applyBorder="1" applyAlignment="1" applyProtection="1">
      <alignment horizontal="left" vertical="center" indent="1"/>
    </xf>
    <xf numFmtId="198" fontId="56" fillId="0" borderId="38" xfId="27" applyNumberFormat="1" applyFont="1" applyFill="1" applyBorder="1" applyAlignment="1">
      <alignment horizontal="center" vertical="center"/>
    </xf>
    <xf numFmtId="173" fontId="52" fillId="0" borderId="38" xfId="27" applyNumberFormat="1" applyFont="1" applyFill="1" applyBorder="1" applyAlignment="1">
      <alignment horizontal="center" vertical="center"/>
    </xf>
    <xf numFmtId="173" fontId="52" fillId="0" borderId="36" xfId="27" applyNumberFormat="1" applyFont="1" applyFill="1" applyBorder="1" applyAlignment="1">
      <alignment horizontal="center" vertical="center"/>
    </xf>
    <xf numFmtId="174" fontId="56" fillId="0" borderId="38" xfId="27" applyNumberFormat="1" applyFont="1" applyFill="1" applyBorder="1" applyAlignment="1">
      <alignment horizontal="center" vertical="center"/>
    </xf>
    <xf numFmtId="174" fontId="56" fillId="0" borderId="36" xfId="27" applyNumberFormat="1" applyFont="1" applyFill="1" applyBorder="1" applyAlignment="1">
      <alignment horizontal="center" vertical="center"/>
    </xf>
    <xf numFmtId="0" fontId="52" fillId="0" borderId="0" xfId="27" applyFont="1" applyFill="1" applyAlignment="1">
      <alignment vertical="center"/>
    </xf>
    <xf numFmtId="2" fontId="52" fillId="0" borderId="0" xfId="27" applyNumberFormat="1" applyFont="1" applyFill="1" applyAlignment="1">
      <alignment vertical="center"/>
    </xf>
    <xf numFmtId="0" fontId="52" fillId="0" borderId="0" xfId="27" applyFont="1" applyFill="1" applyAlignment="1">
      <alignment horizontal="left"/>
    </xf>
    <xf numFmtId="0" fontId="56" fillId="0" borderId="0" xfId="5" applyFont="1" applyFill="1" applyBorder="1" applyAlignment="1">
      <alignment horizontal="center" vertical="center"/>
    </xf>
    <xf numFmtId="0" fontId="76" fillId="0" borderId="0" xfId="27" applyFont="1" applyFill="1" applyAlignment="1"/>
    <xf numFmtId="0" fontId="76" fillId="0" borderId="0" xfId="27" applyFont="1" applyFill="1" applyBorder="1"/>
    <xf numFmtId="0" fontId="57" fillId="0" borderId="0" xfId="7" applyFont="1" applyAlignment="1">
      <alignment horizontal="centerContinuous"/>
    </xf>
    <xf numFmtId="0" fontId="53" fillId="0" borderId="0" xfId="7" applyFont="1" applyAlignment="1">
      <alignment horizontal="centerContinuous" vertical="center"/>
    </xf>
    <xf numFmtId="0" fontId="52" fillId="0" borderId="66" xfId="7" applyFont="1" applyBorder="1" applyAlignment="1">
      <alignment vertical="center"/>
    </xf>
    <xf numFmtId="0" fontId="52" fillId="0" borderId="25" xfId="7" applyFont="1" applyBorder="1" applyAlignment="1">
      <alignment vertical="center"/>
    </xf>
    <xf numFmtId="0" fontId="52" fillId="0" borderId="66" xfId="7" applyFont="1" applyBorder="1" applyAlignment="1">
      <alignment horizontal="center" vertical="center"/>
    </xf>
    <xf numFmtId="0" fontId="52" fillId="0" borderId="25" xfId="7" applyFont="1" applyBorder="1" applyAlignment="1">
      <alignment horizontal="centerContinuous" vertical="center"/>
    </xf>
    <xf numFmtId="0" fontId="52" fillId="0" borderId="25" xfId="7" applyFont="1" applyBorder="1" applyAlignment="1">
      <alignment horizontal="center" vertical="center"/>
    </xf>
    <xf numFmtId="0" fontId="52" fillId="0" borderId="0" xfId="7" applyFont="1" applyBorder="1" applyAlignment="1">
      <alignment vertical="center"/>
    </xf>
    <xf numFmtId="0" fontId="52" fillId="0" borderId="32" xfId="7" applyFont="1" applyBorder="1" applyAlignment="1">
      <alignment horizontal="left" wrapText="1"/>
    </xf>
    <xf numFmtId="0" fontId="52" fillId="0" borderId="33" xfId="7" applyFont="1" applyBorder="1" applyAlignment="1">
      <alignment horizontal="center" vertical="center"/>
    </xf>
    <xf numFmtId="241" fontId="52" fillId="0" borderId="0" xfId="7" applyNumberFormat="1" applyFont="1" applyBorder="1" applyAlignment="1">
      <alignment horizontal="right"/>
    </xf>
    <xf numFmtId="241" fontId="52" fillId="0" borderId="0" xfId="7" applyNumberFormat="1" applyFont="1" applyFill="1" applyBorder="1" applyAlignment="1">
      <alignment horizontal="right"/>
    </xf>
    <xf numFmtId="242" fontId="53" fillId="0" borderId="0" xfId="7" applyNumberFormat="1" applyFont="1"/>
    <xf numFmtId="0" fontId="53" fillId="0" borderId="0" xfId="7" applyFont="1"/>
    <xf numFmtId="0" fontId="73" fillId="0" borderId="0" xfId="7" applyFont="1" applyBorder="1" applyAlignment="1">
      <alignment vertical="center"/>
    </xf>
    <xf numFmtId="0" fontId="73" fillId="0" borderId="32" xfId="7" applyFont="1" applyBorder="1" applyAlignment="1">
      <alignment horizontal="left" wrapText="1"/>
    </xf>
    <xf numFmtId="242" fontId="52" fillId="0" borderId="0" xfId="7" applyNumberFormat="1" applyFont="1" applyBorder="1" applyAlignment="1">
      <alignment horizontal="right"/>
    </xf>
    <xf numFmtId="242" fontId="52" fillId="0" borderId="0" xfId="7" applyNumberFormat="1" applyFont="1" applyFill="1" applyBorder="1" applyAlignment="1">
      <alignment horizontal="right"/>
    </xf>
    <xf numFmtId="242" fontId="12" fillId="0" borderId="0" xfId="7" applyNumberFormat="1" applyFont="1"/>
    <xf numFmtId="0" fontId="52" fillId="0" borderId="32" xfId="7" applyFont="1" applyBorder="1" applyAlignment="1">
      <alignment horizontal="left" vertical="center"/>
    </xf>
    <xf numFmtId="0" fontId="73" fillId="0" borderId="32" xfId="7" applyFont="1" applyBorder="1" applyAlignment="1">
      <alignment horizontal="left" vertical="center"/>
    </xf>
    <xf numFmtId="184" fontId="52" fillId="0" borderId="0" xfId="7" applyNumberFormat="1" applyFont="1" applyBorder="1" applyAlignment="1">
      <alignment horizontal="right"/>
    </xf>
    <xf numFmtId="0" fontId="52" fillId="0" borderId="0" xfId="7" applyFont="1" applyBorder="1" applyAlignment="1">
      <alignment horizontal="right"/>
    </xf>
    <xf numFmtId="0" fontId="52" fillId="0" borderId="0" xfId="7" applyFont="1" applyFill="1" applyBorder="1" applyAlignment="1">
      <alignment horizontal="right"/>
    </xf>
    <xf numFmtId="0" fontId="52" fillId="0" borderId="32" xfId="7" applyFont="1" applyBorder="1" applyAlignment="1">
      <alignment horizontal="left"/>
    </xf>
    <xf numFmtId="0" fontId="56" fillId="0" borderId="0" xfId="7" applyFont="1" applyBorder="1" applyAlignment="1">
      <alignment horizontal="right"/>
    </xf>
    <xf numFmtId="184" fontId="56" fillId="0" borderId="0" xfId="7" applyNumberFormat="1" applyFont="1" applyBorder="1" applyAlignment="1">
      <alignment horizontal="right"/>
    </xf>
    <xf numFmtId="184" fontId="56" fillId="0" borderId="0" xfId="7" applyNumberFormat="1" applyFont="1" applyFill="1" applyBorder="1" applyAlignment="1">
      <alignment horizontal="right"/>
    </xf>
    <xf numFmtId="0" fontId="73" fillId="0" borderId="32" xfId="7" applyFont="1" applyBorder="1" applyAlignment="1">
      <alignment horizontal="left"/>
    </xf>
    <xf numFmtId="0" fontId="65" fillId="0" borderId="0" xfId="7" applyFont="1" applyBorder="1" applyAlignment="1">
      <alignment horizontal="centerContinuous" vertical="center"/>
    </xf>
    <xf numFmtId="0" fontId="54" fillId="0" borderId="0" xfId="7" applyFont="1" applyBorder="1" applyAlignment="1">
      <alignment horizontal="centerContinuous" vertical="center"/>
    </xf>
    <xf numFmtId="241" fontId="52" fillId="0" borderId="0" xfId="7" applyNumberFormat="1" applyFont="1" applyBorder="1" applyAlignment="1">
      <alignment horizontal="right" vertical="center"/>
    </xf>
    <xf numFmtId="242" fontId="52" fillId="0" borderId="0" xfId="7" applyNumberFormat="1" applyFont="1" applyBorder="1" applyAlignment="1">
      <alignment horizontal="right" vertical="center"/>
    </xf>
    <xf numFmtId="242" fontId="52" fillId="0" borderId="0" xfId="7" applyNumberFormat="1" applyFont="1" applyFill="1" applyBorder="1" applyAlignment="1">
      <alignment horizontal="right" vertical="center"/>
    </xf>
    <xf numFmtId="241" fontId="53" fillId="0" borderId="0" xfId="7" applyNumberFormat="1" applyFont="1" applyFill="1" applyBorder="1" applyAlignment="1">
      <alignment horizontal="right"/>
    </xf>
    <xf numFmtId="184" fontId="52" fillId="0" borderId="0" xfId="7" applyNumberFormat="1" applyFont="1" applyFill="1" applyBorder="1" applyAlignment="1">
      <alignment horizontal="right"/>
    </xf>
    <xf numFmtId="243" fontId="12" fillId="0" borderId="0" xfId="7" applyNumberFormat="1" applyFont="1"/>
    <xf numFmtId="0" fontId="52" fillId="0" borderId="0" xfId="7" applyFont="1" applyBorder="1" applyAlignment="1">
      <alignment horizontal="right" vertical="center"/>
    </xf>
    <xf numFmtId="0" fontId="52" fillId="0" borderId="0" xfId="7" applyFont="1" applyFill="1" applyBorder="1" applyAlignment="1">
      <alignment horizontal="right" vertical="center"/>
    </xf>
    <xf numFmtId="244" fontId="52" fillId="0" borderId="0" xfId="7" applyNumberFormat="1" applyFont="1" applyBorder="1" applyAlignment="1">
      <alignment horizontal="right"/>
    </xf>
    <xf numFmtId="244" fontId="52" fillId="0" borderId="0" xfId="7" applyNumberFormat="1" applyFont="1" applyFill="1" applyBorder="1" applyAlignment="1">
      <alignment horizontal="right"/>
    </xf>
    <xf numFmtId="0" fontId="52" fillId="0" borderId="32" xfId="7" applyFont="1" applyBorder="1" applyAlignment="1">
      <alignment horizontal="right"/>
    </xf>
    <xf numFmtId="242" fontId="52" fillId="0" borderId="32" xfId="7" applyNumberFormat="1" applyFont="1" applyBorder="1" applyAlignment="1">
      <alignment horizontal="right"/>
    </xf>
    <xf numFmtId="244" fontId="52" fillId="0" borderId="32" xfId="7" applyNumberFormat="1" applyFont="1" applyBorder="1" applyAlignment="1">
      <alignment horizontal="right"/>
    </xf>
    <xf numFmtId="184" fontId="52" fillId="0" borderId="32" xfId="7" applyNumberFormat="1" applyFont="1" applyBorder="1" applyAlignment="1">
      <alignment horizontal="right"/>
    </xf>
    <xf numFmtId="184" fontId="56" fillId="0" borderId="32" xfId="7" applyNumberFormat="1" applyFont="1" applyBorder="1" applyAlignment="1">
      <alignment horizontal="right"/>
    </xf>
    <xf numFmtId="0" fontId="81" fillId="0" borderId="0" xfId="0" applyFont="1" applyAlignment="1">
      <alignment horizontal="left" vertical="center" readingOrder="1"/>
    </xf>
    <xf numFmtId="0" fontId="12" fillId="0" borderId="0" xfId="7" applyFont="1" applyAlignment="1">
      <alignment vertical="center" readingOrder="1"/>
    </xf>
    <xf numFmtId="0" fontId="52" fillId="0" borderId="0" xfId="7" quotePrefix="1" applyFont="1" applyAlignment="1">
      <alignment vertical="center" readingOrder="1"/>
    </xf>
    <xf numFmtId="0" fontId="52" fillId="0" borderId="0" xfId="0" applyFont="1" applyAlignment="1">
      <alignment horizontal="left" vertical="center" readingOrder="1"/>
    </xf>
    <xf numFmtId="0" fontId="14" fillId="0" borderId="0" xfId="7" applyFont="1" applyFill="1" applyAlignment="1">
      <alignment horizontal="centerContinuous" vertical="center"/>
    </xf>
    <xf numFmtId="0" fontId="53" fillId="0" borderId="0" xfId="7" applyFont="1" applyFill="1" applyAlignment="1">
      <alignment horizontal="centerContinuous" vertical="center"/>
    </xf>
    <xf numFmtId="245" fontId="53" fillId="0" borderId="0" xfId="7" applyNumberFormat="1" applyFont="1" applyFill="1" applyAlignment="1">
      <alignment horizontal="centerContinuous" vertical="center"/>
    </xf>
    <xf numFmtId="0" fontId="53" fillId="0" borderId="0" xfId="7" applyFont="1" applyFill="1" applyAlignment="1">
      <alignment vertical="center"/>
    </xf>
    <xf numFmtId="0" fontId="12" fillId="0" borderId="0" xfId="7" applyFont="1" applyFill="1"/>
    <xf numFmtId="0" fontId="12" fillId="0" borderId="0" xfId="7" applyFont="1" applyFill="1" applyAlignment="1">
      <alignment horizontal="centerContinuous" vertical="center"/>
    </xf>
    <xf numFmtId="245" fontId="12" fillId="0" borderId="0" xfId="7" applyNumberFormat="1" applyFont="1" applyFill="1" applyAlignment="1">
      <alignment horizontal="centerContinuous" vertical="center"/>
    </xf>
    <xf numFmtId="0" fontId="52" fillId="0" borderId="66" xfId="7" applyFont="1" applyFill="1" applyBorder="1" applyAlignment="1">
      <alignment horizontal="center" vertical="center"/>
    </xf>
    <xf numFmtId="0" fontId="52" fillId="0" borderId="25" xfId="7" applyFont="1" applyFill="1" applyBorder="1" applyAlignment="1">
      <alignment horizontal="center" vertical="center"/>
    </xf>
    <xf numFmtId="0" fontId="52" fillId="0" borderId="66" xfId="7" applyNumberFormat="1" applyFont="1" applyBorder="1" applyAlignment="1">
      <alignment horizontal="center" vertical="center"/>
    </xf>
    <xf numFmtId="0" fontId="52" fillId="0" borderId="25" xfId="7" applyNumberFormat="1" applyFont="1" applyBorder="1" applyAlignment="1">
      <alignment horizontal="center" vertical="center"/>
    </xf>
    <xf numFmtId="0" fontId="52" fillId="0" borderId="31" xfId="7" applyFont="1" applyFill="1" applyBorder="1" applyAlignment="1">
      <alignment horizontal="center" vertical="center"/>
    </xf>
    <xf numFmtId="0" fontId="52" fillId="0" borderId="33" xfId="7" applyFont="1" applyFill="1" applyBorder="1" applyAlignment="1">
      <alignment vertical="center"/>
    </xf>
    <xf numFmtId="0" fontId="52" fillId="0" borderId="33" xfId="7" applyFont="1" applyFill="1" applyBorder="1" applyAlignment="1">
      <alignment horizontal="right" vertical="center"/>
    </xf>
    <xf numFmtId="0" fontId="52" fillId="0" borderId="62" xfId="7" applyFont="1" applyFill="1" applyBorder="1" applyAlignment="1">
      <alignment horizontal="left" vertical="center" indent="1"/>
    </xf>
    <xf numFmtId="245" fontId="52" fillId="0" borderId="0" xfId="7" applyNumberFormat="1" applyFont="1" applyFill="1" applyBorder="1" applyAlignment="1">
      <alignment horizontal="center" vertical="center"/>
    </xf>
    <xf numFmtId="0" fontId="73" fillId="0" borderId="33" xfId="7" applyFont="1" applyFill="1" applyBorder="1" applyAlignment="1">
      <alignment vertical="center"/>
    </xf>
    <xf numFmtId="0" fontId="73" fillId="0" borderId="33" xfId="7" applyFont="1" applyFill="1" applyBorder="1" applyAlignment="1">
      <alignment horizontal="right" vertical="center"/>
    </xf>
    <xf numFmtId="0" fontId="52" fillId="0" borderId="60" xfId="7" applyFont="1" applyFill="1" applyBorder="1" applyAlignment="1">
      <alignment horizontal="left" vertical="center" indent="1"/>
    </xf>
    <xf numFmtId="245" fontId="52" fillId="0" borderId="0" xfId="7" quotePrefix="1" applyNumberFormat="1" applyFont="1" applyFill="1" applyBorder="1" applyAlignment="1">
      <alignment horizontal="center" vertical="center"/>
    </xf>
    <xf numFmtId="0" fontId="52" fillId="0" borderId="0" xfId="7" quotePrefix="1" applyFont="1" applyFill="1" applyAlignment="1">
      <alignment vertical="top"/>
    </xf>
    <xf numFmtId="0" fontId="52" fillId="0" borderId="0" xfId="7" applyFont="1" applyFill="1" applyAlignment="1">
      <alignment vertical="top"/>
    </xf>
    <xf numFmtId="215" fontId="14" fillId="0" borderId="0" xfId="28" applyFont="1" applyBorder="1" applyAlignment="1">
      <alignment horizontal="centerContinuous" vertical="center" wrapText="1"/>
    </xf>
    <xf numFmtId="215" fontId="76" fillId="0" borderId="0" xfId="28" applyFont="1" applyBorder="1" applyAlignment="1">
      <alignment horizontal="centerContinuous" vertical="center" wrapText="1"/>
    </xf>
    <xf numFmtId="215" fontId="76" fillId="0" borderId="0" xfId="28" applyFont="1" applyBorder="1" applyAlignment="1">
      <alignment horizontal="centerContinuous" vertical="center"/>
    </xf>
    <xf numFmtId="215" fontId="76" fillId="0" borderId="0" xfId="28" applyFont="1" applyFill="1" applyBorder="1" applyAlignment="1">
      <alignment horizontal="centerContinuous" vertical="center"/>
    </xf>
    <xf numFmtId="215" fontId="12" fillId="0" borderId="0" xfId="28" applyFont="1" applyFill="1" applyBorder="1" applyAlignment="1">
      <alignment horizontal="centerContinuous" vertical="center"/>
    </xf>
    <xf numFmtId="215" fontId="12" fillId="0" borderId="0" xfId="28" applyFont="1" applyBorder="1" applyAlignment="1">
      <alignment horizontal="centerContinuous" vertical="center"/>
    </xf>
    <xf numFmtId="215" fontId="12" fillId="0" borderId="0" xfId="28" applyFont="1" applyBorder="1"/>
    <xf numFmtId="215" fontId="12" fillId="0" borderId="0" xfId="28" applyFont="1"/>
    <xf numFmtId="215" fontId="51" fillId="0" borderId="0" xfId="28" applyFont="1" applyBorder="1" applyAlignment="1">
      <alignment horizontal="centerContinuous" vertical="center"/>
    </xf>
    <xf numFmtId="0" fontId="52" fillId="0" borderId="48" xfId="7" applyFont="1" applyFill="1" applyBorder="1" applyAlignment="1">
      <alignment horizontal="center" vertical="center"/>
    </xf>
    <xf numFmtId="0" fontId="52" fillId="0" borderId="0" xfId="7" applyFont="1" applyFill="1" applyBorder="1" applyAlignment="1">
      <alignment vertical="center"/>
    </xf>
    <xf numFmtId="0" fontId="52" fillId="0" borderId="2" xfId="7" applyFont="1" applyFill="1" applyBorder="1" applyAlignment="1">
      <alignment vertical="center"/>
    </xf>
    <xf numFmtId="0" fontId="52" fillId="0" borderId="0" xfId="7" applyFont="1" applyFill="1" applyBorder="1" applyAlignment="1">
      <alignment horizontal="left" vertical="center" indent="2"/>
    </xf>
    <xf numFmtId="246" fontId="52" fillId="0" borderId="0" xfId="0" applyNumberFormat="1" applyFont="1" applyBorder="1" applyAlignment="1">
      <alignment horizontal="center" vertical="center"/>
    </xf>
    <xf numFmtId="0" fontId="73" fillId="0" borderId="0" xfId="7" applyFont="1" applyFill="1" applyBorder="1" applyAlignment="1">
      <alignment vertical="center"/>
    </xf>
    <xf numFmtId="0" fontId="73" fillId="0" borderId="0" xfId="7" applyFont="1" applyFill="1" applyBorder="1" applyAlignment="1">
      <alignment horizontal="right" vertical="center"/>
    </xf>
    <xf numFmtId="246" fontId="52" fillId="0" borderId="0" xfId="28" applyNumberFormat="1" applyFont="1" applyAlignment="1">
      <alignment horizontal="center" vertical="center"/>
    </xf>
    <xf numFmtId="246" fontId="52" fillId="0" borderId="0" xfId="28" applyNumberFormat="1" applyFont="1" applyFill="1" applyAlignment="1">
      <alignment horizontal="center" vertical="center"/>
    </xf>
    <xf numFmtId="215" fontId="52" fillId="0" borderId="0" xfId="28" applyFont="1" applyBorder="1"/>
    <xf numFmtId="215" fontId="52" fillId="0" borderId="2" xfId="28" applyFont="1" applyBorder="1"/>
    <xf numFmtId="215" fontId="73" fillId="0" borderId="0" xfId="28" applyFont="1" applyBorder="1"/>
    <xf numFmtId="215" fontId="73" fillId="0" borderId="2" xfId="28" applyFont="1" applyBorder="1"/>
    <xf numFmtId="1" fontId="52" fillId="0" borderId="0" xfId="0" applyNumberFormat="1" applyFont="1"/>
    <xf numFmtId="215" fontId="52" fillId="0" borderId="0" xfId="28" quotePrefix="1" applyFont="1" applyBorder="1"/>
    <xf numFmtId="215" fontId="53" fillId="0" borderId="0" xfId="28" applyFont="1" applyBorder="1"/>
    <xf numFmtId="215" fontId="53" fillId="0" borderId="0" xfId="28" applyFont="1" applyFill="1" applyBorder="1"/>
    <xf numFmtId="215" fontId="53" fillId="0" borderId="0" xfId="28" applyFont="1"/>
    <xf numFmtId="215" fontId="52" fillId="0" borderId="0" xfId="28" quotePrefix="1" applyFont="1" applyBorder="1" applyAlignment="1">
      <alignment horizontal="left"/>
    </xf>
    <xf numFmtId="215" fontId="52" fillId="0" borderId="0" xfId="28" applyFont="1" applyFill="1" applyAlignment="1">
      <alignment horizontal="left"/>
    </xf>
    <xf numFmtId="215" fontId="76" fillId="0" borderId="0" xfId="28" applyFont="1" applyBorder="1"/>
    <xf numFmtId="215" fontId="76" fillId="0" borderId="0" xfId="28" applyFont="1" applyFill="1" applyBorder="1"/>
    <xf numFmtId="215" fontId="12" fillId="0" borderId="0" xfId="28" applyFont="1" applyFill="1" applyBorder="1"/>
    <xf numFmtId="215" fontId="76" fillId="0" borderId="0" xfId="28" applyFont="1"/>
    <xf numFmtId="215" fontId="76" fillId="0" borderId="0" xfId="28" applyFont="1" applyFill="1"/>
    <xf numFmtId="215" fontId="12" fillId="0" borderId="0" xfId="28" applyFont="1" applyFill="1"/>
    <xf numFmtId="0" fontId="59" fillId="0" borderId="0" xfId="6" applyFont="1" applyFill="1" applyBorder="1" applyAlignment="1">
      <alignment horizontal="center" vertical="center" wrapText="1"/>
    </xf>
    <xf numFmtId="0" fontId="59" fillId="0" borderId="47" xfId="6" applyFont="1" applyFill="1" applyBorder="1" applyAlignment="1">
      <alignment horizontal="center" vertical="center"/>
    </xf>
    <xf numFmtId="0" fontId="164" fillId="0" borderId="0" xfId="6" applyFont="1" applyFill="1" applyAlignment="1">
      <alignment horizontal="centerContinuous" vertical="center"/>
    </xf>
    <xf numFmtId="0" fontId="61" fillId="0" borderId="0" xfId="6" applyFill="1" applyAlignment="1">
      <alignment horizontal="centerContinuous" vertical="center"/>
    </xf>
    <xf numFmtId="0" fontId="61" fillId="0" borderId="0" xfId="6" applyFill="1"/>
    <xf numFmtId="0" fontId="208" fillId="0" borderId="0" xfId="6" applyFont="1" applyFill="1"/>
    <xf numFmtId="0" fontId="93" fillId="0" borderId="0" xfId="6" applyFont="1" applyFill="1" applyAlignment="1">
      <alignment horizontal="centerContinuous" vertical="center"/>
    </xf>
    <xf numFmtId="0" fontId="59" fillId="0" borderId="18" xfId="6" applyFont="1" applyFill="1" applyBorder="1" applyAlignment="1">
      <alignment horizontal="centerContinuous" vertical="center"/>
    </xf>
    <xf numFmtId="0" fontId="92" fillId="0" borderId="59" xfId="6" applyFont="1" applyFill="1" applyBorder="1" applyAlignment="1">
      <alignment horizontal="centerContinuous" vertical="center"/>
    </xf>
    <xf numFmtId="0" fontId="92" fillId="0" borderId="23" xfId="6" applyFont="1" applyFill="1" applyBorder="1" applyAlignment="1">
      <alignment horizontal="center" wrapText="1"/>
    </xf>
    <xf numFmtId="0" fontId="92" fillId="0" borderId="23" xfId="6" applyFont="1" applyFill="1" applyBorder="1" applyAlignment="1">
      <alignment horizontal="center"/>
    </xf>
    <xf numFmtId="0" fontId="92" fillId="0" borderId="23" xfId="6" applyFont="1" applyFill="1" applyBorder="1" applyAlignment="1">
      <alignment horizontal="center" vertical="center" wrapText="1"/>
    </xf>
    <xf numFmtId="0" fontId="92" fillId="0" borderId="72" xfId="6" applyFont="1" applyFill="1" applyBorder="1" applyAlignment="1">
      <alignment horizontal="center" vertical="center" wrapText="1"/>
    </xf>
    <xf numFmtId="0" fontId="59" fillId="0" borderId="2" xfId="6" applyFont="1" applyFill="1" applyBorder="1" applyAlignment="1">
      <alignment vertical="center"/>
    </xf>
    <xf numFmtId="0" fontId="92" fillId="0" borderId="33" xfId="6" applyFont="1" applyFill="1" applyBorder="1" applyAlignment="1">
      <alignment horizontal="center" vertical="top"/>
    </xf>
    <xf numFmtId="0" fontId="92" fillId="0" borderId="25" xfId="6" applyFont="1" applyFill="1" applyBorder="1" applyAlignment="1">
      <alignment horizontal="center" vertical="top" wrapText="1"/>
    </xf>
    <xf numFmtId="0" fontId="92" fillId="0" borderId="25" xfId="6" applyFont="1" applyFill="1" applyBorder="1" applyAlignment="1">
      <alignment horizontal="center" vertical="center" wrapText="1"/>
    </xf>
    <xf numFmtId="0" fontId="92" fillId="0" borderId="25" xfId="6" applyFont="1" applyFill="1" applyBorder="1" applyAlignment="1">
      <alignment vertical="center" wrapText="1"/>
    </xf>
    <xf numFmtId="0" fontId="92" fillId="0" borderId="64" xfId="6" applyFont="1" applyFill="1" applyBorder="1" applyAlignment="1">
      <alignment horizontal="center" vertical="center" wrapText="1"/>
    </xf>
    <xf numFmtId="0" fontId="59" fillId="0" borderId="30" xfId="6" applyFont="1" applyFill="1" applyBorder="1" applyAlignment="1">
      <alignment vertical="center"/>
    </xf>
    <xf numFmtId="0" fontId="92" fillId="0" borderId="66" xfId="6" applyFont="1" applyFill="1" applyBorder="1" applyAlignment="1">
      <alignment vertical="center"/>
    </xf>
    <xf numFmtId="0" fontId="92" fillId="0" borderId="26" xfId="6" applyFont="1" applyFill="1" applyBorder="1" applyAlignment="1">
      <alignment horizontal="centerContinuous" vertical="center"/>
    </xf>
    <xf numFmtId="0" fontId="93" fillId="0" borderId="28" xfId="6" applyFont="1" applyFill="1" applyBorder="1" applyAlignment="1">
      <alignment horizontal="centerContinuous" vertical="center"/>
    </xf>
    <xf numFmtId="0" fontId="93" fillId="0" borderId="29" xfId="6" applyFont="1" applyFill="1" applyBorder="1" applyAlignment="1">
      <alignment horizontal="centerContinuous" vertical="center"/>
    </xf>
    <xf numFmtId="0" fontId="59" fillId="0" borderId="2" xfId="6" applyFont="1" applyFill="1" applyBorder="1"/>
    <xf numFmtId="0" fontId="59" fillId="0" borderId="46" xfId="6" applyFont="1" applyFill="1" applyBorder="1" applyAlignment="1">
      <alignment horizontal="centerContinuous"/>
    </xf>
    <xf numFmtId="247" fontId="59" fillId="0" borderId="32" xfId="6" applyNumberFormat="1" applyFont="1" applyFill="1" applyBorder="1" applyAlignment="1">
      <alignment horizontal="center" vertical="center"/>
    </xf>
    <xf numFmtId="247" fontId="59" fillId="0" borderId="0" xfId="6" applyNumberFormat="1" applyFont="1" applyFill="1" applyBorder="1" applyAlignment="1">
      <alignment horizontal="right" vertical="center" indent="2"/>
    </xf>
    <xf numFmtId="247" fontId="59" fillId="0" borderId="0" xfId="6" applyNumberFormat="1" applyFont="1" applyFill="1" applyBorder="1" applyAlignment="1">
      <alignment horizontal="center" vertical="center"/>
    </xf>
    <xf numFmtId="247" fontId="59" fillId="0" borderId="21" xfId="6" applyNumberFormat="1" applyFont="1" applyFill="1" applyBorder="1" applyAlignment="1">
      <alignment horizontal="center" vertical="center"/>
    </xf>
    <xf numFmtId="0" fontId="59" fillId="0" borderId="30" xfId="6" applyFont="1" applyFill="1" applyBorder="1"/>
    <xf numFmtId="0" fontId="59" fillId="0" borderId="31" xfId="6" applyFont="1" applyFill="1" applyBorder="1" applyAlignment="1">
      <alignment vertical="center"/>
    </xf>
    <xf numFmtId="247" fontId="59" fillId="0" borderId="24" xfId="6" applyNumberFormat="1" applyFont="1" applyFill="1" applyBorder="1" applyAlignment="1">
      <alignment horizontal="center" vertical="center"/>
    </xf>
    <xf numFmtId="247" fontId="59" fillId="0" borderId="31" xfId="6" applyNumberFormat="1" applyFont="1" applyFill="1" applyBorder="1" applyAlignment="1">
      <alignment horizontal="right" vertical="center" indent="2"/>
    </xf>
    <xf numFmtId="247" fontId="59" fillId="0" borderId="31" xfId="6" applyNumberFormat="1" applyFont="1" applyFill="1" applyBorder="1" applyAlignment="1">
      <alignment horizontal="center" vertical="center"/>
    </xf>
    <xf numFmtId="247" fontId="59" fillId="0" borderId="49" xfId="6" applyNumberFormat="1" applyFont="1" applyFill="1" applyBorder="1" applyAlignment="1">
      <alignment horizontal="center" vertical="center"/>
    </xf>
    <xf numFmtId="247" fontId="59" fillId="0" borderId="47" xfId="6" applyNumberFormat="1" applyFont="1" applyFill="1" applyBorder="1" applyAlignment="1">
      <alignment horizontal="right" vertical="center" indent="2"/>
    </xf>
    <xf numFmtId="247" fontId="59" fillId="0" borderId="47" xfId="6" applyNumberFormat="1" applyFont="1" applyFill="1" applyBorder="1" applyAlignment="1">
      <alignment horizontal="center" vertical="center"/>
    </xf>
    <xf numFmtId="0" fontId="61" fillId="0" borderId="0" xfId="6" applyFill="1" applyBorder="1"/>
    <xf numFmtId="0" fontId="92" fillId="0" borderId="33" xfId="6" applyFont="1" applyFill="1" applyBorder="1" applyAlignment="1">
      <alignment vertical="center"/>
    </xf>
    <xf numFmtId="247" fontId="92" fillId="0" borderId="32" xfId="6" applyNumberFormat="1" applyFont="1" applyFill="1" applyBorder="1" applyAlignment="1">
      <alignment horizontal="center" vertical="center"/>
    </xf>
    <xf numFmtId="247" fontId="92" fillId="0" borderId="0" xfId="6" applyNumberFormat="1" applyFont="1" applyFill="1" applyBorder="1" applyAlignment="1">
      <alignment horizontal="right" vertical="center" indent="2"/>
    </xf>
    <xf numFmtId="247" fontId="92" fillId="0" borderId="0" xfId="6" applyNumberFormat="1" applyFont="1" applyFill="1" applyBorder="1" applyAlignment="1">
      <alignment horizontal="center" vertical="center"/>
    </xf>
    <xf numFmtId="247" fontId="92" fillId="0" borderId="21" xfId="6" applyNumberFormat="1" applyFont="1" applyFill="1" applyBorder="1" applyAlignment="1">
      <alignment horizontal="center" vertical="center"/>
    </xf>
    <xf numFmtId="0" fontId="61" fillId="0" borderId="2" xfId="6" applyFill="1" applyBorder="1"/>
    <xf numFmtId="165" fontId="59" fillId="0" borderId="32" xfId="6" applyNumberFormat="1" applyFont="1" applyFill="1" applyBorder="1" applyAlignment="1">
      <alignment horizontal="center" vertical="center"/>
    </xf>
    <xf numFmtId="165" fontId="59" fillId="0" borderId="0" xfId="6" applyNumberFormat="1" applyFont="1" applyFill="1" applyBorder="1" applyAlignment="1">
      <alignment horizontal="center" vertical="center"/>
    </xf>
    <xf numFmtId="165" fontId="59" fillId="0" borderId="21" xfId="6" applyNumberFormat="1" applyFont="1" applyFill="1" applyBorder="1" applyAlignment="1">
      <alignment horizontal="center" vertical="center"/>
    </xf>
    <xf numFmtId="0" fontId="61" fillId="0" borderId="21" xfId="6" applyFill="1" applyBorder="1" applyAlignment="1">
      <alignment horizontal="center"/>
    </xf>
    <xf numFmtId="0" fontId="59" fillId="0" borderId="18" xfId="6" applyFont="1" applyFill="1" applyBorder="1" applyAlignment="1">
      <alignment horizontal="center"/>
    </xf>
    <xf numFmtId="0" fontId="92" fillId="0" borderId="59" xfId="6" applyFont="1" applyFill="1" applyBorder="1" applyAlignment="1">
      <alignment horizontal="center"/>
    </xf>
    <xf numFmtId="0" fontId="92" fillId="0" borderId="22" xfId="6" applyFont="1" applyFill="1" applyBorder="1" applyAlignment="1">
      <alignment horizontal="centerContinuous"/>
    </xf>
    <xf numFmtId="0" fontId="93" fillId="0" borderId="19" xfId="6" applyFont="1" applyFill="1" applyBorder="1" applyAlignment="1">
      <alignment horizontal="centerContinuous" vertical="center" wrapText="1"/>
    </xf>
    <xf numFmtId="0" fontId="92" fillId="0" borderId="22" xfId="6" applyFont="1" applyFill="1" applyBorder="1" applyAlignment="1">
      <alignment horizontal="center"/>
    </xf>
    <xf numFmtId="0" fontId="92" fillId="0" borderId="72" xfId="6" applyFont="1" applyFill="1" applyBorder="1" applyAlignment="1">
      <alignment horizontal="center"/>
    </xf>
    <xf numFmtId="247" fontId="61" fillId="0" borderId="2" xfId="6" applyNumberFormat="1" applyFill="1" applyBorder="1" applyAlignment="1">
      <alignment horizontal="center"/>
    </xf>
    <xf numFmtId="247" fontId="61" fillId="0" borderId="0" xfId="6" applyNumberFormat="1" applyFill="1" applyBorder="1" applyAlignment="1">
      <alignment horizontal="center"/>
    </xf>
    <xf numFmtId="0" fontId="61" fillId="0" borderId="0" xfId="6" applyFill="1" applyBorder="1" applyAlignment="1">
      <alignment horizontal="center"/>
    </xf>
    <xf numFmtId="0" fontId="59" fillId="0" borderId="34" xfId="6" applyFont="1" applyFill="1" applyBorder="1"/>
    <xf numFmtId="0" fontId="93" fillId="0" borderId="36" xfId="6" applyFont="1" applyFill="1" applyBorder="1"/>
    <xf numFmtId="0" fontId="92" fillId="0" borderId="65" xfId="6" applyFont="1" applyFill="1" applyBorder="1" applyAlignment="1">
      <alignment horizontal="center" vertical="top" wrapText="1"/>
    </xf>
    <xf numFmtId="0" fontId="92" fillId="0" borderId="35" xfId="6" applyFont="1" applyFill="1" applyBorder="1" applyAlignment="1">
      <alignment horizontal="centerContinuous" vertical="center"/>
    </xf>
    <xf numFmtId="0" fontId="93" fillId="0" borderId="36" xfId="6" applyFont="1" applyFill="1" applyBorder="1" applyAlignment="1">
      <alignment horizontal="centerContinuous" vertical="center" wrapText="1"/>
    </xf>
    <xf numFmtId="0" fontId="92" fillId="0" borderId="35" xfId="6" applyFont="1" applyFill="1" applyBorder="1" applyAlignment="1">
      <alignment horizontal="center" vertical="center"/>
    </xf>
    <xf numFmtId="0" fontId="92" fillId="0" borderId="35" xfId="6" applyFont="1" applyFill="1" applyBorder="1" applyAlignment="1">
      <alignment horizontal="center" vertical="top" wrapText="1"/>
    </xf>
    <xf numFmtId="0" fontId="92" fillId="0" borderId="77" xfId="6" applyFont="1" applyFill="1" applyBorder="1" applyAlignment="1">
      <alignment horizontal="center" vertical="top" wrapText="1"/>
    </xf>
    <xf numFmtId="0" fontId="92" fillId="0" borderId="33" xfId="6" applyFont="1" applyFill="1" applyBorder="1"/>
    <xf numFmtId="0" fontId="92" fillId="0" borderId="32" xfId="6" applyFont="1" applyFill="1" applyBorder="1" applyAlignment="1">
      <alignment horizontal="centerContinuous"/>
    </xf>
    <xf numFmtId="0" fontId="92" fillId="0" borderId="0" xfId="6" applyFont="1" applyFill="1" applyBorder="1" applyAlignment="1">
      <alignment horizontal="centerContinuous"/>
    </xf>
    <xf numFmtId="0" fontId="92" fillId="0" borderId="21" xfId="6" applyFont="1" applyFill="1" applyBorder="1" applyAlignment="1">
      <alignment horizontal="centerContinuous"/>
    </xf>
    <xf numFmtId="247" fontId="59" fillId="0" borderId="0" xfId="6" applyNumberFormat="1" applyFont="1" applyFill="1" applyBorder="1" applyAlignment="1">
      <alignment horizontal="right" vertical="center"/>
    </xf>
    <xf numFmtId="247" fontId="59" fillId="0" borderId="21" xfId="6" applyNumberFormat="1" applyFont="1" applyFill="1" applyBorder="1" applyAlignment="1">
      <alignment horizontal="right" vertical="center" indent="2"/>
    </xf>
    <xf numFmtId="247" fontId="92" fillId="0" borderId="0" xfId="6" applyNumberFormat="1" applyFont="1" applyFill="1" applyBorder="1" applyAlignment="1">
      <alignment horizontal="right" vertical="center"/>
    </xf>
    <xf numFmtId="247" fontId="92" fillId="0" borderId="21" xfId="6" applyNumberFormat="1" applyFont="1" applyFill="1" applyBorder="1" applyAlignment="1">
      <alignment horizontal="right" vertical="center" indent="2"/>
    </xf>
    <xf numFmtId="247" fontId="59" fillId="0" borderId="31" xfId="6" applyNumberFormat="1" applyFont="1" applyFill="1" applyBorder="1" applyAlignment="1">
      <alignment horizontal="right" vertical="center"/>
    </xf>
    <xf numFmtId="0" fontId="92" fillId="0" borderId="0" xfId="6" applyFont="1" applyFill="1" applyBorder="1" applyAlignment="1">
      <alignment vertical="center"/>
    </xf>
    <xf numFmtId="248" fontId="92" fillId="0" borderId="32" xfId="6" applyNumberFormat="1" applyFont="1" applyFill="1" applyBorder="1" applyAlignment="1">
      <alignment horizontal="center" vertical="center"/>
    </xf>
    <xf numFmtId="248" fontId="92" fillId="0" borderId="0" xfId="6" applyNumberFormat="1" applyFont="1" applyFill="1" applyBorder="1" applyAlignment="1">
      <alignment horizontal="center" vertical="center"/>
    </xf>
    <xf numFmtId="0" fontId="59" fillId="0" borderId="68" xfId="6" applyFont="1" applyFill="1" applyBorder="1" applyAlignment="1">
      <alignment horizontal="center"/>
    </xf>
    <xf numFmtId="0" fontId="92" fillId="0" borderId="47" xfId="6" applyFont="1" applyFill="1" applyBorder="1" applyAlignment="1">
      <alignment horizontal="center" wrapText="1"/>
    </xf>
    <xf numFmtId="0" fontId="92" fillId="0" borderId="62" xfId="6" applyFont="1" applyFill="1" applyBorder="1" applyAlignment="1">
      <alignment horizontal="center" wrapText="1"/>
    </xf>
    <xf numFmtId="0" fontId="92" fillId="0" borderId="62" xfId="6" applyFont="1" applyFill="1" applyBorder="1" applyAlignment="1">
      <alignment horizontal="center"/>
    </xf>
    <xf numFmtId="0" fontId="92" fillId="0" borderId="51" xfId="6" applyFont="1" applyFill="1" applyBorder="1" applyAlignment="1">
      <alignment horizontal="center"/>
    </xf>
    <xf numFmtId="0" fontId="92" fillId="0" borderId="73" xfId="6" applyFont="1" applyFill="1" applyBorder="1" applyAlignment="1">
      <alignment horizontal="center" vertical="top" wrapText="1"/>
    </xf>
    <xf numFmtId="0" fontId="92" fillId="0" borderId="31" xfId="6" applyFont="1" applyFill="1" applyBorder="1" applyAlignment="1">
      <alignment horizontal="center" vertical="top"/>
    </xf>
    <xf numFmtId="0" fontId="92" fillId="0" borderId="25" xfId="6" applyFont="1" applyFill="1" applyBorder="1" applyAlignment="1">
      <alignment horizontal="center" vertical="top"/>
    </xf>
    <xf numFmtId="0" fontId="92" fillId="0" borderId="25" xfId="6" applyFont="1" applyFill="1" applyBorder="1" applyAlignment="1">
      <alignment horizontal="center" vertical="center"/>
    </xf>
    <xf numFmtId="0" fontId="92" fillId="0" borderId="66" xfId="6" applyFont="1" applyFill="1" applyBorder="1" applyAlignment="1">
      <alignment horizontal="center" vertical="top" wrapText="1"/>
    </xf>
    <xf numFmtId="0" fontId="93" fillId="0" borderId="0" xfId="6" applyFont="1" applyFill="1" applyBorder="1"/>
    <xf numFmtId="0" fontId="92" fillId="0" borderId="64" xfId="6" applyFont="1" applyFill="1" applyBorder="1" applyAlignment="1">
      <alignment horizontal="center" wrapText="1"/>
    </xf>
    <xf numFmtId="0" fontId="59" fillId="0" borderId="51" xfId="6" applyFont="1" applyFill="1" applyBorder="1"/>
    <xf numFmtId="0" fontId="59" fillId="0" borderId="0" xfId="6" applyFont="1" applyFill="1" applyBorder="1" applyAlignment="1">
      <alignment horizontal="center"/>
    </xf>
    <xf numFmtId="247" fontId="59" fillId="0" borderId="21" xfId="6" applyNumberFormat="1" applyFont="1" applyFill="1" applyBorder="1" applyAlignment="1">
      <alignment horizontal="right" vertical="center"/>
    </xf>
    <xf numFmtId="247" fontId="92" fillId="0" borderId="21" xfId="6" applyNumberFormat="1" applyFont="1" applyFill="1" applyBorder="1" applyAlignment="1">
      <alignment horizontal="right" vertical="center"/>
    </xf>
    <xf numFmtId="0" fontId="92" fillId="0" borderId="53" xfId="6" applyFont="1" applyFill="1" applyBorder="1" applyAlignment="1">
      <alignment vertical="center"/>
    </xf>
    <xf numFmtId="248" fontId="92" fillId="0" borderId="35" xfId="6" applyNumberFormat="1" applyFont="1" applyFill="1" applyBorder="1" applyAlignment="1">
      <alignment horizontal="center" vertical="center"/>
    </xf>
    <xf numFmtId="248" fontId="92" fillId="0" borderId="36" xfId="6" applyNumberFormat="1" applyFont="1" applyFill="1" applyBorder="1" applyAlignment="1">
      <alignment horizontal="center" vertical="center"/>
    </xf>
    <xf numFmtId="247" fontId="92" fillId="0" borderId="37" xfId="6" applyNumberFormat="1" applyFont="1" applyFill="1" applyBorder="1" applyAlignment="1">
      <alignment horizontal="center" vertical="center"/>
    </xf>
    <xf numFmtId="247" fontId="61" fillId="0" borderId="0" xfId="6" applyNumberFormat="1" applyFill="1"/>
    <xf numFmtId="0" fontId="93" fillId="0" borderId="0" xfId="6" applyFont="1" applyFill="1" applyAlignment="1"/>
    <xf numFmtId="0" fontId="93" fillId="0" borderId="0" xfId="6" applyFont="1" applyFill="1" applyAlignment="1">
      <alignment horizontal="centerContinuous"/>
    </xf>
    <xf numFmtId="0" fontId="92" fillId="0" borderId="23" xfId="6" applyFont="1" applyFill="1" applyBorder="1" applyAlignment="1">
      <alignment horizontal="centerContinuous" vertical="center" wrapText="1"/>
    </xf>
    <xf numFmtId="0" fontId="92" fillId="0" borderId="23" xfId="6" applyFont="1" applyFill="1" applyBorder="1" applyAlignment="1">
      <alignment horizontal="center" vertical="top" wrapText="1"/>
    </xf>
    <xf numFmtId="0" fontId="59" fillId="0" borderId="0" xfId="6" applyFont="1" applyFill="1" applyBorder="1" applyAlignment="1">
      <alignment vertical="center" wrapText="1"/>
    </xf>
    <xf numFmtId="0" fontId="92" fillId="0" borderId="33" xfId="6" applyFont="1" applyFill="1" applyBorder="1" applyAlignment="1">
      <alignment horizontal="center" vertical="center"/>
    </xf>
    <xf numFmtId="0" fontId="92" fillId="0" borderId="64" xfId="6" applyFont="1" applyFill="1" applyBorder="1" applyAlignment="1">
      <alignment horizontal="center" vertical="top" wrapText="1"/>
    </xf>
    <xf numFmtId="0" fontId="61" fillId="0" borderId="0" xfId="6" applyFill="1" applyBorder="1" applyAlignment="1">
      <alignment vertical="center" wrapText="1"/>
    </xf>
    <xf numFmtId="0" fontId="59" fillId="0" borderId="30" xfId="6" applyFont="1" applyFill="1" applyBorder="1" applyAlignment="1">
      <alignment horizontal="centerContinuous" vertical="center"/>
    </xf>
    <xf numFmtId="0" fontId="92" fillId="0" borderId="66" xfId="6" applyFont="1" applyFill="1" applyBorder="1" applyAlignment="1">
      <alignment horizontal="centerContinuous" vertical="center"/>
    </xf>
    <xf numFmtId="0" fontId="209" fillId="0" borderId="26" xfId="6" applyFont="1" applyFill="1" applyBorder="1" applyAlignment="1">
      <alignment horizontal="centerContinuous" vertical="center"/>
    </xf>
    <xf numFmtId="0" fontId="211" fillId="0" borderId="28" xfId="6" applyFont="1" applyFill="1" applyBorder="1" applyAlignment="1">
      <alignment horizontal="centerContinuous" vertical="center"/>
    </xf>
    <xf numFmtId="0" fontId="211" fillId="0" borderId="29" xfId="6" applyFont="1" applyFill="1" applyBorder="1" applyAlignment="1">
      <alignment horizontal="centerContinuous" vertical="center"/>
    </xf>
    <xf numFmtId="0" fontId="59" fillId="0" borderId="0" xfId="6" applyFont="1" applyFill="1" applyBorder="1" applyAlignment="1"/>
    <xf numFmtId="0" fontId="59" fillId="0" borderId="47" xfId="6" applyFont="1" applyFill="1" applyBorder="1" applyAlignment="1">
      <alignment horizontal="centerContinuous"/>
    </xf>
    <xf numFmtId="247" fontId="86" fillId="0" borderId="32" xfId="6" applyNumberFormat="1" applyFont="1" applyFill="1" applyBorder="1" applyAlignment="1">
      <alignment horizontal="center" vertical="center"/>
    </xf>
    <xf numFmtId="247" fontId="86" fillId="0" borderId="0" xfId="6" applyNumberFormat="1" applyFont="1" applyFill="1" applyBorder="1" applyAlignment="1">
      <alignment horizontal="right" vertical="center" indent="3"/>
    </xf>
    <xf numFmtId="247" fontId="86" fillId="0" borderId="0" xfId="6" applyNumberFormat="1" applyFont="1" applyFill="1" applyBorder="1" applyAlignment="1">
      <alignment horizontal="center" vertical="center"/>
    </xf>
    <xf numFmtId="247" fontId="86" fillId="0" borderId="21" xfId="6" applyNumberFormat="1" applyFont="1" applyFill="1" applyBorder="1" applyAlignment="1">
      <alignment horizontal="center" vertical="center"/>
    </xf>
    <xf numFmtId="248" fontId="59" fillId="0" borderId="0" xfId="6" applyNumberFormat="1" applyFont="1" applyFill="1" applyBorder="1" applyAlignment="1">
      <alignment horizontal="center" vertical="center"/>
    </xf>
    <xf numFmtId="247" fontId="86" fillId="0" borderId="24" xfId="6" applyNumberFormat="1" applyFont="1" applyFill="1" applyBorder="1" applyAlignment="1">
      <alignment horizontal="center" vertical="center"/>
    </xf>
    <xf numFmtId="247" fontId="86" fillId="0" borderId="31" xfId="6" applyNumberFormat="1" applyFont="1" applyFill="1" applyBorder="1" applyAlignment="1">
      <alignment horizontal="center" vertical="center"/>
    </xf>
    <xf numFmtId="247" fontId="86" fillId="0" borderId="49" xfId="6" applyNumberFormat="1" applyFont="1" applyFill="1" applyBorder="1" applyAlignment="1">
      <alignment horizontal="center" vertical="center"/>
    </xf>
    <xf numFmtId="249" fontId="59" fillId="0" borderId="0" xfId="6" applyNumberFormat="1" applyFont="1" applyFill="1" applyBorder="1" applyAlignment="1">
      <alignment horizontal="center" vertical="center"/>
    </xf>
    <xf numFmtId="247" fontId="86" fillId="0" borderId="46" xfId="6" applyNumberFormat="1" applyFont="1" applyFill="1" applyBorder="1" applyAlignment="1">
      <alignment horizontal="center" vertical="center"/>
    </xf>
    <xf numFmtId="247" fontId="86" fillId="0" borderId="47" xfId="6" applyNumberFormat="1" applyFont="1" applyFill="1" applyBorder="1" applyAlignment="1">
      <alignment horizontal="center" vertical="center"/>
    </xf>
    <xf numFmtId="247" fontId="212" fillId="0" borderId="32" xfId="6" applyNumberFormat="1" applyFont="1" applyFill="1" applyBorder="1" applyAlignment="1">
      <alignment horizontal="center" vertical="center"/>
    </xf>
    <xf numFmtId="247" fontId="212" fillId="0" borderId="0" xfId="6" applyNumberFormat="1" applyFont="1" applyFill="1" applyBorder="1" applyAlignment="1">
      <alignment horizontal="right" vertical="center" indent="3"/>
    </xf>
    <xf numFmtId="247" fontId="212" fillId="0" borderId="0" xfId="6" applyNumberFormat="1" applyFont="1" applyFill="1" applyBorder="1" applyAlignment="1">
      <alignment horizontal="center" vertical="center"/>
    </xf>
    <xf numFmtId="247" fontId="212" fillId="0" borderId="21" xfId="6" applyNumberFormat="1" applyFont="1" applyFill="1" applyBorder="1" applyAlignment="1">
      <alignment horizontal="center" vertical="center"/>
    </xf>
    <xf numFmtId="250" fontId="92" fillId="0" borderId="0" xfId="6" applyNumberFormat="1" applyFont="1" applyFill="1" applyBorder="1" applyAlignment="1">
      <alignment horizontal="center" vertical="center"/>
    </xf>
    <xf numFmtId="165" fontId="59" fillId="0" borderId="24" xfId="6" applyNumberFormat="1" applyFont="1" applyFill="1" applyBorder="1" applyAlignment="1">
      <alignment horizontal="center" vertical="center"/>
    </xf>
    <xf numFmtId="165" fontId="59" fillId="0" borderId="31" xfId="6" applyNumberFormat="1" applyFont="1" applyFill="1" applyBorder="1" applyAlignment="1">
      <alignment horizontal="center" vertical="center"/>
    </xf>
    <xf numFmtId="165" fontId="59" fillId="0" borderId="49" xfId="6" applyNumberFormat="1" applyFont="1" applyFill="1" applyBorder="1" applyAlignment="1">
      <alignment horizontal="center" vertical="center"/>
    </xf>
    <xf numFmtId="0" fontId="61" fillId="0" borderId="36" xfId="6" applyFill="1" applyBorder="1"/>
    <xf numFmtId="0" fontId="59" fillId="0" borderId="62" xfId="6" applyFont="1" applyFill="1" applyBorder="1" applyAlignment="1">
      <alignment horizontal="centerContinuous" vertical="center" wrapText="1"/>
    </xf>
    <xf numFmtId="0" fontId="59" fillId="0" borderId="46" xfId="6" applyFont="1" applyFill="1" applyBorder="1" applyAlignment="1">
      <alignment horizontal="centerContinuous" vertical="center" wrapText="1"/>
    </xf>
    <xf numFmtId="0" fontId="61" fillId="0" borderId="51" xfId="6" applyFill="1" applyBorder="1" applyAlignment="1">
      <alignment horizontal="centerContinuous" vertical="center" wrapText="1"/>
    </xf>
    <xf numFmtId="0" fontId="59" fillId="0" borderId="62" xfId="6" applyFont="1" applyFill="1" applyBorder="1" applyAlignment="1">
      <alignment horizontal="center" vertical="center" wrapText="1"/>
    </xf>
    <xf numFmtId="0" fontId="59" fillId="0" borderId="67" xfId="6" applyFont="1" applyFill="1" applyBorder="1" applyAlignment="1">
      <alignment horizontal="center" vertical="center"/>
    </xf>
    <xf numFmtId="0" fontId="92" fillId="0" borderId="66" xfId="6" applyFont="1" applyFill="1" applyBorder="1" applyAlignment="1">
      <alignment horizontal="center" vertical="center"/>
    </xf>
    <xf numFmtId="0" fontId="92" fillId="0" borderId="25" xfId="6" applyFont="1" applyFill="1" applyBorder="1" applyAlignment="1">
      <alignment horizontal="centerContinuous" vertical="center" wrapText="1"/>
    </xf>
    <xf numFmtId="0" fontId="92" fillId="0" borderId="24" xfId="6" applyFont="1" applyFill="1" applyBorder="1" applyAlignment="1">
      <alignment horizontal="centerContinuous" vertical="center" wrapText="1"/>
    </xf>
    <xf numFmtId="0" fontId="93" fillId="0" borderId="66" xfId="6" applyFont="1" applyFill="1" applyBorder="1" applyAlignment="1">
      <alignment horizontal="centerContinuous" vertical="center" wrapText="1"/>
    </xf>
    <xf numFmtId="0" fontId="92" fillId="0" borderId="64" xfId="6" applyFont="1" applyFill="1" applyBorder="1" applyAlignment="1">
      <alignment horizontal="center" vertical="center"/>
    </xf>
    <xf numFmtId="247" fontId="86" fillId="0" borderId="0" xfId="6" applyNumberFormat="1" applyFont="1" applyFill="1" applyBorder="1" applyAlignment="1">
      <alignment horizontal="right" vertical="center"/>
    </xf>
    <xf numFmtId="247" fontId="86" fillId="0" borderId="0" xfId="6" applyNumberFormat="1" applyFont="1" applyFill="1" applyBorder="1" applyAlignment="1">
      <alignment horizontal="right" vertical="center" indent="2"/>
    </xf>
    <xf numFmtId="247" fontId="86" fillId="0" borderId="21" xfId="6" applyNumberFormat="1" applyFont="1" applyFill="1" applyBorder="1" applyAlignment="1">
      <alignment horizontal="right" vertical="center" indent="2"/>
    </xf>
    <xf numFmtId="251" fontId="59" fillId="0" borderId="0" xfId="6" applyNumberFormat="1" applyFont="1" applyFill="1" applyBorder="1" applyAlignment="1">
      <alignment horizontal="center" vertical="center"/>
    </xf>
    <xf numFmtId="247" fontId="86" fillId="0" borderId="31" xfId="6" applyNumberFormat="1" applyFont="1" applyFill="1" applyBorder="1" applyAlignment="1">
      <alignment horizontal="right" vertical="center"/>
    </xf>
    <xf numFmtId="247" fontId="86" fillId="0" borderId="47" xfId="6" applyNumberFormat="1" applyFont="1" applyFill="1" applyBorder="1" applyAlignment="1">
      <alignment horizontal="right" vertical="center"/>
    </xf>
    <xf numFmtId="252" fontId="92" fillId="0" borderId="0" xfId="6" applyNumberFormat="1" applyFont="1" applyFill="1" applyBorder="1" applyAlignment="1">
      <alignment horizontal="center" vertical="center"/>
    </xf>
    <xf numFmtId="247" fontId="212" fillId="0" borderId="0" xfId="6" applyNumberFormat="1" applyFont="1" applyFill="1" applyBorder="1" applyAlignment="1">
      <alignment horizontal="right" vertical="center"/>
    </xf>
    <xf numFmtId="247" fontId="212" fillId="0" borderId="0" xfId="6" applyNumberFormat="1" applyFont="1" applyFill="1" applyBorder="1" applyAlignment="1">
      <alignment horizontal="right" vertical="center" indent="2"/>
    </xf>
    <xf numFmtId="247" fontId="212" fillId="0" borderId="21" xfId="6" applyNumberFormat="1" applyFont="1" applyFill="1" applyBorder="1" applyAlignment="1">
      <alignment horizontal="right" vertical="center" indent="2"/>
    </xf>
    <xf numFmtId="248" fontId="92" fillId="0" borderId="21" xfId="6" applyNumberFormat="1" applyFont="1" applyFill="1" applyBorder="1" applyAlignment="1">
      <alignment horizontal="center" vertical="center"/>
    </xf>
    <xf numFmtId="0" fontId="61" fillId="0" borderId="0" xfId="6" applyFill="1" applyBorder="1" applyAlignment="1"/>
    <xf numFmtId="0" fontId="92" fillId="0" borderId="19" xfId="6" applyFont="1" applyFill="1" applyBorder="1" applyAlignment="1">
      <alignment horizontal="center" wrapText="1"/>
    </xf>
    <xf numFmtId="0" fontId="92" fillId="0" borderId="19" xfId="6" applyFont="1" applyFill="1" applyBorder="1" applyAlignment="1">
      <alignment horizontal="center"/>
    </xf>
    <xf numFmtId="0" fontId="92" fillId="0" borderId="20" xfId="6" applyFont="1" applyFill="1" applyBorder="1" applyAlignment="1">
      <alignment horizontal="center" vertical="center" wrapText="1"/>
    </xf>
    <xf numFmtId="0" fontId="92" fillId="0" borderId="36" xfId="6" applyFont="1" applyFill="1" applyBorder="1" applyAlignment="1">
      <alignment horizontal="center" vertical="top"/>
    </xf>
    <xf numFmtId="0" fontId="92" fillId="0" borderId="36" xfId="6" applyFont="1" applyFill="1" applyBorder="1" applyAlignment="1">
      <alignment horizontal="center" vertical="top" wrapText="1"/>
    </xf>
    <xf numFmtId="0" fontId="92" fillId="0" borderId="37" xfId="6" applyFont="1" applyFill="1" applyBorder="1" applyAlignment="1">
      <alignment horizontal="center" vertical="top" wrapText="1"/>
    </xf>
    <xf numFmtId="247" fontId="61" fillId="0" borderId="0" xfId="6" applyNumberFormat="1" applyFill="1" applyBorder="1" applyAlignment="1">
      <alignment horizontal="center" vertical="center" wrapText="1"/>
    </xf>
    <xf numFmtId="0" fontId="59" fillId="0" borderId="33" xfId="6" applyFont="1" applyFill="1" applyBorder="1"/>
    <xf numFmtId="0" fontId="59" fillId="0" borderId="32" xfId="6" applyFont="1" applyFill="1" applyBorder="1" applyAlignment="1">
      <alignment horizontal="centerContinuous"/>
    </xf>
    <xf numFmtId="0" fontId="61" fillId="0" borderId="34" xfId="6" applyFill="1" applyBorder="1"/>
    <xf numFmtId="0" fontId="61" fillId="0" borderId="53" xfId="6" applyFill="1" applyBorder="1"/>
    <xf numFmtId="0" fontId="61" fillId="0" borderId="35" xfId="6" applyFill="1" applyBorder="1"/>
    <xf numFmtId="0" fontId="61" fillId="0" borderId="37" xfId="6" applyFill="1" applyBorder="1"/>
    <xf numFmtId="247" fontId="61" fillId="0" borderId="0" xfId="6" applyNumberFormat="1" applyFill="1" applyBorder="1"/>
    <xf numFmtId="0" fontId="26" fillId="4" borderId="0" xfId="0" applyFont="1" applyFill="1"/>
    <xf numFmtId="0" fontId="213" fillId="0" borderId="0" xfId="0" applyFont="1" applyAlignment="1">
      <alignment horizontal="left" vertical="top" wrapText="1" readingOrder="1"/>
    </xf>
    <xf numFmtId="0" fontId="5" fillId="0" borderId="0" xfId="1" applyNumberFormat="1" applyFill="1" applyBorder="1" applyProtection="1">
      <protection hidden="1"/>
    </xf>
    <xf numFmtId="0" fontId="5" fillId="0" borderId="0" xfId="1" applyAlignment="1">
      <alignment horizontal="left" indent="1"/>
    </xf>
    <xf numFmtId="49" fontId="90" fillId="3" borderId="0" xfId="6" applyNumberFormat="1" applyFont="1" applyFill="1" applyAlignment="1">
      <alignment horizontal="centerContinuous"/>
    </xf>
    <xf numFmtId="0" fontId="5" fillId="0" borderId="0" xfId="1" applyBorder="1" applyAlignment="1">
      <alignment horizontal="left" vertical="center" indent="2"/>
    </xf>
    <xf numFmtId="0" fontId="5" fillId="0" borderId="0" xfId="1" applyFill="1"/>
    <xf numFmtId="0" fontId="5" fillId="0" borderId="0" xfId="1" applyFill="1" applyBorder="1"/>
    <xf numFmtId="165" fontId="38" fillId="0" borderId="13" xfId="2" applyNumberFormat="1" applyFont="1" applyFill="1" applyBorder="1" applyAlignment="1">
      <alignment horizontal="right" vertical="top"/>
    </xf>
    <xf numFmtId="165" fontId="37" fillId="0" borderId="13" xfId="2" applyNumberFormat="1" applyFont="1" applyFill="1" applyBorder="1" applyAlignment="1">
      <alignment horizontal="right" vertical="top"/>
    </xf>
    <xf numFmtId="0" fontId="34" fillId="0" borderId="9" xfId="2" applyFont="1" applyFill="1" applyBorder="1" applyAlignment="1">
      <alignment horizontal="center" vertical="top"/>
    </xf>
    <xf numFmtId="0" fontId="34" fillId="0" borderId="10" xfId="2" applyFont="1" applyFill="1" applyBorder="1" applyAlignment="1">
      <alignment horizontal="center" vertical="top"/>
    </xf>
    <xf numFmtId="0" fontId="214" fillId="0" borderId="0" xfId="0" applyFont="1"/>
    <xf numFmtId="0" fontId="53" fillId="0" borderId="50" xfId="6" applyNumberFormat="1" applyFont="1" applyFill="1" applyBorder="1" applyAlignment="1">
      <alignment horizontal="center" vertical="center"/>
    </xf>
    <xf numFmtId="0" fontId="53" fillId="0" borderId="48" xfId="6" applyNumberFormat="1" applyFont="1" applyFill="1" applyBorder="1" applyAlignment="1">
      <alignment horizontal="center" vertical="center"/>
    </xf>
    <xf numFmtId="0" fontId="90" fillId="0" borderId="0" xfId="6" applyNumberFormat="1" applyFont="1" applyFill="1" applyBorder="1" applyAlignment="1">
      <alignment horizontal="center" vertical="center"/>
    </xf>
    <xf numFmtId="0" fontId="59" fillId="0" borderId="18" xfId="6" applyNumberFormat="1" applyFont="1" applyFill="1" applyBorder="1" applyAlignment="1">
      <alignment horizontal="center" vertical="center"/>
    </xf>
    <xf numFmtId="0" fontId="59" fillId="0" borderId="59" xfId="6" applyNumberFormat="1" applyFont="1" applyFill="1" applyBorder="1" applyAlignment="1">
      <alignment horizontal="center" vertical="center"/>
    </xf>
    <xf numFmtId="0" fontId="59" fillId="0" borderId="2" xfId="6" applyNumberFormat="1" applyFont="1" applyFill="1" applyBorder="1" applyAlignment="1">
      <alignment horizontal="center" vertical="center"/>
    </xf>
    <xf numFmtId="0" fontId="59" fillId="0" borderId="33" xfId="6" applyNumberFormat="1" applyFont="1" applyFill="1" applyBorder="1" applyAlignment="1">
      <alignment horizontal="center" vertical="center"/>
    </xf>
    <xf numFmtId="0" fontId="59" fillId="0" borderId="30" xfId="6" applyNumberFormat="1" applyFont="1" applyFill="1" applyBorder="1" applyAlignment="1">
      <alignment horizontal="center" vertical="center"/>
    </xf>
    <xf numFmtId="0" fontId="59" fillId="0" borderId="66" xfId="6" applyNumberFormat="1" applyFont="1" applyFill="1" applyBorder="1" applyAlignment="1">
      <alignment horizontal="center" vertical="center"/>
    </xf>
    <xf numFmtId="0" fontId="59" fillId="0" borderId="22" xfId="6" applyNumberFormat="1" applyFont="1" applyFill="1" applyBorder="1" applyAlignment="1">
      <alignment horizontal="center" vertical="center" wrapText="1"/>
    </xf>
    <xf numFmtId="0" fontId="59" fillId="0" borderId="19" xfId="6" applyNumberFormat="1" applyFont="1" applyFill="1" applyBorder="1" applyAlignment="1">
      <alignment horizontal="center" vertical="center" wrapText="1"/>
    </xf>
    <xf numFmtId="0" fontId="63" fillId="0" borderId="19" xfId="6" applyFont="1" applyFill="1" applyBorder="1" applyAlignment="1">
      <alignment horizontal="center" vertical="center" wrapText="1"/>
    </xf>
    <xf numFmtId="0" fontId="63" fillId="0" borderId="59" xfId="6" applyFont="1" applyFill="1" applyBorder="1" applyAlignment="1">
      <alignment horizontal="center" vertical="center" wrapText="1"/>
    </xf>
    <xf numFmtId="0" fontId="59" fillId="0" borderId="32" xfId="6" applyNumberFormat="1" applyFont="1" applyFill="1" applyBorder="1" applyAlignment="1">
      <alignment horizontal="center" vertical="center" wrapText="1"/>
    </xf>
    <xf numFmtId="0" fontId="59" fillId="0" borderId="0" xfId="6" applyNumberFormat="1" applyFont="1" applyFill="1" applyBorder="1" applyAlignment="1">
      <alignment horizontal="center" vertical="center" wrapText="1"/>
    </xf>
    <xf numFmtId="0" fontId="63" fillId="0" borderId="0" xfId="6" applyFont="1" applyFill="1" applyBorder="1" applyAlignment="1">
      <alignment horizontal="center" vertical="center" wrapText="1"/>
    </xf>
    <xf numFmtId="0" fontId="63" fillId="0" borderId="33" xfId="6" applyFont="1" applyFill="1" applyBorder="1" applyAlignment="1">
      <alignment horizontal="center" vertical="center" wrapText="1"/>
    </xf>
    <xf numFmtId="0" fontId="63" fillId="0" borderId="24" xfId="6" applyFont="1" applyFill="1" applyBorder="1" applyAlignment="1">
      <alignment horizontal="center" vertical="center" wrapText="1"/>
    </xf>
    <xf numFmtId="0" fontId="63" fillId="0" borderId="31" xfId="6" applyFont="1" applyFill="1" applyBorder="1" applyAlignment="1">
      <alignment horizontal="center" vertical="center" wrapText="1"/>
    </xf>
    <xf numFmtId="0" fontId="63" fillId="0" borderId="66" xfId="6" applyFont="1" applyFill="1" applyBorder="1" applyAlignment="1">
      <alignment horizontal="center" vertical="center" wrapText="1"/>
    </xf>
    <xf numFmtId="0" fontId="59" fillId="0" borderId="59" xfId="6" applyNumberFormat="1" applyFont="1" applyFill="1" applyBorder="1" applyAlignment="1">
      <alignment horizontal="center" vertical="center" wrapText="1"/>
    </xf>
    <xf numFmtId="0" fontId="59" fillId="0" borderId="33" xfId="6" applyNumberFormat="1" applyFont="1" applyFill="1" applyBorder="1" applyAlignment="1">
      <alignment horizontal="center" vertical="center" wrapText="1"/>
    </xf>
    <xf numFmtId="0" fontId="59" fillId="0" borderId="24" xfId="6" applyNumberFormat="1" applyFont="1" applyFill="1" applyBorder="1" applyAlignment="1">
      <alignment horizontal="center" vertical="center" wrapText="1"/>
    </xf>
    <xf numFmtId="0" fontId="59" fillId="0" borderId="31" xfId="6" applyNumberFormat="1" applyFont="1" applyFill="1" applyBorder="1" applyAlignment="1">
      <alignment horizontal="center" vertical="center" wrapText="1"/>
    </xf>
    <xf numFmtId="0" fontId="59" fillId="0" borderId="66" xfId="6" applyNumberFormat="1" applyFont="1" applyFill="1" applyBorder="1" applyAlignment="1">
      <alignment horizontal="center" vertical="center" wrapText="1"/>
    </xf>
    <xf numFmtId="0" fontId="63" fillId="0" borderId="20" xfId="6" applyFont="1" applyFill="1" applyBorder="1" applyAlignment="1">
      <alignment horizontal="center" vertical="center" wrapText="1"/>
    </xf>
    <xf numFmtId="0" fontId="63" fillId="0" borderId="21" xfId="6" applyFont="1" applyFill="1" applyBorder="1" applyAlignment="1">
      <alignment horizontal="center" vertical="center" wrapText="1"/>
    </xf>
    <xf numFmtId="0" fontId="63" fillId="0" borderId="49" xfId="6" applyFont="1" applyFill="1" applyBorder="1" applyAlignment="1">
      <alignment horizontal="center" vertical="center" wrapText="1"/>
    </xf>
    <xf numFmtId="0" fontId="59" fillId="0" borderId="46" xfId="6" applyNumberFormat="1" applyFont="1" applyFill="1" applyBorder="1" applyAlignment="1">
      <alignment horizontal="center" vertical="center" wrapText="1"/>
    </xf>
    <xf numFmtId="0" fontId="63" fillId="0" borderId="51" xfId="6" applyFont="1" applyFill="1" applyBorder="1" applyAlignment="1">
      <alignment horizontal="center" vertical="center" wrapText="1"/>
    </xf>
    <xf numFmtId="0" fontId="59" fillId="0" borderId="51" xfId="6" applyNumberFormat="1" applyFont="1" applyFill="1" applyBorder="1" applyAlignment="1">
      <alignment horizontal="center" vertical="center" wrapText="1"/>
    </xf>
    <xf numFmtId="0" fontId="63" fillId="0" borderId="47" xfId="6" applyFont="1" applyFill="1" applyBorder="1" applyAlignment="1">
      <alignment horizontal="center" vertical="center" wrapText="1"/>
    </xf>
    <xf numFmtId="0" fontId="63" fillId="0" borderId="75" xfId="6" applyFont="1" applyFill="1" applyBorder="1" applyAlignment="1">
      <alignment horizontal="center" vertical="center" wrapText="1"/>
    </xf>
    <xf numFmtId="0" fontId="91" fillId="0" borderId="0" xfId="6" applyNumberFormat="1" applyFont="1" applyFill="1" applyBorder="1" applyAlignment="1">
      <alignment horizontal="center"/>
    </xf>
    <xf numFmtId="0" fontId="111" fillId="0" borderId="0" xfId="6" applyNumberFormat="1" applyFont="1" applyFill="1" applyBorder="1" applyAlignment="1">
      <alignment horizontal="center" vertical="center"/>
    </xf>
    <xf numFmtId="0" fontId="59" fillId="0" borderId="84" xfId="0" applyFont="1" applyFill="1" applyBorder="1" applyAlignment="1">
      <alignment horizontal="center" vertical="center"/>
    </xf>
    <xf numFmtId="0" fontId="59" fillId="0" borderId="85" xfId="0" applyFont="1" applyFill="1" applyBorder="1" applyAlignment="1">
      <alignment horizontal="center" vertical="center"/>
    </xf>
    <xf numFmtId="0" fontId="59" fillId="0" borderId="86" xfId="0" applyFont="1" applyFill="1" applyBorder="1" applyAlignment="1">
      <alignment horizontal="center" vertical="center"/>
    </xf>
    <xf numFmtId="0" fontId="59" fillId="0" borderId="87" xfId="0" applyFont="1" applyFill="1" applyBorder="1" applyAlignment="1">
      <alignment horizontal="center" vertical="center"/>
    </xf>
    <xf numFmtId="195" fontId="59" fillId="0" borderId="92" xfId="0" applyNumberFormat="1" applyFont="1" applyBorder="1" applyAlignment="1">
      <alignment horizontal="center" vertical="center"/>
    </xf>
    <xf numFmtId="195" fontId="59" fillId="0" borderId="93" xfId="0" applyNumberFormat="1" applyFont="1" applyBorder="1" applyAlignment="1">
      <alignment horizontal="center" vertical="center"/>
    </xf>
    <xf numFmtId="195" fontId="86" fillId="0" borderId="92" xfId="0" applyNumberFormat="1" applyFont="1" applyBorder="1" applyAlignment="1">
      <alignment horizontal="center" vertical="center"/>
    </xf>
    <xf numFmtId="0" fontId="59" fillId="0" borderId="18" xfId="7" applyFont="1" applyBorder="1" applyAlignment="1">
      <alignment horizontal="center" vertical="center" wrapText="1"/>
    </xf>
    <xf numFmtId="0" fontId="63" fillId="0" borderId="30" xfId="7" applyBorder="1" applyAlignment="1">
      <alignment horizontal="center" vertical="center" wrapText="1"/>
    </xf>
    <xf numFmtId="195" fontId="59" fillId="0" borderId="0" xfId="7" applyNumberFormat="1" applyFont="1" applyBorder="1" applyAlignment="1">
      <alignment horizontal="center" vertical="center"/>
    </xf>
    <xf numFmtId="0" fontId="59" fillId="0" borderId="39" xfId="7" applyFont="1" applyBorder="1" applyAlignment="1">
      <alignment horizontal="center" vertical="center"/>
    </xf>
    <xf numFmtId="0" fontId="59" fillId="0" borderId="48" xfId="7" applyFont="1" applyBorder="1" applyAlignment="1">
      <alignment horizontal="center" vertical="center"/>
    </xf>
    <xf numFmtId="0" fontId="59" fillId="3" borderId="19" xfId="6" applyFont="1" applyFill="1" applyBorder="1" applyAlignment="1">
      <alignment horizontal="center" vertical="center"/>
    </xf>
    <xf numFmtId="0" fontId="63" fillId="3" borderId="59" xfId="6" applyFont="1" applyFill="1" applyBorder="1" applyAlignment="1">
      <alignment horizontal="center" vertical="center"/>
    </xf>
    <xf numFmtId="0" fontId="63" fillId="3" borderId="31" xfId="6" applyFont="1" applyFill="1" applyBorder="1" applyAlignment="1">
      <alignment horizontal="center" vertical="center"/>
    </xf>
    <xf numFmtId="0" fontId="63" fillId="3" borderId="66" xfId="6" applyFont="1" applyFill="1" applyBorder="1" applyAlignment="1">
      <alignment horizontal="center" vertical="center"/>
    </xf>
    <xf numFmtId="0" fontId="59" fillId="3" borderId="62" xfId="6" applyFont="1" applyFill="1" applyBorder="1" applyAlignment="1">
      <alignment horizontal="center" vertical="center" wrapText="1"/>
    </xf>
    <xf numFmtId="0" fontId="63" fillId="3" borderId="25" xfId="6" applyFont="1" applyFill="1" applyBorder="1" applyAlignment="1">
      <alignment horizontal="center" vertical="center" wrapText="1"/>
    </xf>
    <xf numFmtId="0" fontId="59" fillId="3" borderId="25" xfId="6" applyFont="1" applyFill="1" applyBorder="1" applyAlignment="1">
      <alignment horizontal="center" vertical="center" wrapText="1"/>
    </xf>
    <xf numFmtId="49" fontId="59" fillId="3" borderId="39" xfId="6" applyNumberFormat="1" applyFont="1" applyFill="1" applyBorder="1" applyAlignment="1">
      <alignment horizontal="center" vertical="center"/>
    </xf>
    <xf numFmtId="49" fontId="59" fillId="3" borderId="45" xfId="6" applyNumberFormat="1" applyFont="1" applyFill="1" applyBorder="1" applyAlignment="1">
      <alignment horizontal="center" vertical="center"/>
    </xf>
    <xf numFmtId="49" fontId="59" fillId="3" borderId="48" xfId="6" applyNumberFormat="1" applyFont="1" applyFill="1" applyBorder="1" applyAlignment="1">
      <alignment horizontal="center" vertical="center"/>
    </xf>
    <xf numFmtId="0" fontId="59" fillId="3" borderId="67" xfId="6" applyFont="1" applyFill="1" applyBorder="1" applyAlignment="1">
      <alignment horizontal="center" vertical="center" wrapText="1"/>
    </xf>
    <xf numFmtId="0" fontId="63" fillId="3" borderId="64" xfId="6" applyFont="1" applyFill="1" applyBorder="1" applyAlignment="1">
      <alignment horizontal="center" vertical="center" wrapText="1"/>
    </xf>
    <xf numFmtId="0" fontId="59" fillId="3" borderId="47" xfId="6" applyFont="1" applyFill="1" applyBorder="1" applyAlignment="1">
      <alignment horizontal="center" vertical="center"/>
    </xf>
    <xf numFmtId="0" fontId="63" fillId="3" borderId="51" xfId="6" applyFont="1" applyFill="1" applyBorder="1" applyAlignment="1">
      <alignment horizontal="center" vertical="center"/>
    </xf>
    <xf numFmtId="49" fontId="59" fillId="3" borderId="50" xfId="6" applyNumberFormat="1" applyFont="1" applyFill="1" applyBorder="1" applyAlignment="1">
      <alignment horizontal="center" vertical="center"/>
    </xf>
    <xf numFmtId="0" fontId="59" fillId="3" borderId="46" xfId="6" applyFont="1" applyFill="1" applyBorder="1" applyAlignment="1">
      <alignment horizontal="center" vertical="center"/>
    </xf>
    <xf numFmtId="0" fontId="63" fillId="3" borderId="24" xfId="6" applyFont="1" applyFill="1" applyBorder="1" applyAlignment="1">
      <alignment horizontal="center" vertical="center"/>
    </xf>
    <xf numFmtId="0" fontId="59" fillId="3" borderId="22" xfId="6" applyFont="1" applyFill="1" applyBorder="1" applyAlignment="1">
      <alignment horizontal="center" vertical="center" wrapText="1"/>
    </xf>
    <xf numFmtId="0" fontId="63" fillId="3" borderId="59" xfId="6" applyFont="1" applyFill="1" applyBorder="1" applyAlignment="1">
      <alignment horizontal="center" vertical="center" wrapText="1"/>
    </xf>
    <xf numFmtId="0" fontId="63" fillId="3" borderId="24" xfId="6" applyFont="1" applyFill="1" applyBorder="1" applyAlignment="1">
      <alignment horizontal="center" vertical="center" wrapText="1"/>
    </xf>
    <xf numFmtId="0" fontId="63" fillId="3" borderId="66" xfId="6" applyFont="1" applyFill="1" applyBorder="1" applyAlignment="1">
      <alignment horizontal="center" vertical="center" wrapText="1"/>
    </xf>
    <xf numFmtId="0" fontId="59" fillId="3" borderId="39" xfId="6" applyFont="1" applyFill="1" applyBorder="1" applyAlignment="1">
      <alignment horizontal="center" vertical="center"/>
    </xf>
    <xf numFmtId="0" fontId="59" fillId="3" borderId="45" xfId="6" applyFont="1" applyFill="1" applyBorder="1" applyAlignment="1">
      <alignment horizontal="center" vertical="center"/>
    </xf>
    <xf numFmtId="0" fontId="59" fillId="3" borderId="48" xfId="6" applyFont="1" applyFill="1" applyBorder="1" applyAlignment="1">
      <alignment horizontal="center" vertical="center"/>
    </xf>
    <xf numFmtId="0" fontId="59" fillId="3" borderId="75" xfId="6" applyFont="1" applyFill="1" applyBorder="1" applyAlignment="1">
      <alignment horizontal="center" vertical="center" wrapText="1"/>
    </xf>
    <xf numFmtId="0" fontId="59" fillId="3" borderId="49" xfId="6" applyFont="1" applyFill="1" applyBorder="1" applyAlignment="1">
      <alignment horizontal="center" vertical="center" wrapText="1"/>
    </xf>
    <xf numFmtId="0" fontId="63" fillId="3" borderId="20" xfId="6" applyFont="1" applyFill="1" applyBorder="1" applyAlignment="1">
      <alignment horizontal="center" vertical="center" wrapText="1"/>
    </xf>
    <xf numFmtId="0" fontId="63" fillId="3" borderId="49" xfId="6" applyFont="1" applyFill="1" applyBorder="1" applyAlignment="1">
      <alignment horizontal="center" vertical="center" wrapText="1"/>
    </xf>
    <xf numFmtId="0" fontId="59" fillId="3" borderId="19" xfId="6" applyFont="1" applyFill="1" applyBorder="1" applyAlignment="1">
      <alignment horizontal="center" vertical="center" wrapText="1"/>
    </xf>
    <xf numFmtId="0" fontId="63" fillId="3" borderId="19" xfId="6" applyFont="1" applyFill="1" applyBorder="1" applyAlignment="1">
      <alignment horizontal="center" vertical="center" wrapText="1"/>
    </xf>
    <xf numFmtId="0" fontId="63" fillId="3" borderId="31" xfId="6" applyFont="1" applyFill="1" applyBorder="1" applyAlignment="1">
      <alignment horizontal="center" vertical="center" wrapText="1"/>
    </xf>
    <xf numFmtId="0" fontId="59" fillId="3" borderId="46" xfId="6" applyFont="1" applyFill="1" applyBorder="1" applyAlignment="1">
      <alignment horizontal="center" vertical="center" wrapText="1"/>
    </xf>
    <xf numFmtId="0" fontId="63" fillId="3" borderId="51" xfId="6" applyFont="1" applyFill="1" applyBorder="1" applyAlignment="1">
      <alignment horizontal="center" vertical="center" wrapText="1"/>
    </xf>
    <xf numFmtId="0" fontId="63" fillId="3" borderId="47" xfId="6" applyFont="1" applyFill="1" applyBorder="1" applyAlignment="1">
      <alignment horizontal="center" vertical="center" wrapText="1"/>
    </xf>
    <xf numFmtId="0" fontId="63" fillId="3" borderId="75" xfId="6" applyFont="1" applyFill="1" applyBorder="1" applyAlignment="1">
      <alignment horizontal="center" vertical="center" wrapText="1"/>
    </xf>
    <xf numFmtId="175" fontId="59" fillId="3" borderId="98" xfId="6" applyNumberFormat="1" applyFont="1" applyFill="1" applyBorder="1" applyAlignment="1">
      <alignment vertical="center"/>
    </xf>
    <xf numFmtId="175" fontId="59" fillId="3" borderId="27" xfId="6" applyNumberFormat="1" applyFont="1" applyFill="1" applyBorder="1" applyAlignment="1">
      <alignment vertical="center"/>
    </xf>
    <xf numFmtId="0" fontId="59" fillId="3" borderId="18" xfId="6" applyFont="1" applyFill="1" applyBorder="1" applyAlignment="1">
      <alignment horizontal="center" vertical="center"/>
    </xf>
    <xf numFmtId="0" fontId="92" fillId="3" borderId="59" xfId="6" applyFont="1" applyFill="1" applyBorder="1" applyAlignment="1">
      <alignment horizontal="center" vertical="center"/>
    </xf>
    <xf numFmtId="0" fontId="92" fillId="3" borderId="2" xfId="6" applyFont="1" applyFill="1" applyBorder="1" applyAlignment="1">
      <alignment horizontal="center" vertical="center"/>
    </xf>
    <xf numFmtId="0" fontId="92" fillId="3" borderId="33" xfId="6" applyFont="1" applyFill="1" applyBorder="1" applyAlignment="1">
      <alignment horizontal="center" vertical="center"/>
    </xf>
    <xf numFmtId="0" fontId="63" fillId="3" borderId="30" xfId="6" applyFont="1" applyFill="1" applyBorder="1" applyAlignment="1">
      <alignment horizontal="center" vertical="center"/>
    </xf>
    <xf numFmtId="0" fontId="59" fillId="3" borderId="20" xfId="6" applyFont="1" applyFill="1" applyBorder="1" applyAlignment="1">
      <alignment horizontal="center" vertical="center" wrapText="1"/>
    </xf>
    <xf numFmtId="0" fontId="59" fillId="3" borderId="24" xfId="6" applyFont="1" applyFill="1" applyBorder="1" applyAlignment="1">
      <alignment horizontal="center" vertical="center" wrapText="1"/>
    </xf>
    <xf numFmtId="0" fontId="59" fillId="3" borderId="31" xfId="6" applyFont="1" applyFill="1" applyBorder="1" applyAlignment="1">
      <alignment horizontal="center" vertical="center" wrapText="1"/>
    </xf>
    <xf numFmtId="0" fontId="59" fillId="0" borderId="46" xfId="6" applyFont="1" applyFill="1" applyBorder="1" applyAlignment="1">
      <alignment horizontal="center" vertical="center" wrapText="1"/>
    </xf>
    <xf numFmtId="0" fontId="59" fillId="0" borderId="22" xfId="6" applyFont="1" applyFill="1" applyBorder="1" applyAlignment="1">
      <alignment horizontal="center" vertical="center" wrapText="1"/>
    </xf>
    <xf numFmtId="0" fontId="59" fillId="0" borderId="19" xfId="6" applyFont="1" applyFill="1" applyBorder="1" applyAlignment="1">
      <alignment horizontal="center" vertical="center" wrapText="1"/>
    </xf>
    <xf numFmtId="0" fontId="59" fillId="0" borderId="32" xfId="6" applyFont="1" applyFill="1" applyBorder="1" applyAlignment="1">
      <alignment horizontal="center" vertical="center" wrapText="1"/>
    </xf>
    <xf numFmtId="0" fontId="59" fillId="0" borderId="0" xfId="6" applyFont="1" applyFill="1" applyBorder="1" applyAlignment="1">
      <alignment horizontal="center" vertical="center" wrapText="1"/>
    </xf>
    <xf numFmtId="175" fontId="59" fillId="0" borderId="98" xfId="6" applyNumberFormat="1" applyFont="1" applyFill="1" applyBorder="1" applyAlignment="1">
      <alignment vertical="center"/>
    </xf>
    <xf numFmtId="175" fontId="59" fillId="0" borderId="27" xfId="6" applyNumberFormat="1" applyFont="1" applyFill="1" applyBorder="1" applyAlignment="1">
      <alignment vertical="center"/>
    </xf>
    <xf numFmtId="0" fontId="59" fillId="0" borderId="18" xfId="6" applyFont="1" applyFill="1" applyBorder="1" applyAlignment="1">
      <alignment horizontal="center" vertical="center"/>
    </xf>
    <xf numFmtId="0" fontId="63" fillId="0" borderId="59" xfId="6" applyFont="1" applyFill="1" applyBorder="1" applyAlignment="1">
      <alignment horizontal="center" vertical="center"/>
    </xf>
    <xf numFmtId="0" fontId="59" fillId="0" borderId="2" xfId="6" applyFont="1" applyFill="1" applyBorder="1" applyAlignment="1">
      <alignment horizontal="center" vertical="center"/>
    </xf>
    <xf numFmtId="0" fontId="63" fillId="0" borderId="33" xfId="6" applyFont="1" applyFill="1" applyBorder="1" applyAlignment="1">
      <alignment horizontal="center" vertical="center"/>
    </xf>
    <xf numFmtId="0" fontId="63" fillId="0" borderId="2" xfId="6" applyFont="1" applyFill="1" applyBorder="1" applyAlignment="1">
      <alignment horizontal="center" vertical="center"/>
    </xf>
    <xf numFmtId="0" fontId="63" fillId="0" borderId="30" xfId="6" applyFont="1" applyFill="1" applyBorder="1" applyAlignment="1">
      <alignment horizontal="center" vertical="center"/>
    </xf>
    <xf numFmtId="0" fontId="63" fillId="0" borderId="66" xfId="6" applyFont="1" applyFill="1" applyBorder="1" applyAlignment="1">
      <alignment horizontal="center" vertical="center"/>
    </xf>
    <xf numFmtId="0" fontId="59" fillId="0" borderId="47" xfId="6" applyFont="1" applyFill="1" applyBorder="1" applyAlignment="1">
      <alignment horizontal="center" vertical="center" wrapText="1"/>
    </xf>
    <xf numFmtId="0" fontId="59" fillId="0" borderId="46" xfId="6" applyFont="1" applyFill="1" applyBorder="1" applyAlignment="1">
      <alignment horizontal="center" vertical="center"/>
    </xf>
    <xf numFmtId="0" fontId="59" fillId="0" borderId="47" xfId="6" applyFont="1" applyFill="1" applyBorder="1" applyAlignment="1">
      <alignment horizontal="center" vertical="center"/>
    </xf>
    <xf numFmtId="0" fontId="59" fillId="0" borderId="51" xfId="6" applyFont="1" applyFill="1" applyBorder="1" applyAlignment="1">
      <alignment horizontal="center" vertical="center"/>
    </xf>
    <xf numFmtId="0" fontId="59" fillId="0" borderId="24" xfId="6" applyFont="1" applyFill="1" applyBorder="1" applyAlignment="1">
      <alignment horizontal="center" vertical="center"/>
    </xf>
    <xf numFmtId="0" fontId="59" fillId="0" borderId="31" xfId="6" applyFont="1" applyFill="1" applyBorder="1" applyAlignment="1">
      <alignment horizontal="center" vertical="center"/>
    </xf>
    <xf numFmtId="0" fontId="59" fillId="0" borderId="66" xfId="6" applyFont="1" applyFill="1" applyBorder="1" applyAlignment="1">
      <alignment horizontal="center" vertical="center"/>
    </xf>
    <xf numFmtId="0" fontId="59" fillId="0" borderId="45" xfId="7" applyFont="1" applyBorder="1" applyAlignment="1">
      <alignment horizontal="center" vertical="center"/>
    </xf>
    <xf numFmtId="0" fontId="59" fillId="0" borderId="22" xfId="7" applyFont="1" applyBorder="1" applyAlignment="1">
      <alignment horizontal="center" vertical="center" wrapText="1"/>
    </xf>
    <xf numFmtId="0" fontId="59" fillId="0" borderId="59" xfId="7" applyFont="1" applyBorder="1" applyAlignment="1">
      <alignment horizontal="center" vertical="center" wrapText="1"/>
    </xf>
    <xf numFmtId="0" fontId="59" fillId="0" borderId="24" xfId="7" applyFont="1" applyBorder="1" applyAlignment="1">
      <alignment horizontal="center" vertical="center" wrapText="1"/>
    </xf>
    <xf numFmtId="0" fontId="59" fillId="0" borderId="66" xfId="7" applyFont="1" applyBorder="1" applyAlignment="1">
      <alignment horizontal="center" vertical="center" wrapText="1"/>
    </xf>
    <xf numFmtId="0" fontId="59" fillId="0" borderId="22" xfId="7" applyFont="1" applyBorder="1" applyAlignment="1">
      <alignment horizontal="center" vertical="center"/>
    </xf>
    <xf numFmtId="0" fontId="59" fillId="0" borderId="20" xfId="7" applyFont="1" applyBorder="1" applyAlignment="1">
      <alignment horizontal="center" vertical="center"/>
    </xf>
    <xf numFmtId="0" fontId="59" fillId="0" borderId="24" xfId="7" applyFont="1" applyBorder="1" applyAlignment="1">
      <alignment horizontal="center" vertical="center"/>
    </xf>
    <xf numFmtId="0" fontId="59" fillId="0" borderId="49" xfId="7" applyFont="1" applyBorder="1" applyAlignment="1">
      <alignment horizontal="center" vertical="center"/>
    </xf>
    <xf numFmtId="0" fontId="59" fillId="0" borderId="40" xfId="7" applyFont="1" applyBorder="1" applyAlignment="1">
      <alignment horizontal="center" vertical="center"/>
    </xf>
    <xf numFmtId="0" fontId="63" fillId="0" borderId="42" xfId="7" applyFont="1" applyBorder="1" applyAlignment="1">
      <alignment horizontal="center" vertical="center"/>
    </xf>
    <xf numFmtId="0" fontId="63" fillId="0" borderId="80" xfId="7" applyFont="1" applyBorder="1" applyAlignment="1">
      <alignment horizontal="center" vertical="center"/>
    </xf>
    <xf numFmtId="0" fontId="53" fillId="0" borderId="39" xfId="5" applyNumberFormat="1" applyFont="1" applyFill="1" applyBorder="1" applyAlignment="1" applyProtection="1">
      <alignment horizontal="center" vertical="center"/>
      <protection hidden="1"/>
    </xf>
    <xf numFmtId="0" fontId="53" fillId="0" borderId="48" xfId="5" applyNumberFormat="1" applyFont="1" applyFill="1" applyBorder="1" applyAlignment="1" applyProtection="1">
      <alignment horizontal="center" vertical="center"/>
      <protection hidden="1"/>
    </xf>
    <xf numFmtId="1" fontId="53" fillId="0" borderId="40" xfId="19" quotePrefix="1" applyNumberFormat="1" applyFont="1" applyFill="1" applyBorder="1" applyAlignment="1" applyProtection="1">
      <alignment horizontal="center" vertical="center" wrapText="1"/>
      <protection hidden="1"/>
    </xf>
    <xf numFmtId="1" fontId="53" fillId="0" borderId="43" xfId="19" applyNumberFormat="1" applyFont="1" applyFill="1" applyBorder="1" applyAlignment="1" applyProtection="1">
      <alignment horizontal="center" vertical="center" wrapText="1"/>
      <protection hidden="1"/>
    </xf>
    <xf numFmtId="0" fontId="53" fillId="0" borderId="54" xfId="21" applyFont="1" applyBorder="1" applyAlignment="1">
      <alignment horizontal="center" vertical="center"/>
    </xf>
    <xf numFmtId="0" fontId="53" fillId="0" borderId="38" xfId="21" applyFont="1" applyBorder="1" applyAlignment="1">
      <alignment horizontal="center" vertical="center"/>
    </xf>
    <xf numFmtId="229" fontId="53" fillId="0" borderId="39" xfId="3" applyNumberFormat="1" applyFont="1" applyBorder="1" applyAlignment="1">
      <alignment horizontal="center" vertical="center"/>
    </xf>
    <xf numFmtId="229" fontId="53" fillId="0" borderId="48" xfId="3" applyNumberFormat="1" applyFont="1" applyBorder="1" applyAlignment="1">
      <alignment horizontal="center" vertical="center"/>
    </xf>
    <xf numFmtId="0" fontId="59" fillId="0" borderId="23" xfId="10" applyFont="1" applyBorder="1" applyAlignment="1">
      <alignment horizontal="center" vertical="center"/>
    </xf>
    <xf numFmtId="0" fontId="59" fillId="0" borderId="25" xfId="10" applyFont="1" applyBorder="1" applyAlignment="1">
      <alignment horizontal="center" vertical="center"/>
    </xf>
    <xf numFmtId="0" fontId="59" fillId="0" borderId="72" xfId="10" applyFont="1" applyBorder="1" applyAlignment="1">
      <alignment horizontal="center" vertical="center"/>
    </xf>
    <xf numFmtId="0" fontId="59" fillId="0" borderId="64" xfId="10" applyFont="1" applyBorder="1" applyAlignment="1">
      <alignment horizontal="center" vertical="center"/>
    </xf>
    <xf numFmtId="0" fontId="59" fillId="0" borderId="50" xfId="10" applyFont="1" applyBorder="1" applyAlignment="1">
      <alignment horizontal="center" vertical="center"/>
    </xf>
    <xf numFmtId="0" fontId="59" fillId="0" borderId="45" xfId="10" applyFont="1" applyBorder="1" applyAlignment="1">
      <alignment horizontal="center" vertical="center"/>
    </xf>
    <xf numFmtId="0" fontId="59" fillId="0" borderId="48" xfId="10" applyFont="1" applyBorder="1" applyAlignment="1">
      <alignment horizontal="center" vertical="center"/>
    </xf>
    <xf numFmtId="0" fontId="59" fillId="0" borderId="62" xfId="10" applyFont="1" applyBorder="1" applyAlignment="1">
      <alignment horizontal="center" vertical="center"/>
    </xf>
    <xf numFmtId="0" fontId="59" fillId="0" borderId="60" xfId="10" applyFont="1" applyBorder="1" applyAlignment="1">
      <alignment horizontal="center" vertical="center"/>
    </xf>
    <xf numFmtId="0" fontId="92" fillId="0" borderId="54" xfId="10" applyFont="1" applyBorder="1" applyAlignment="1">
      <alignment horizontal="center" vertical="center"/>
    </xf>
    <xf numFmtId="0" fontId="94" fillId="0" borderId="74" xfId="10" applyFont="1" applyBorder="1" applyAlignment="1">
      <alignment horizontal="center" vertical="center"/>
    </xf>
    <xf numFmtId="0" fontId="59" fillId="0" borderId="22" xfId="10" applyFont="1" applyBorder="1" applyAlignment="1">
      <alignment horizontal="center" vertical="center"/>
    </xf>
    <xf numFmtId="0" fontId="59" fillId="0" borderId="24" xfId="10" applyFont="1" applyBorder="1" applyAlignment="1">
      <alignment horizontal="center" vertical="center"/>
    </xf>
    <xf numFmtId="0" fontId="59" fillId="0" borderId="68" xfId="10" applyFont="1" applyBorder="1" applyAlignment="1">
      <alignment horizontal="center" vertical="center"/>
    </xf>
    <xf numFmtId="0" fontId="59" fillId="0" borderId="2" xfId="10" applyFont="1" applyBorder="1" applyAlignment="1">
      <alignment horizontal="center" vertical="center"/>
    </xf>
    <xf numFmtId="0" fontId="59" fillId="0" borderId="30" xfId="10" applyFont="1" applyBorder="1" applyAlignment="1">
      <alignment horizontal="center" vertical="center"/>
    </xf>
    <xf numFmtId="0" fontId="59" fillId="0" borderId="0" xfId="12" applyFont="1" applyBorder="1" applyAlignment="1">
      <alignment horizontal="left" vertical="top" wrapText="1"/>
    </xf>
    <xf numFmtId="1" fontId="59" fillId="0" borderId="0" xfId="12" applyNumberFormat="1" applyFont="1" applyFill="1" applyBorder="1" applyAlignment="1">
      <alignment horizontal="center" vertical="center"/>
    </xf>
    <xf numFmtId="206" fontId="59" fillId="0" borderId="73" xfId="12" applyNumberFormat="1" applyFont="1" applyFill="1" applyBorder="1" applyAlignment="1">
      <alignment horizontal="center" vertical="center"/>
    </xf>
    <xf numFmtId="206" fontId="59" fillId="0" borderId="77" xfId="12" applyNumberFormat="1" applyFont="1" applyFill="1" applyBorder="1" applyAlignment="1">
      <alignment horizontal="center" vertical="center"/>
    </xf>
    <xf numFmtId="0" fontId="59" fillId="0" borderId="33" xfId="12" applyFont="1" applyFill="1" applyBorder="1" applyAlignment="1">
      <alignment horizontal="center" vertical="center" wrapText="1"/>
    </xf>
    <xf numFmtId="0" fontId="63" fillId="0" borderId="66" xfId="12" applyFont="1" applyFill="1" applyBorder="1" applyAlignment="1">
      <alignment horizontal="center" vertical="center" wrapText="1"/>
    </xf>
    <xf numFmtId="14" fontId="91" fillId="0" borderId="0" xfId="12" applyNumberFormat="1" applyFont="1" applyFill="1" applyAlignment="1">
      <alignment horizontal="left" vertical="center"/>
    </xf>
    <xf numFmtId="0" fontId="59" fillId="0" borderId="18" xfId="12" applyFont="1" applyFill="1" applyBorder="1" applyAlignment="1">
      <alignment horizontal="center" vertical="center" wrapText="1"/>
    </xf>
    <xf numFmtId="0" fontId="59" fillId="0" borderId="19" xfId="12" applyFont="1" applyFill="1" applyBorder="1" applyAlignment="1">
      <alignment horizontal="center" vertical="center" wrapText="1"/>
    </xf>
    <xf numFmtId="0" fontId="59" fillId="0" borderId="59" xfId="12" applyFont="1" applyFill="1" applyBorder="1" applyAlignment="1">
      <alignment horizontal="center" vertical="center" wrapText="1"/>
    </xf>
    <xf numFmtId="0" fontId="59" fillId="0" borderId="2" xfId="12" applyFont="1" applyFill="1" applyBorder="1" applyAlignment="1">
      <alignment horizontal="center" vertical="center" wrapText="1"/>
    </xf>
    <xf numFmtId="0" fontId="59" fillId="0" borderId="0" xfId="12" applyFont="1" applyFill="1" applyBorder="1" applyAlignment="1">
      <alignment horizontal="center" vertical="center" wrapText="1"/>
    </xf>
    <xf numFmtId="0" fontId="59" fillId="0" borderId="30" xfId="12" applyFont="1" applyFill="1" applyBorder="1" applyAlignment="1">
      <alignment horizontal="center" vertical="center" wrapText="1"/>
    </xf>
    <xf numFmtId="0" fontId="59" fillId="0" borderId="31" xfId="12" applyFont="1" applyFill="1" applyBorder="1" applyAlignment="1">
      <alignment horizontal="center" vertical="center" wrapText="1"/>
    </xf>
    <xf numFmtId="0" fontId="59" fillId="0" borderId="66" xfId="12" applyFont="1" applyFill="1" applyBorder="1" applyAlignment="1">
      <alignment horizontal="center" vertical="center" wrapText="1"/>
    </xf>
    <xf numFmtId="0" fontId="59" fillId="0" borderId="23" xfId="12" applyFont="1" applyFill="1" applyBorder="1" applyAlignment="1">
      <alignment horizontal="center" vertical="center" wrapText="1"/>
    </xf>
    <xf numFmtId="0" fontId="59" fillId="0" borderId="60" xfId="12" applyFont="1" applyFill="1" applyBorder="1" applyAlignment="1">
      <alignment horizontal="center" vertical="center" wrapText="1"/>
    </xf>
    <xf numFmtId="0" fontId="59" fillId="0" borderId="25" xfId="12" applyFont="1" applyFill="1" applyBorder="1" applyAlignment="1">
      <alignment horizontal="center" vertical="center" wrapText="1"/>
    </xf>
    <xf numFmtId="0" fontId="59" fillId="0" borderId="72" xfId="12" applyFont="1" applyFill="1" applyBorder="1" applyAlignment="1">
      <alignment horizontal="center" vertical="center" wrapText="1"/>
    </xf>
    <xf numFmtId="0" fontId="59" fillId="0" borderId="73" xfId="12" applyFont="1" applyFill="1" applyBorder="1" applyAlignment="1">
      <alignment horizontal="center" vertical="center" wrapText="1"/>
    </xf>
    <xf numFmtId="0" fontId="59" fillId="0" borderId="64" xfId="12" applyFont="1" applyFill="1" applyBorder="1" applyAlignment="1">
      <alignment horizontal="center" vertical="center" wrapText="1"/>
    </xf>
    <xf numFmtId="0" fontId="59" fillId="0" borderId="0" xfId="12" applyFont="1" applyFill="1" applyBorder="1" applyAlignment="1">
      <alignment horizontal="left" vertical="top" wrapText="1"/>
    </xf>
    <xf numFmtId="0" fontId="63" fillId="0" borderId="0" xfId="12" applyFont="1" applyFill="1" applyAlignment="1">
      <alignment horizontal="center"/>
    </xf>
    <xf numFmtId="0" fontId="91" fillId="0" borderId="0" xfId="12" applyFont="1" applyFill="1" applyAlignment="1">
      <alignment horizontal="left" vertical="center"/>
    </xf>
    <xf numFmtId="1" fontId="122" fillId="0" borderId="0" xfId="16" applyNumberFormat="1" applyFont="1" applyFill="1" applyAlignment="1">
      <alignment horizontal="center" vertical="center"/>
    </xf>
    <xf numFmtId="0" fontId="123" fillId="0" borderId="0" xfId="16" applyNumberFormat="1" applyFont="1" applyFill="1" applyAlignment="1">
      <alignment horizontal="center" vertical="center"/>
    </xf>
    <xf numFmtId="0" fontId="122" fillId="0" borderId="0" xfId="16" applyNumberFormat="1" applyFont="1" applyFill="1" applyAlignment="1">
      <alignment horizontal="center"/>
    </xf>
    <xf numFmtId="1" fontId="119" fillId="0" borderId="36" xfId="16" applyNumberFormat="1" applyFont="1" applyFill="1" applyBorder="1" applyAlignment="1">
      <alignment horizontal="center"/>
    </xf>
    <xf numFmtId="1" fontId="122" fillId="0" borderId="0" xfId="3" applyNumberFormat="1" applyFont="1" applyFill="1" applyBorder="1" applyAlignment="1">
      <alignment horizontal="center"/>
    </xf>
    <xf numFmtId="0" fontId="123" fillId="0" borderId="0" xfId="3" applyFont="1" applyFill="1" applyAlignment="1">
      <alignment horizontal="center"/>
    </xf>
    <xf numFmtId="0" fontId="128" fillId="0" borderId="0" xfId="3" applyNumberFormat="1" applyFont="1" applyBorder="1" applyAlignment="1">
      <alignment horizontal="center" vertical="center"/>
    </xf>
    <xf numFmtId="0" fontId="128" fillId="0" borderId="0" xfId="3" applyNumberFormat="1" applyFont="1" applyAlignment="1">
      <alignment horizontal="center" vertical="center"/>
    </xf>
    <xf numFmtId="0" fontId="133" fillId="0" borderId="0" xfId="3" applyNumberFormat="1" applyFont="1" applyFill="1" applyAlignment="1">
      <alignment horizontal="center"/>
    </xf>
    <xf numFmtId="1" fontId="119" fillId="0" borderId="36" xfId="3" applyNumberFormat="1" applyFont="1" applyFill="1" applyBorder="1" applyAlignment="1">
      <alignment horizontal="center"/>
    </xf>
    <xf numFmtId="1" fontId="119" fillId="0" borderId="0" xfId="3" applyNumberFormat="1" applyFont="1" applyFill="1" applyBorder="1" applyAlignment="1">
      <alignment horizontal="center"/>
    </xf>
    <xf numFmtId="0" fontId="123" fillId="0" borderId="0" xfId="16" applyNumberFormat="1" applyFont="1" applyFill="1" applyAlignment="1">
      <alignment horizontal="center"/>
    </xf>
    <xf numFmtId="0" fontId="128" fillId="0" borderId="0" xfId="16" applyNumberFormat="1" applyFont="1" applyBorder="1" applyAlignment="1">
      <alignment horizontal="center"/>
    </xf>
    <xf numFmtId="0" fontId="128" fillId="0" borderId="0" xfId="16" applyNumberFormat="1" applyFont="1" applyAlignment="1">
      <alignment horizontal="center"/>
    </xf>
    <xf numFmtId="0" fontId="133" fillId="0" borderId="0" xfId="16" applyNumberFormat="1" applyFont="1" applyFill="1" applyAlignment="1">
      <alignment horizontal="center"/>
    </xf>
    <xf numFmtId="192" fontId="122" fillId="0" borderId="0" xfId="16" applyNumberFormat="1" applyFont="1" applyFill="1" applyBorder="1" applyAlignment="1">
      <alignment horizontal="center" vertical="center"/>
    </xf>
    <xf numFmtId="0" fontId="119" fillId="0" borderId="0" xfId="23" applyFont="1" applyAlignment="1">
      <alignment horizontal="center" vertical="top"/>
    </xf>
    <xf numFmtId="49" fontId="119" fillId="0" borderId="120" xfId="23" applyNumberFormat="1" applyFont="1" applyBorder="1" applyAlignment="1">
      <alignment horizontal="center" vertical="center"/>
    </xf>
    <xf numFmtId="49" fontId="119" fillId="0" borderId="25" xfId="23" applyNumberFormat="1" applyFont="1" applyBorder="1" applyAlignment="1">
      <alignment horizontal="center" vertical="center"/>
    </xf>
    <xf numFmtId="0" fontId="119" fillId="0" borderId="114" xfId="23" applyFont="1" applyFill="1" applyBorder="1" applyAlignment="1">
      <alignment horizontal="center" vertical="center" wrapText="1"/>
    </xf>
    <xf numFmtId="0" fontId="119" fillId="0" borderId="121" xfId="23" applyFont="1" applyFill="1" applyBorder="1" applyAlignment="1">
      <alignment horizontal="center" vertical="center" wrapText="1"/>
    </xf>
    <xf numFmtId="184" fontId="119" fillId="0" borderId="120" xfId="23" applyNumberFormat="1" applyFont="1" applyBorder="1" applyAlignment="1">
      <alignment horizontal="center" vertical="center"/>
    </xf>
    <xf numFmtId="184" fontId="119" fillId="0" borderId="25" xfId="23" applyNumberFormat="1" applyFont="1" applyBorder="1" applyAlignment="1">
      <alignment horizontal="center" vertical="center"/>
    </xf>
    <xf numFmtId="184" fontId="125" fillId="0" borderId="0" xfId="22" applyNumberFormat="1" applyFont="1" applyBorder="1" applyAlignment="1">
      <alignment horizontal="center" vertical="center"/>
    </xf>
    <xf numFmtId="0" fontId="122" fillId="0" borderId="105" xfId="23" applyFont="1" applyBorder="1" applyAlignment="1">
      <alignment horizontal="left" vertical="center"/>
    </xf>
    <xf numFmtId="0" fontId="122" fillId="0" borderId="0" xfId="23" applyFont="1" applyBorder="1" applyAlignment="1">
      <alignment horizontal="left" vertical="center"/>
    </xf>
    <xf numFmtId="0" fontId="122" fillId="0" borderId="33" xfId="23" applyFont="1" applyBorder="1" applyAlignment="1">
      <alignment horizontal="left" vertical="center"/>
    </xf>
    <xf numFmtId="0" fontId="119" fillId="0" borderId="105" xfId="23" applyFont="1" applyBorder="1" applyAlignment="1">
      <alignment horizontal="left"/>
    </xf>
    <xf numFmtId="0" fontId="119" fillId="0" borderId="0" xfId="23" applyFont="1" applyBorder="1" applyAlignment="1">
      <alignment horizontal="left"/>
    </xf>
    <xf numFmtId="0" fontId="119" fillId="0" borderId="33" xfId="23" applyFont="1" applyBorder="1" applyAlignment="1">
      <alignment horizontal="left"/>
    </xf>
    <xf numFmtId="0" fontId="126" fillId="0" borderId="105" xfId="23" applyFont="1" applyBorder="1" applyAlignment="1">
      <alignment horizontal="left"/>
    </xf>
    <xf numFmtId="0" fontId="126" fillId="0" borderId="0" xfId="23" applyFont="1" applyBorder="1" applyAlignment="1">
      <alignment horizontal="left"/>
    </xf>
    <xf numFmtId="0" fontId="126" fillId="0" borderId="33" xfId="23" applyFont="1" applyBorder="1" applyAlignment="1">
      <alignment horizontal="left"/>
    </xf>
    <xf numFmtId="0" fontId="119" fillId="0" borderId="120" xfId="23" applyFont="1" applyBorder="1" applyAlignment="1">
      <alignment horizontal="center" vertical="center"/>
    </xf>
    <xf numFmtId="0" fontId="119" fillId="0" borderId="25" xfId="23" applyFont="1" applyBorder="1" applyAlignment="1">
      <alignment horizontal="center" vertical="center"/>
    </xf>
    <xf numFmtId="0" fontId="119" fillId="0" borderId="103" xfId="23" applyFont="1" applyBorder="1" applyAlignment="1">
      <alignment horizontal="center" vertical="center"/>
    </xf>
    <xf numFmtId="0" fontId="119" fillId="0" borderId="104" xfId="23" applyFont="1" applyBorder="1" applyAlignment="1">
      <alignment horizontal="center" vertical="center"/>
    </xf>
    <xf numFmtId="0" fontId="119" fillId="0" borderId="119" xfId="23" applyFont="1" applyBorder="1" applyAlignment="1">
      <alignment horizontal="center" vertical="center"/>
    </xf>
    <xf numFmtId="0" fontId="119" fillId="0" borderId="105" xfId="23" applyFont="1" applyBorder="1" applyAlignment="1">
      <alignment horizontal="center" vertical="center"/>
    </xf>
    <xf numFmtId="0" fontId="119" fillId="0" borderId="0" xfId="23" applyFont="1" applyBorder="1" applyAlignment="1">
      <alignment horizontal="center" vertical="center"/>
    </xf>
    <xf numFmtId="0" fontId="119" fillId="0" borderId="33" xfId="23" applyFont="1" applyBorder="1" applyAlignment="1">
      <alignment horizontal="center" vertical="center"/>
    </xf>
    <xf numFmtId="0" fontId="119" fillId="0" borderId="122" xfId="23" applyFont="1" applyBorder="1" applyAlignment="1">
      <alignment horizontal="center" vertical="center"/>
    </xf>
    <xf numFmtId="0" fontId="119" fillId="0" borderId="31" xfId="23" applyFont="1" applyBorder="1" applyAlignment="1">
      <alignment horizontal="center" vertical="center"/>
    </xf>
    <xf numFmtId="0" fontId="119" fillId="0" borderId="66" xfId="23" applyFont="1" applyBorder="1" applyAlignment="1">
      <alignment horizontal="center" vertical="center"/>
    </xf>
    <xf numFmtId="0" fontId="59" fillId="0" borderId="18" xfId="6" applyNumberFormat="1" applyFont="1" applyBorder="1" applyAlignment="1">
      <alignment horizontal="center" vertical="center"/>
    </xf>
    <xf numFmtId="0" fontId="59" fillId="0" borderId="59" xfId="6" applyNumberFormat="1" applyFont="1" applyBorder="1" applyAlignment="1">
      <alignment horizontal="center" vertical="center"/>
    </xf>
    <xf numFmtId="0" fontId="59" fillId="0" borderId="2" xfId="6" applyNumberFormat="1" applyFont="1" applyBorder="1" applyAlignment="1">
      <alignment horizontal="center" vertical="center"/>
    </xf>
    <xf numFmtId="0" fontId="59" fillId="0" borderId="33" xfId="6" applyNumberFormat="1" applyFont="1" applyBorder="1" applyAlignment="1">
      <alignment horizontal="center" vertical="center"/>
    </xf>
    <xf numFmtId="0" fontId="59" fillId="0" borderId="0" xfId="6" applyNumberFormat="1" applyFont="1" applyBorder="1" applyAlignment="1">
      <alignment horizontal="center" vertical="center"/>
    </xf>
    <xf numFmtId="0" fontId="59" fillId="0" borderId="30" xfId="6" applyNumberFormat="1" applyFont="1" applyBorder="1" applyAlignment="1">
      <alignment horizontal="center" vertical="center"/>
    </xf>
    <xf numFmtId="0" fontId="59" fillId="0" borderId="31" xfId="6" applyNumberFormat="1" applyFont="1" applyBorder="1" applyAlignment="1">
      <alignment horizontal="center" vertical="center"/>
    </xf>
    <xf numFmtId="0" fontId="59" fillId="0" borderId="22" xfId="6" applyNumberFormat="1" applyFont="1" applyBorder="1" applyAlignment="1">
      <alignment horizontal="center" vertical="center"/>
    </xf>
    <xf numFmtId="0" fontId="61" fillId="0" borderId="19" xfId="6" applyBorder="1" applyAlignment="1">
      <alignment horizontal="center" vertical="center"/>
    </xf>
    <xf numFmtId="0" fontId="61" fillId="0" borderId="24" xfId="6" applyBorder="1" applyAlignment="1">
      <alignment horizontal="center" vertical="center"/>
    </xf>
    <xf numFmtId="0" fontId="61" fillId="0" borderId="31" xfId="6" applyBorder="1" applyAlignment="1">
      <alignment horizontal="center" vertical="center"/>
    </xf>
    <xf numFmtId="0" fontId="59" fillId="0" borderId="22" xfId="6" applyNumberFormat="1" applyFont="1" applyBorder="1" applyAlignment="1">
      <alignment horizontal="center" vertical="center" wrapText="1"/>
    </xf>
    <xf numFmtId="0" fontId="59" fillId="0" borderId="19" xfId="6" applyNumberFormat="1" applyFont="1" applyBorder="1" applyAlignment="1">
      <alignment horizontal="center" vertical="center" wrapText="1"/>
    </xf>
    <xf numFmtId="0" fontId="61" fillId="0" borderId="19" xfId="6" applyBorder="1" applyAlignment="1">
      <alignment horizontal="center" vertical="center" wrapText="1"/>
    </xf>
    <xf numFmtId="0" fontId="61" fillId="0" borderId="59" xfId="6" applyBorder="1" applyAlignment="1">
      <alignment horizontal="center" vertical="center" wrapText="1"/>
    </xf>
    <xf numFmtId="0" fontId="59" fillId="0" borderId="32" xfId="6" applyNumberFormat="1" applyFont="1" applyBorder="1" applyAlignment="1">
      <alignment horizontal="center" vertical="center" wrapText="1"/>
    </xf>
    <xf numFmtId="0" fontId="59" fillId="0" borderId="0" xfId="6" applyNumberFormat="1" applyFont="1" applyBorder="1" applyAlignment="1">
      <alignment horizontal="center" vertical="center" wrapText="1"/>
    </xf>
    <xf numFmtId="0" fontId="61" fillId="0" borderId="0" xfId="6" applyBorder="1" applyAlignment="1">
      <alignment horizontal="center" vertical="center" wrapText="1"/>
    </xf>
    <xf numFmtId="0" fontId="61" fillId="0" borderId="33" xfId="6" applyBorder="1" applyAlignment="1">
      <alignment horizontal="center" vertical="center" wrapText="1"/>
    </xf>
    <xf numFmtId="0" fontId="61" fillId="0" borderId="24" xfId="6" applyBorder="1" applyAlignment="1">
      <alignment horizontal="center" vertical="center" wrapText="1"/>
    </xf>
    <xf numFmtId="0" fontId="61" fillId="0" borderId="31" xfId="6" applyBorder="1" applyAlignment="1">
      <alignment horizontal="center" vertical="center" wrapText="1"/>
    </xf>
    <xf numFmtId="0" fontId="61" fillId="0" borderId="66" xfId="6" applyBorder="1" applyAlignment="1">
      <alignment horizontal="center" vertical="center" wrapText="1"/>
    </xf>
    <xf numFmtId="0" fontId="61" fillId="0" borderId="20" xfId="6" applyBorder="1" applyAlignment="1">
      <alignment horizontal="center" vertical="center" wrapText="1"/>
    </xf>
    <xf numFmtId="0" fontId="61" fillId="0" borderId="21" xfId="6" applyBorder="1" applyAlignment="1">
      <alignment horizontal="center" vertical="center" wrapText="1"/>
    </xf>
    <xf numFmtId="0" fontId="59" fillId="0" borderId="31" xfId="6" applyNumberFormat="1" applyFont="1" applyBorder="1" applyAlignment="1">
      <alignment horizontal="center" vertical="center" wrapText="1"/>
    </xf>
    <xf numFmtId="0" fontId="61" fillId="0" borderId="49" xfId="6" applyBorder="1" applyAlignment="1">
      <alignment horizontal="center" vertical="center" wrapText="1"/>
    </xf>
    <xf numFmtId="0" fontId="59" fillId="0" borderId="62" xfId="6" applyFont="1" applyBorder="1" applyAlignment="1">
      <alignment horizontal="center" vertical="center" wrapText="1"/>
    </xf>
    <xf numFmtId="0" fontId="59" fillId="0" borderId="25" xfId="6" applyFont="1" applyBorder="1" applyAlignment="1">
      <alignment horizontal="center" vertical="center" wrapText="1"/>
    </xf>
    <xf numFmtId="0" fontId="59" fillId="0" borderId="46" xfId="6" applyNumberFormat="1" applyFont="1" applyBorder="1" applyAlignment="1">
      <alignment horizontal="center" vertical="center" wrapText="1"/>
    </xf>
    <xf numFmtId="0" fontId="63" fillId="0" borderId="51" xfId="6" applyFont="1" applyBorder="1" applyAlignment="1">
      <alignment horizontal="center" vertical="center" wrapText="1"/>
    </xf>
    <xf numFmtId="0" fontId="63" fillId="0" borderId="24" xfId="6" applyFont="1" applyBorder="1" applyAlignment="1">
      <alignment horizontal="center" vertical="center" wrapText="1"/>
    </xf>
    <xf numFmtId="0" fontId="63" fillId="0" borderId="66" xfId="6" applyFont="1" applyBorder="1" applyAlignment="1">
      <alignment horizontal="center" vertical="center" wrapText="1"/>
    </xf>
    <xf numFmtId="0" fontId="63" fillId="0" borderId="75" xfId="6" applyFont="1" applyBorder="1" applyAlignment="1">
      <alignment horizontal="center" vertical="center" wrapText="1"/>
    </xf>
    <xf numFmtId="0" fontId="63" fillId="0" borderId="49" xfId="6" applyFont="1" applyBorder="1" applyAlignment="1">
      <alignment horizontal="center" vertical="center" wrapText="1"/>
    </xf>
    <xf numFmtId="0" fontId="52" fillId="0" borderId="39" xfId="0" applyFont="1" applyBorder="1" applyAlignment="1">
      <alignment horizontal="left" vertical="center" indent="1"/>
    </xf>
    <xf numFmtId="0" fontId="52" fillId="0" borderId="45" xfId="0" applyFont="1" applyBorder="1" applyAlignment="1">
      <alignment horizontal="left" vertical="center" indent="1"/>
    </xf>
    <xf numFmtId="0" fontId="52" fillId="0" borderId="48" xfId="0" applyFont="1" applyBorder="1" applyAlignment="1">
      <alignment horizontal="left" vertical="center" indent="1"/>
    </xf>
    <xf numFmtId="0" fontId="52" fillId="0" borderId="58"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2"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21" xfId="0" applyFont="1" applyFill="1" applyBorder="1" applyAlignment="1">
      <alignment horizontal="center" vertical="center"/>
    </xf>
    <xf numFmtId="0" fontId="53" fillId="0" borderId="54" xfId="27" applyFont="1" applyFill="1" applyBorder="1" applyAlignment="1" applyProtection="1">
      <alignment horizontal="center" vertical="center" wrapText="1"/>
    </xf>
    <xf numFmtId="0" fontId="53" fillId="0" borderId="1" xfId="27" applyFont="1" applyFill="1" applyBorder="1" applyAlignment="1" applyProtection="1">
      <alignment horizontal="center" vertical="center" wrapText="1"/>
    </xf>
    <xf numFmtId="0" fontId="53" fillId="0" borderId="54" xfId="27" applyNumberFormat="1" applyFont="1" applyFill="1" applyBorder="1" applyAlignment="1" applyProtection="1">
      <alignment horizontal="center" vertical="center"/>
    </xf>
    <xf numFmtId="0" fontId="53" fillId="0" borderId="38" xfId="27" applyNumberFormat="1" applyFont="1" applyFill="1" applyBorder="1" applyAlignment="1" applyProtection="1">
      <alignment horizontal="center" vertical="center"/>
    </xf>
    <xf numFmtId="0" fontId="53" fillId="0" borderId="18" xfId="27" applyFont="1" applyFill="1" applyBorder="1" applyAlignment="1">
      <alignment horizontal="center" vertical="center"/>
    </xf>
    <xf numFmtId="0" fontId="53" fillId="0" borderId="19" xfId="27" applyFont="1" applyFill="1" applyBorder="1" applyAlignment="1">
      <alignment horizontal="center" vertical="center"/>
    </xf>
    <xf numFmtId="0" fontId="53" fillId="0" borderId="20" xfId="27" applyFont="1" applyFill="1" applyBorder="1" applyAlignment="1">
      <alignment horizontal="center" vertical="center"/>
    </xf>
    <xf numFmtId="0" fontId="53" fillId="0" borderId="34" xfId="27" applyFont="1" applyFill="1" applyBorder="1" applyAlignment="1">
      <alignment horizontal="center" vertical="center"/>
    </xf>
    <xf numFmtId="0" fontId="53" fillId="0" borderId="36" xfId="27" applyFont="1" applyFill="1" applyBorder="1" applyAlignment="1">
      <alignment horizontal="center" vertical="center"/>
    </xf>
    <xf numFmtId="0" fontId="53" fillId="0" borderId="37" xfId="27" applyFont="1" applyFill="1" applyBorder="1" applyAlignment="1">
      <alignment horizontal="center" vertical="center"/>
    </xf>
    <xf numFmtId="0" fontId="53" fillId="0" borderId="57" xfId="27" applyFont="1" applyFill="1" applyBorder="1" applyAlignment="1">
      <alignment horizontal="center" vertical="center"/>
    </xf>
    <xf numFmtId="0" fontId="53" fillId="0" borderId="58" xfId="27" applyFont="1" applyFill="1" applyBorder="1" applyAlignment="1">
      <alignment horizontal="center" vertical="center"/>
    </xf>
    <xf numFmtId="0" fontId="53" fillId="0" borderId="56" xfId="27" applyFont="1" applyFill="1" applyBorder="1" applyAlignment="1">
      <alignment horizontal="center" vertical="center"/>
    </xf>
    <xf numFmtId="0" fontId="52" fillId="0" borderId="54" xfId="27" applyNumberFormat="1" applyFont="1" applyFill="1" applyBorder="1" applyAlignment="1" applyProtection="1">
      <alignment horizontal="center" vertical="center"/>
    </xf>
    <xf numFmtId="0" fontId="52" fillId="0" borderId="1" xfId="27" applyNumberFormat="1" applyFont="1" applyFill="1" applyBorder="1" applyAlignment="1" applyProtection="1">
      <alignment horizontal="center" vertical="center"/>
    </xf>
    <xf numFmtId="0" fontId="52" fillId="0" borderId="38" xfId="27" applyNumberFormat="1" applyFont="1" applyFill="1" applyBorder="1" applyAlignment="1" applyProtection="1">
      <alignment horizontal="center" vertical="center"/>
    </xf>
    <xf numFmtId="0" fontId="52" fillId="0" borderId="54" xfId="27" applyNumberFormat="1" applyFont="1" applyFill="1" applyBorder="1" applyAlignment="1" applyProtection="1">
      <alignment horizontal="center" vertical="center" wrapText="1"/>
    </xf>
    <xf numFmtId="0" fontId="52" fillId="0" borderId="1" xfId="27" applyNumberFormat="1" applyFont="1" applyFill="1" applyBorder="1" applyAlignment="1" applyProtection="1">
      <alignment horizontal="center" vertical="center" wrapText="1"/>
    </xf>
    <xf numFmtId="0" fontId="52" fillId="0" borderId="18" xfId="27" applyFont="1" applyFill="1" applyBorder="1" applyAlignment="1">
      <alignment horizontal="center" vertical="center"/>
    </xf>
    <xf numFmtId="0" fontId="52" fillId="0" borderId="19" xfId="27" applyFont="1" applyFill="1" applyBorder="1" applyAlignment="1">
      <alignment horizontal="center" vertical="center"/>
    </xf>
    <xf numFmtId="0" fontId="52" fillId="0" borderId="20" xfId="27" applyFont="1" applyFill="1" applyBorder="1" applyAlignment="1">
      <alignment horizontal="center" vertical="center"/>
    </xf>
    <xf numFmtId="0" fontId="52" fillId="0" borderId="2" xfId="27" applyFont="1" applyFill="1" applyBorder="1" applyAlignment="1">
      <alignment horizontal="center" vertical="center"/>
    </xf>
    <xf numFmtId="0" fontId="52" fillId="0" borderId="0" xfId="27" applyFont="1" applyFill="1" applyBorder="1" applyAlignment="1">
      <alignment horizontal="center" vertical="center"/>
    </xf>
    <xf numFmtId="0" fontId="52" fillId="0" borderId="21" xfId="27" applyFont="1" applyFill="1" applyBorder="1" applyAlignment="1">
      <alignment horizontal="center" vertical="center"/>
    </xf>
    <xf numFmtId="0" fontId="52" fillId="0" borderId="34" xfId="27" applyFont="1" applyFill="1" applyBorder="1" applyAlignment="1">
      <alignment horizontal="center" vertical="center"/>
    </xf>
    <xf numFmtId="0" fontId="52" fillId="0" borderId="36" xfId="27" applyFont="1" applyFill="1" applyBorder="1" applyAlignment="1">
      <alignment horizontal="center" vertical="center"/>
    </xf>
    <xf numFmtId="0" fontId="52" fillId="0" borderId="37" xfId="27" applyFont="1" applyFill="1" applyBorder="1" applyAlignment="1">
      <alignment horizontal="center" vertical="center"/>
    </xf>
    <xf numFmtId="0" fontId="52" fillId="0" borderId="57" xfId="27" applyFont="1" applyFill="1" applyBorder="1" applyAlignment="1">
      <alignment horizontal="center" vertical="center"/>
    </xf>
    <xf numFmtId="0" fontId="52" fillId="0" borderId="58" xfId="27" applyFont="1" applyFill="1" applyBorder="1" applyAlignment="1">
      <alignment horizontal="center" vertical="center"/>
    </xf>
    <xf numFmtId="0" fontId="52" fillId="0" borderId="56" xfId="27" applyFont="1" applyFill="1" applyBorder="1" applyAlignment="1">
      <alignment horizontal="center" vertical="center"/>
    </xf>
    <xf numFmtId="0" fontId="34" fillId="0" borderId="9" xfId="2" applyFont="1" applyFill="1" applyBorder="1" applyAlignment="1">
      <alignment horizontal="center" vertical="top"/>
    </xf>
    <xf numFmtId="0" fontId="34" fillId="0" borderId="10" xfId="2" applyFont="1" applyFill="1" applyBorder="1" applyAlignment="1">
      <alignment horizontal="center" vertical="top"/>
    </xf>
    <xf numFmtId="0" fontId="33" fillId="0" borderId="4" xfId="2" applyFont="1" applyFill="1" applyBorder="1" applyAlignment="1">
      <alignment horizontal="center" vertical="top" wrapText="1"/>
    </xf>
    <xf numFmtId="0" fontId="35" fillId="0" borderId="4" xfId="2" applyFont="1" applyFill="1" applyBorder="1" applyAlignment="1">
      <alignment horizontal="center" vertical="top" wrapText="1"/>
    </xf>
    <xf numFmtId="165" fontId="37" fillId="0" borderId="13" xfId="2" applyNumberFormat="1" applyFont="1" applyFill="1" applyBorder="1" applyAlignment="1">
      <alignment horizontal="right" vertical="top"/>
    </xf>
    <xf numFmtId="165" fontId="37" fillId="0" borderId="12" xfId="2" applyNumberFormat="1" applyFont="1" applyFill="1" applyBorder="1" applyAlignment="1">
      <alignment horizontal="right" vertical="top"/>
    </xf>
    <xf numFmtId="165" fontId="38" fillId="0" borderId="13" xfId="2" applyNumberFormat="1" applyFont="1" applyFill="1" applyBorder="1" applyAlignment="1">
      <alignment horizontal="right" vertical="top"/>
    </xf>
    <xf numFmtId="165" fontId="38" fillId="0" borderId="12" xfId="2" applyNumberFormat="1" applyFont="1" applyFill="1" applyBorder="1" applyAlignment="1">
      <alignment horizontal="right" vertical="top"/>
    </xf>
    <xf numFmtId="166" fontId="38" fillId="0" borderId="12" xfId="2" applyNumberFormat="1" applyFont="1" applyFill="1" applyBorder="1" applyAlignment="1">
      <alignment horizontal="right" vertical="top"/>
    </xf>
    <xf numFmtId="166" fontId="37" fillId="0" borderId="12" xfId="2" applyNumberFormat="1" applyFont="1" applyFill="1" applyBorder="1" applyAlignment="1">
      <alignment horizontal="right" vertical="top"/>
    </xf>
    <xf numFmtId="0" fontId="41" fillId="0" borderId="4" xfId="2" applyFont="1" applyFill="1" applyBorder="1" applyAlignment="1">
      <alignment horizontal="left" vertical="top" wrapText="1"/>
    </xf>
    <xf numFmtId="0" fontId="34" fillId="0" borderId="0" xfId="2" applyFont="1" applyFill="1" applyBorder="1" applyAlignment="1">
      <alignment horizontal="center" vertical="top"/>
    </xf>
    <xf numFmtId="0" fontId="34" fillId="0" borderId="0" xfId="2" applyFont="1" applyFill="1" applyBorder="1" applyAlignment="1">
      <alignment horizontal="right" vertical="top"/>
    </xf>
    <xf numFmtId="0" fontId="44" fillId="0" borderId="4" xfId="2" applyFont="1" applyFill="1" applyBorder="1" applyAlignment="1">
      <alignment horizontal="center" vertical="top" wrapText="1"/>
    </xf>
    <xf numFmtId="0" fontId="45" fillId="0" borderId="4" xfId="2" applyFont="1" applyFill="1" applyBorder="1" applyAlignment="1">
      <alignment horizontal="center" vertical="top" wrapText="1"/>
    </xf>
    <xf numFmtId="166" fontId="38" fillId="0" borderId="13" xfId="2" applyNumberFormat="1" applyFont="1" applyFill="1" applyBorder="1" applyAlignment="1">
      <alignment horizontal="right" vertical="top"/>
    </xf>
    <xf numFmtId="164" fontId="38" fillId="0" borderId="12" xfId="2" applyNumberFormat="1" applyFont="1" applyFill="1" applyBorder="1" applyAlignment="1">
      <alignment horizontal="right" vertical="top"/>
    </xf>
    <xf numFmtId="0" fontId="34" fillId="8" borderId="9" xfId="4" applyFont="1" applyFill="1" applyBorder="1" applyAlignment="1">
      <alignment horizontal="center" vertical="top"/>
    </xf>
    <xf numFmtId="0" fontId="34" fillId="8" borderId="10" xfId="4" applyFont="1" applyFill="1" applyBorder="1" applyAlignment="1">
      <alignment horizontal="center" vertical="top"/>
    </xf>
    <xf numFmtId="0" fontId="35" fillId="8" borderId="4" xfId="4" applyFont="1" applyFill="1" applyBorder="1" applyAlignment="1">
      <alignment horizontal="center" vertical="top" wrapText="1"/>
    </xf>
    <xf numFmtId="164" fontId="37" fillId="8" borderId="13" xfId="4" applyNumberFormat="1" applyFont="1" applyFill="1" applyBorder="1" applyAlignment="1">
      <alignment horizontal="right" vertical="top"/>
    </xf>
    <xf numFmtId="164" fontId="37" fillId="8" borderId="12" xfId="4" applyNumberFormat="1" applyFont="1" applyFill="1" applyBorder="1" applyAlignment="1">
      <alignment horizontal="right" vertical="top"/>
    </xf>
    <xf numFmtId="0" fontId="32" fillId="8" borderId="4" xfId="4" applyFont="1" applyFill="1" applyBorder="1" applyAlignment="1">
      <alignment horizontal="center" vertical="top" wrapText="1"/>
    </xf>
    <xf numFmtId="164" fontId="38" fillId="8" borderId="13" xfId="4" applyNumberFormat="1" applyFont="1" applyFill="1" applyBorder="1" applyAlignment="1">
      <alignment horizontal="right" vertical="top"/>
    </xf>
    <xf numFmtId="164" fontId="38" fillId="8" borderId="12" xfId="4" applyNumberFormat="1" applyFont="1" applyFill="1" applyBorder="1" applyAlignment="1">
      <alignment horizontal="right" vertical="top"/>
    </xf>
    <xf numFmtId="0" fontId="39" fillId="8" borderId="4" xfId="4" applyFont="1" applyFill="1" applyBorder="1" applyAlignment="1">
      <alignment horizontal="center" vertical="top" wrapText="1"/>
    </xf>
    <xf numFmtId="165" fontId="38" fillId="8" borderId="13" xfId="4" applyNumberFormat="1" applyFont="1" applyFill="1" applyBorder="1" applyAlignment="1">
      <alignment horizontal="right" vertical="top"/>
    </xf>
    <xf numFmtId="165" fontId="38" fillId="8" borderId="12" xfId="4" applyNumberFormat="1" applyFont="1" applyFill="1" applyBorder="1" applyAlignment="1">
      <alignment horizontal="right" vertical="top"/>
    </xf>
    <xf numFmtId="165" fontId="37" fillId="8" borderId="13" xfId="4" applyNumberFormat="1" applyFont="1" applyFill="1" applyBorder="1" applyAlignment="1">
      <alignment horizontal="right" vertical="top"/>
    </xf>
    <xf numFmtId="165" fontId="37" fillId="8" borderId="12" xfId="4" applyNumberFormat="1" applyFont="1" applyFill="1" applyBorder="1" applyAlignment="1">
      <alignment horizontal="right" vertical="top"/>
    </xf>
    <xf numFmtId="166" fontId="37" fillId="8" borderId="13" xfId="4" applyNumberFormat="1" applyFont="1" applyFill="1" applyBorder="1" applyAlignment="1">
      <alignment horizontal="right" vertical="top"/>
    </xf>
    <xf numFmtId="166" fontId="38" fillId="8" borderId="13" xfId="4" applyNumberFormat="1" applyFont="1" applyFill="1" applyBorder="1" applyAlignment="1">
      <alignment horizontal="right" vertical="top"/>
    </xf>
    <xf numFmtId="0" fontId="41" fillId="8" borderId="4" xfId="4" applyFont="1" applyFill="1" applyBorder="1" applyAlignment="1">
      <alignment horizontal="left" vertical="top" wrapText="1"/>
    </xf>
    <xf numFmtId="0" fontId="34" fillId="8" borderId="0" xfId="4" applyFont="1" applyFill="1" applyBorder="1" applyAlignment="1">
      <alignment horizontal="left" vertical="top"/>
    </xf>
    <xf numFmtId="0" fontId="34" fillId="8" borderId="0" xfId="4" applyFont="1" applyFill="1" applyBorder="1" applyAlignment="1">
      <alignment horizontal="center" vertical="top"/>
    </xf>
    <xf numFmtId="0" fontId="34" fillId="8" borderId="0" xfId="4" applyFont="1" applyFill="1" applyBorder="1" applyAlignment="1">
      <alignment horizontal="right" vertical="top"/>
    </xf>
    <xf numFmtId="0" fontId="33" fillId="8" borderId="4" xfId="4" applyFont="1" applyFill="1" applyBorder="1" applyAlignment="1">
      <alignment horizontal="center" vertical="top" wrapText="1"/>
    </xf>
    <xf numFmtId="166" fontId="38" fillId="8" borderId="12" xfId="4" applyNumberFormat="1" applyFont="1" applyFill="1" applyBorder="1" applyAlignment="1">
      <alignment horizontal="right" vertical="top"/>
    </xf>
    <xf numFmtId="166" fontId="37" fillId="8" borderId="12" xfId="4" applyNumberFormat="1" applyFont="1" applyFill="1" applyBorder="1" applyAlignment="1">
      <alignment horizontal="right" vertical="top"/>
    </xf>
    <xf numFmtId="0" fontId="41" fillId="8" borderId="4" xfId="4" applyFont="1" applyFill="1" applyBorder="1" applyAlignment="1">
      <alignment horizontal="center" vertical="top" wrapText="1"/>
    </xf>
    <xf numFmtId="0" fontId="44" fillId="8" borderId="4" xfId="4" applyFont="1" applyFill="1" applyBorder="1" applyAlignment="1">
      <alignment horizontal="left" vertical="top" wrapText="1"/>
    </xf>
    <xf numFmtId="0" fontId="34" fillId="8" borderId="4" xfId="4" applyFont="1" applyFill="1" applyBorder="1" applyAlignment="1">
      <alignment horizontal="left" vertical="top" wrapText="1"/>
    </xf>
    <xf numFmtId="0" fontId="41" fillId="8" borderId="4" xfId="2" applyFont="1" applyFill="1" applyBorder="1" applyAlignment="1">
      <alignment horizontal="center" vertical="top" wrapText="1"/>
    </xf>
    <xf numFmtId="0" fontId="34" fillId="8" borderId="4" xfId="2" applyFont="1" applyFill="1" applyBorder="1" applyAlignment="1">
      <alignment horizontal="left" vertical="top"/>
    </xf>
    <xf numFmtId="0" fontId="34" fillId="8" borderId="4" xfId="2" applyFont="1" applyFill="1" applyBorder="1" applyAlignment="1">
      <alignment horizontal="center" vertical="top"/>
    </xf>
    <xf numFmtId="0" fontId="34" fillId="8" borderId="4" xfId="2" applyFont="1" applyFill="1" applyBorder="1" applyAlignment="1">
      <alignment horizontal="right" vertical="top"/>
    </xf>
    <xf numFmtId="165" fontId="38" fillId="8" borderId="4" xfId="2" applyNumberFormat="1" applyFont="1" applyFill="1" applyBorder="1" applyAlignment="1">
      <alignment horizontal="center"/>
    </xf>
    <xf numFmtId="0" fontId="35" fillId="8" borderId="4" xfId="2" applyFont="1" applyFill="1" applyBorder="1" applyAlignment="1">
      <alignment horizontal="center" wrapText="1"/>
    </xf>
    <xf numFmtId="165" fontId="37" fillId="8" borderId="4" xfId="2" applyNumberFormat="1" applyFont="1" applyFill="1" applyBorder="1" applyAlignment="1">
      <alignment horizontal="center"/>
    </xf>
    <xf numFmtId="0" fontId="39" fillId="8" borderId="4" xfId="2" applyFont="1" applyFill="1" applyBorder="1" applyAlignment="1">
      <alignment horizontal="center" wrapText="1"/>
    </xf>
    <xf numFmtId="166" fontId="38" fillId="8" borderId="4" xfId="2" applyNumberFormat="1" applyFont="1" applyFill="1" applyBorder="1" applyAlignment="1">
      <alignment horizontal="center"/>
    </xf>
    <xf numFmtId="164" fontId="38" fillId="8" borderId="4" xfId="2" applyNumberFormat="1" applyFont="1" applyFill="1" applyBorder="1" applyAlignment="1">
      <alignment horizontal="center"/>
    </xf>
    <xf numFmtId="0" fontId="33" fillId="8" borderId="4" xfId="2" applyFont="1" applyFill="1" applyBorder="1" applyAlignment="1">
      <alignment horizontal="center" wrapText="1"/>
    </xf>
    <xf numFmtId="0" fontId="34" fillId="8" borderId="4" xfId="2" applyFont="1" applyFill="1" applyBorder="1" applyAlignment="1">
      <alignment horizontal="center"/>
    </xf>
    <xf numFmtId="164" fontId="37" fillId="8" borderId="4" xfId="2" applyNumberFormat="1" applyFont="1" applyFill="1" applyBorder="1" applyAlignment="1">
      <alignment horizontal="center"/>
    </xf>
    <xf numFmtId="0" fontId="32" fillId="8" borderId="4" xfId="2" applyFont="1" applyFill="1" applyBorder="1" applyAlignment="1">
      <alignment horizontal="center" vertical="top" wrapText="1"/>
    </xf>
    <xf numFmtId="165" fontId="38" fillId="8" borderId="13" xfId="2" applyNumberFormat="1" applyFont="1" applyFill="1" applyBorder="1" applyAlignment="1">
      <alignment horizontal="right" vertical="center"/>
    </xf>
    <xf numFmtId="165" fontId="38" fillId="8" borderId="12" xfId="2" applyNumberFormat="1" applyFont="1" applyFill="1" applyBorder="1" applyAlignment="1">
      <alignment horizontal="right" vertical="center"/>
    </xf>
    <xf numFmtId="0" fontId="41" fillId="8" borderId="4" xfId="2" applyFont="1" applyFill="1" applyBorder="1" applyAlignment="1">
      <alignment horizontal="left" vertical="top" wrapText="1"/>
    </xf>
    <xf numFmtId="0" fontId="34" fillId="8" borderId="0" xfId="2" applyFont="1" applyFill="1" applyBorder="1" applyAlignment="1">
      <alignment horizontal="center" vertical="top"/>
    </xf>
    <xf numFmtId="0" fontId="34" fillId="8" borderId="0" xfId="2" applyFont="1" applyFill="1" applyBorder="1" applyAlignment="1">
      <alignment horizontal="right" vertical="top"/>
    </xf>
    <xf numFmtId="0" fontId="39" fillId="8" borderId="4" xfId="2" applyFont="1" applyFill="1" applyBorder="1" applyAlignment="1">
      <alignment horizontal="center" vertical="center" wrapText="1"/>
    </xf>
    <xf numFmtId="165" fontId="37" fillId="8" borderId="13" xfId="2" applyNumberFormat="1" applyFont="1" applyFill="1" applyBorder="1" applyAlignment="1">
      <alignment horizontal="right" vertical="center"/>
    </xf>
    <xf numFmtId="165" fontId="37" fillId="8" borderId="12" xfId="2" applyNumberFormat="1" applyFont="1" applyFill="1" applyBorder="1" applyAlignment="1">
      <alignment horizontal="right" vertical="center"/>
    </xf>
    <xf numFmtId="0" fontId="35" fillId="8" borderId="4" xfId="2" applyFont="1" applyFill="1" applyBorder="1" applyAlignment="1">
      <alignment horizontal="center" vertical="center" wrapText="1"/>
    </xf>
    <xf numFmtId="0" fontId="34" fillId="8" borderId="9" xfId="2" applyFont="1" applyFill="1" applyBorder="1" applyAlignment="1">
      <alignment horizontal="center" vertical="center"/>
    </xf>
    <xf numFmtId="0" fontId="34" fillId="8" borderId="10" xfId="2" applyFont="1" applyFill="1" applyBorder="1" applyAlignment="1">
      <alignment horizontal="center" vertical="center"/>
    </xf>
    <xf numFmtId="0" fontId="33" fillId="8" borderId="4" xfId="2" applyFont="1" applyFill="1" applyBorder="1" applyAlignment="1">
      <alignment horizontal="center" vertical="center" wrapText="1"/>
    </xf>
    <xf numFmtId="0" fontId="34" fillId="0" borderId="4" xfId="2" applyFont="1" applyFill="1" applyBorder="1" applyAlignment="1">
      <alignment horizontal="left" vertical="top" wrapText="1"/>
    </xf>
    <xf numFmtId="0" fontId="34" fillId="0" borderId="0" xfId="2" applyFont="1" applyFill="1" applyBorder="1" applyAlignment="1">
      <alignment horizontal="left" vertical="top"/>
    </xf>
    <xf numFmtId="0" fontId="35" fillId="0" borderId="16" xfId="2" applyFont="1" applyFill="1" applyBorder="1" applyAlignment="1">
      <alignment horizontal="center" vertical="top" wrapText="1"/>
    </xf>
    <xf numFmtId="0" fontId="35" fillId="0" borderId="17" xfId="2" applyFont="1" applyFill="1" applyBorder="1" applyAlignment="1">
      <alignment horizontal="center" vertical="top" wrapText="1"/>
    </xf>
    <xf numFmtId="0" fontId="44" fillId="0" borderId="16" xfId="2" applyFont="1" applyFill="1" applyBorder="1" applyAlignment="1">
      <alignment horizontal="center" vertical="top" wrapText="1"/>
    </xf>
    <xf numFmtId="0" fontId="44" fillId="0" borderId="17" xfId="2" applyFont="1" applyFill="1" applyBorder="1" applyAlignment="1">
      <alignment horizontal="center" vertical="top" wrapText="1"/>
    </xf>
    <xf numFmtId="164" fontId="38" fillId="0" borderId="13" xfId="2" applyNumberFormat="1" applyFont="1" applyFill="1" applyBorder="1" applyAlignment="1">
      <alignment horizontal="right" vertical="top"/>
    </xf>
    <xf numFmtId="0" fontId="35" fillId="0" borderId="14" xfId="2" applyFont="1" applyFill="1" applyBorder="1" applyAlignment="1">
      <alignment horizontal="center" vertical="top" wrapText="1"/>
    </xf>
    <xf numFmtId="0" fontId="35" fillId="0" borderId="15" xfId="2" applyFont="1" applyFill="1" applyBorder="1" applyAlignment="1">
      <alignment horizontal="center" vertical="top" wrapText="1"/>
    </xf>
    <xf numFmtId="0" fontId="32" fillId="0" borderId="4" xfId="2" applyFont="1" applyFill="1" applyBorder="1" applyAlignment="1">
      <alignment horizontal="center" vertical="top" wrapText="1"/>
    </xf>
    <xf numFmtId="165" fontId="38" fillId="9" borderId="13" xfId="2" applyNumberFormat="1" applyFont="1" applyFill="1" applyBorder="1" applyAlignment="1">
      <alignment horizontal="right" vertical="top"/>
    </xf>
    <xf numFmtId="165" fontId="38" fillId="9" borderId="12" xfId="2" applyNumberFormat="1" applyFont="1" applyFill="1" applyBorder="1" applyAlignment="1">
      <alignment horizontal="right" vertical="top"/>
    </xf>
    <xf numFmtId="0" fontId="45" fillId="9" borderId="4" xfId="2" applyFont="1" applyFill="1" applyBorder="1" applyAlignment="1">
      <alignment horizontal="center" vertical="top" wrapText="1"/>
    </xf>
    <xf numFmtId="0" fontId="34" fillId="9" borderId="0" xfId="2" applyFont="1" applyFill="1" applyBorder="1" applyAlignment="1">
      <alignment horizontal="center" vertical="top"/>
    </xf>
    <xf numFmtId="0" fontId="34" fillId="9" borderId="0" xfId="2" applyFont="1" applyFill="1" applyBorder="1" applyAlignment="1">
      <alignment horizontal="right" vertical="top"/>
    </xf>
    <xf numFmtId="0" fontId="44" fillId="9" borderId="4" xfId="2" applyFont="1" applyFill="1" applyBorder="1" applyAlignment="1">
      <alignment horizontal="center" vertical="top" wrapText="1"/>
    </xf>
    <xf numFmtId="0" fontId="35" fillId="9" borderId="4" xfId="2" applyFont="1" applyFill="1" applyBorder="1" applyAlignment="1">
      <alignment horizontal="center" vertical="top" wrapText="1"/>
    </xf>
    <xf numFmtId="0" fontId="34" fillId="9" borderId="9" xfId="2" applyFont="1" applyFill="1" applyBorder="1" applyAlignment="1">
      <alignment horizontal="center" vertical="top"/>
    </xf>
    <xf numFmtId="0" fontId="34" fillId="9" borderId="10" xfId="2" applyFont="1" applyFill="1" applyBorder="1" applyAlignment="1">
      <alignment horizontal="center" vertical="top"/>
    </xf>
    <xf numFmtId="0" fontId="33" fillId="9" borderId="4" xfId="2" applyFont="1" applyFill="1" applyBorder="1" applyAlignment="1">
      <alignment horizontal="center" vertical="top" wrapText="1"/>
    </xf>
    <xf numFmtId="185" fontId="52" fillId="0" borderId="18" xfId="3" applyNumberFormat="1" applyFont="1" applyFill="1" applyBorder="1" applyAlignment="1">
      <alignment horizontal="center" wrapText="1"/>
    </xf>
    <xf numFmtId="185" fontId="52" fillId="0" borderId="2" xfId="3" applyNumberFormat="1" applyFont="1" applyFill="1" applyBorder="1" applyAlignment="1">
      <alignment horizontal="center" wrapText="1"/>
    </xf>
    <xf numFmtId="185" fontId="52" fillId="0" borderId="34" xfId="3" applyNumberFormat="1" applyFont="1" applyFill="1" applyBorder="1" applyAlignment="1">
      <alignment horizontal="center" wrapText="1"/>
    </xf>
    <xf numFmtId="0" fontId="52" fillId="0" borderId="54" xfId="3" applyFont="1" applyFill="1" applyBorder="1" applyAlignment="1" applyProtection="1">
      <alignment horizontal="center" vertical="center" wrapText="1"/>
    </xf>
    <xf numFmtId="0" fontId="52" fillId="0" borderId="1" xfId="3" applyFont="1" applyFill="1" applyBorder="1" applyAlignment="1" applyProtection="1">
      <alignment horizontal="center" vertical="center" wrapText="1"/>
    </xf>
    <xf numFmtId="0" fontId="52" fillId="0" borderId="38" xfId="3" applyFont="1" applyFill="1" applyBorder="1" applyAlignment="1" applyProtection="1">
      <alignment horizontal="center" vertical="center" wrapText="1"/>
    </xf>
    <xf numFmtId="0" fontId="52" fillId="0" borderId="57" xfId="3" quotePrefix="1" applyFont="1" applyFill="1" applyBorder="1" applyAlignment="1" applyProtection="1">
      <alignment horizontal="center" vertical="center"/>
    </xf>
    <xf numFmtId="0" fontId="52" fillId="0" borderId="56" xfId="3" quotePrefix="1" applyFont="1" applyFill="1" applyBorder="1" applyAlignment="1" applyProtection="1">
      <alignment horizontal="center" vertical="center"/>
    </xf>
    <xf numFmtId="0" fontId="52" fillId="0" borderId="58" xfId="3" applyFont="1" applyFill="1" applyBorder="1" applyAlignment="1" applyProtection="1">
      <alignment horizontal="center" vertical="center"/>
    </xf>
    <xf numFmtId="0" fontId="52" fillId="0" borderId="56" xfId="3" applyFont="1" applyFill="1" applyBorder="1" applyAlignment="1" applyProtection="1">
      <alignment horizontal="center" vertical="center"/>
    </xf>
    <xf numFmtId="0" fontId="119" fillId="0" borderId="0" xfId="3" applyFont="1" applyFill="1" applyAlignment="1">
      <alignment horizontal="centerContinuous" vertical="center"/>
    </xf>
    <xf numFmtId="0" fontId="122" fillId="0" borderId="0" xfId="3" applyNumberFormat="1" applyFont="1" applyFill="1" applyAlignment="1">
      <alignment horizontal="centerContinuous" vertical="center"/>
    </xf>
    <xf numFmtId="0" fontId="108" fillId="0" borderId="0" xfId="6" applyFont="1" applyFill="1" applyAlignment="1">
      <alignment horizontal="centerContinuous" vertical="center"/>
    </xf>
    <xf numFmtId="0" fontId="63" fillId="0" borderId="0" xfId="6" applyFont="1" applyFill="1" applyBorder="1" applyAlignment="1">
      <alignment horizontal="centerContinuous" vertical="center"/>
    </xf>
    <xf numFmtId="0" fontId="108" fillId="3" borderId="0" xfId="6" applyFont="1" applyFill="1" applyAlignment="1">
      <alignment horizontal="centerContinuous" vertical="center"/>
    </xf>
    <xf numFmtId="221" fontId="108" fillId="3" borderId="0" xfId="6" applyNumberFormat="1" applyFont="1" applyFill="1" applyAlignment="1">
      <alignment horizontal="centerContinuous" vertical="center"/>
    </xf>
  </cellXfs>
  <cellStyles count="29">
    <cellStyle name="Link" xfId="1" builtinId="8"/>
    <cellStyle name="Link 2" xfId="14"/>
    <cellStyle name="Neutral" xfId="15" builtinId="28"/>
    <cellStyle name="Prozent 2" xfId="13"/>
    <cellStyle name="Standard" xfId="0" builtinId="0"/>
    <cellStyle name="Standard 2" xfId="2"/>
    <cellStyle name="Standard 2 2" xfId="7"/>
    <cellStyle name="Standard 2 2 2" xfId="25"/>
    <cellStyle name="Standard 2 3" xfId="3"/>
    <cellStyle name="Standard 2 3 2" xfId="12"/>
    <cellStyle name="Standard 2 4" xfId="23"/>
    <cellStyle name="Standard 3" xfId="4"/>
    <cellStyle name="Standard 3 2" xfId="10"/>
    <cellStyle name="Standard 3 2 2" xfId="27"/>
    <cellStyle name="Standard 3 3" xfId="18"/>
    <cellStyle name="Standard 3 4" xfId="24"/>
    <cellStyle name="Standard 4" xfId="6"/>
    <cellStyle name="Standard 5" xfId="9"/>
    <cellStyle name="Standard 6" xfId="11"/>
    <cellStyle name="Standard 7" xfId="16"/>
    <cellStyle name="Standard_Brütereien.3720.0" xfId="28"/>
    <cellStyle name="Standard_f20_s01" xfId="17"/>
    <cellStyle name="Standard_F98_S01" xfId="22"/>
    <cellStyle name="Standard_Mappe2 2" xfId="8"/>
    <cellStyle name="Standard_SEUCHEN" xfId="26"/>
    <cellStyle name="Standard_Tabelle1" xfId="5"/>
    <cellStyle name="Standard_Tabelle2" xfId="20"/>
    <cellStyle name="Standard_Tabelle3" xfId="19"/>
    <cellStyle name="Standard_Tabelle4" xfId="21"/>
  </cellStyles>
  <dxfs count="423">
    <dxf>
      <font>
        <b val="0"/>
        <i val="0"/>
        <strike val="0"/>
        <condense val="0"/>
        <extend val="0"/>
        <outline val="0"/>
        <shadow val="0"/>
        <u val="none"/>
        <vertAlign val="baseline"/>
        <sz val="8"/>
        <color auto="1"/>
        <name val="BundesSans Office"/>
        <scheme val="none"/>
      </font>
      <numFmt numFmtId="183" formatCode="#\ ##0.0_)_)"/>
      <fill>
        <patternFill patternType="none">
          <fgColor indexed="64"/>
          <bgColor indexed="65"/>
        </patternFill>
      </fill>
      <alignment horizontal="right" vertical="center" textRotation="0" wrapText="0" indent="0" justifyLastLine="0" shrinkToFit="0" readingOrder="0"/>
      <border diagonalUp="0" diagonalDown="0">
        <left/>
        <right style="thin">
          <color indexed="64"/>
        </right>
        <top style="thin">
          <color auto="1"/>
        </top>
        <bottom style="thin">
          <color auto="1"/>
        </bottom>
        <vertical/>
        <horizontal style="thin">
          <color auto="1"/>
        </horizontal>
      </border>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indexed="65"/>
        </patternFill>
      </fill>
      <alignment horizontal="righ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BundesSans Office"/>
        <scheme val="none"/>
      </font>
      <numFmt numFmtId="184"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3"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bottom/>
      </border>
    </dxf>
    <dxf>
      <border outline="0">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1" formatCode="#\ ##0_)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5"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21" formatCode="0.00\ \ "/>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0"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24" formatCode="?\ ??0.0_)"/>
    </dxf>
    <dxf>
      <font>
        <strike val="0"/>
        <outline val="0"/>
        <shadow val="0"/>
        <u val="none"/>
        <name val="Arial"/>
        <scheme val="none"/>
      </font>
      <numFmt numFmtId="224" formatCode="?\ ??0.0_)"/>
    </dxf>
    <dxf>
      <font>
        <strike val="0"/>
        <outline val="0"/>
        <shadow val="0"/>
        <u val="none"/>
        <name val="Arial"/>
        <scheme val="none"/>
      </font>
      <numFmt numFmtId="224" formatCode="?\ ??0.0_)"/>
    </dxf>
    <dxf>
      <font>
        <strike val="0"/>
        <outline val="0"/>
        <shadow val="0"/>
        <u val="none"/>
        <name val="Arial"/>
        <scheme val="none"/>
      </font>
      <numFmt numFmtId="224" formatCode="?\ ??0.0_)"/>
    </dxf>
    <dxf>
      <font>
        <strike val="0"/>
        <outline val="0"/>
        <shadow val="0"/>
        <u val="none"/>
        <name val="Arial"/>
        <scheme val="none"/>
      </font>
      <numFmt numFmtId="224" formatCode="?\ ??0.0_)"/>
    </dxf>
    <dxf>
      <font>
        <strike val="0"/>
        <outline val="0"/>
        <shadow val="0"/>
        <u val="none"/>
        <name val="Arial"/>
        <scheme val="none"/>
      </font>
      <numFmt numFmtId="224" formatCode="?\ ??0.0_)"/>
    </dxf>
    <dxf>
      <font>
        <strike val="0"/>
        <outline val="0"/>
        <shadow val="0"/>
        <u val="none"/>
        <name val="Arial"/>
        <scheme val="none"/>
      </font>
      <numFmt numFmtId="224" formatCode="?\ ??0.0_)"/>
    </dxf>
    <dxf>
      <font>
        <strike val="0"/>
        <outline val="0"/>
        <shadow val="0"/>
        <u val="none"/>
        <name val="Arial"/>
        <scheme val="none"/>
      </font>
      <numFmt numFmtId="224"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6" formatCode="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24"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84"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84"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84"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4"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border diagonalUp="0" diagonalDown="0">
        <left/>
        <right style="thin">
          <color indexed="64"/>
        </right>
        <top style="hair">
          <color auto="1"/>
        </top>
        <bottom style="hair">
          <color auto="1"/>
        </bottom>
        <vertical/>
        <horizontal style="hair">
          <color auto="1"/>
        </horizontal>
      </border>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6"/>
        <color theme="1"/>
        <name val="BundesSans Office"/>
        <scheme val="none"/>
      </font>
      <alignment horizontal="left" vertical="center" textRotation="0" wrapText="0" indent="0" justifyLastLine="0" shrinkToFit="0" readingOrder="0"/>
      <border diagonalUp="0" diagonalDown="0">
        <left/>
        <right style="thin">
          <color indexed="64"/>
        </right>
        <top style="hair">
          <color auto="1"/>
        </top>
        <bottom style="hair">
          <color auto="1"/>
        </bottom>
        <vertical/>
        <horizontal style="hair">
          <color auto="1"/>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theme="1"/>
        <name val="BundesSans Office"/>
        <scheme val="none"/>
      </font>
      <alignment horizontal="right" vertical="bottom" textRotation="0" wrapText="0" indent="1" justifyLastLine="0" shrinkToFit="0" readingOrder="0"/>
    </dxf>
    <dxf>
      <border>
        <bottom style="thin">
          <color indexed="64"/>
        </bottom>
      </border>
    </dxf>
    <dxf>
      <font>
        <b val="0"/>
        <i val="0"/>
        <strike val="0"/>
        <condense val="0"/>
        <extend val="0"/>
        <outline val="0"/>
        <shadow val="0"/>
        <u val="none"/>
        <vertAlign val="baseline"/>
        <sz val="6"/>
        <color theme="1"/>
        <name val="BundesSans Office"/>
        <scheme val="none"/>
      </font>
      <alignment horizontal="centerContinuous" vertical="center" textRotation="0" wrapText="0" indent="0" justifyLastLine="0" shrinkToFit="0" readingOrder="0"/>
    </dxf>
  </dxfs>
  <tableStyles count="0" defaultTableStyle="TableStyleMedium2" defaultPivotStyle="PivotStyleLight16"/>
  <colors>
    <mruColors>
      <color rgb="FF597C39"/>
      <color rgb="FFCD3363"/>
      <color rgb="FF00854A"/>
      <color rgb="FF80CDEC"/>
      <color rgb="FFF9E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3.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2023/2024</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6="http://schemas.microsoft.com/office/drawing/2014/chart" uri="{C3380CC4-5D6E-409C-BE32-E72D297353CC}">
              <c16:uniqueId val="{00000000-A5F5-4C09-B065-8F454B07D378}"/>
            </c:ext>
          </c:extLst>
        </c:ser>
        <c:ser>
          <c:idx val="4"/>
          <c:order val="1"/>
          <c:tx>
            <c:strRef>
              <c:f>'0201060'!$A$10</c:f>
              <c:strCache>
                <c:ptCount val="1"/>
                <c:pt idx="0">
                  <c:v>2024/2025</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677.55</c:v>
                </c:pt>
                <c:pt idx="7">
                  <c:v>782.40899999999999</c:v>
                </c:pt>
                <c:pt idx="8">
                  <c:v>853.88199999999995</c:v>
                </c:pt>
                <c:pt idx="9">
                  <c:v>707.74099999999999</c:v>
                </c:pt>
              </c:numCache>
            </c:numRef>
          </c:val>
          <c:extLst>
            <c:ext xmlns:c16="http://schemas.microsoft.com/office/drawing/2014/chart" uri="{C3380CC4-5D6E-409C-BE32-E72D297353CC}">
              <c16:uniqueId val="{00000001-A5F5-4C09-B065-8F454B07D378}"/>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'0204040(2)'!$C$93:$D$93</c:f>
              <c:strCache>
                <c:ptCount val="2"/>
                <c:pt idx="0">
                  <c:v>2024</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'0204040(2)'!$F$93:$Q$93</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c:v>69966.975000000006</c:v>
                </c:pt>
              </c:numCache>
            </c:numRef>
          </c:val>
          <c:extLst>
            <c:ext xmlns:c16="http://schemas.microsoft.com/office/drawing/2014/chart" uri="{C3380CC4-5D6E-409C-BE32-E72D297353CC}">
              <c16:uniqueId val="{00000000-C07F-4A35-8C41-D555AB102A42}"/>
            </c:ext>
          </c:extLst>
        </c:ser>
        <c:ser>
          <c:idx val="1"/>
          <c:order val="1"/>
          <c:tx>
            <c:strRef>
              <c:f>'0204040(2)'!$C$94:$D$94</c:f>
              <c:strCache>
                <c:ptCount val="2"/>
                <c:pt idx="0">
                  <c:v>2025v</c:v>
                </c:pt>
              </c:strCache>
            </c:strRef>
          </c:tx>
          <c:spPr>
            <a:solidFill>
              <a:srgbClr val="FF6600"/>
            </a:solidFill>
            <a:ln>
              <a:solidFill>
                <a:srgbClr val="FF660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'0204040(2)'!$F$94:$Q$94</c:f>
              <c:numCache>
                <c:formatCode>?\ ??0\ 000</c:formatCode>
                <c:ptCount val="12"/>
                <c:pt idx="0">
                  <c:v>69518.687999999995</c:v>
                </c:pt>
                <c:pt idx="1">
                  <c:v>63099.752999999997</c:v>
                </c:pt>
                <c:pt idx="2">
                  <c:v>71088.811000000002</c:v>
                </c:pt>
                <c:pt idx="3">
                  <c:v>70843.400999999998</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07F-4A35-8C41-D555AB102A4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'0204040(2)'!$K$147</c:f>
              <c:strCache>
                <c:ptCount val="1"/>
                <c:pt idx="0">
                  <c:v>2024</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'0204040(2)'!$J$148:$J$158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'0204040(2)'!$K$148:$K$158</c:f>
              <c:numCache>
                <c:formatCode>#,##0</c:formatCode>
                <c:ptCount val="11"/>
                <c:pt idx="0">
                  <c:v>999433.92599999998</c:v>
                </c:pt>
                <c:pt idx="1">
                  <c:v>2430337.4369999999</c:v>
                </c:pt>
                <c:pt idx="2">
                  <c:v>1091913.0240000002</c:v>
                </c:pt>
                <c:pt idx="3">
                  <c:v>585131.304</c:v>
                </c:pt>
                <c:pt idx="4">
                  <c:v>722522.23099999991</c:v>
                </c:pt>
                <c:pt idx="5">
                  <c:v>2414857.4959999998</c:v>
                </c:pt>
                <c:pt idx="6">
                  <c:v>377141.88</c:v>
                </c:pt>
                <c:pt idx="7">
                  <c:v>471837.196</c:v>
                </c:pt>
                <c:pt idx="8">
                  <c:v>531703.17500000005</c:v>
                </c:pt>
                <c:pt idx="9">
                  <c:v>309906.11600000004</c:v>
                </c:pt>
                <c:pt idx="10">
                  <c:v>263156.71499999997</c:v>
                </c:pt>
              </c:numCache>
            </c:numRef>
          </c:val>
          <c:extLst>
            <c:ext xmlns:c16="http://schemas.microsoft.com/office/drawing/2014/chart" uri="{C3380CC4-5D6E-409C-BE32-E72D297353CC}">
              <c16:uniqueId val="{00000000-B0CD-4D18-8E97-393BA86B58CE}"/>
            </c:ext>
          </c:extLst>
        </c:ser>
        <c:ser>
          <c:idx val="1"/>
          <c:order val="1"/>
          <c:tx>
            <c:strRef>
              <c:f>'0204040(2)'!$L$147</c:f>
              <c:strCache>
                <c:ptCount val="1"/>
                <c:pt idx="0">
                  <c:v>2025v</c:v>
                </c:pt>
              </c:strCache>
            </c:strRef>
          </c:tx>
          <c:spPr>
            <a:solidFill>
              <a:srgbClr val="7030A0"/>
            </a:solidFill>
            <a:ln>
              <a:solidFill>
                <a:srgbClr val="7030A0"/>
              </a:solidFill>
            </a:ln>
            <a:effectLst/>
          </c:spPr>
          <c:invertIfNegative val="0"/>
          <c:cat>
            <c:strRef>
              <c:f>'0204040(2)'!$J$148:$J$158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'0204040(2)'!$L$148:$L$158</c:f>
              <c:numCache>
                <c:formatCode>#,##0</c:formatCode>
                <c:ptCount val="11"/>
                <c:pt idx="0">
                  <c:v>968807.9800000001</c:v>
                </c:pt>
                <c:pt idx="1">
                  <c:v>2367449.7850000001</c:v>
                </c:pt>
                <c:pt idx="2">
                  <c:v>1050475.9850000001</c:v>
                </c:pt>
                <c:pt idx="3">
                  <c:v>551856.56900000013</c:v>
                </c:pt>
                <c:pt idx="4">
                  <c:v>708981.33899999992</c:v>
                </c:pt>
                <c:pt idx="5">
                  <c:v>2347768.2110000001</c:v>
                </c:pt>
                <c:pt idx="6">
                  <c:v>369613.36499999999</c:v>
                </c:pt>
                <c:pt idx="7">
                  <c:v>469776.64600000007</c:v>
                </c:pt>
                <c:pt idx="8">
                  <c:v>522457.87699999998</c:v>
                </c:pt>
                <c:pt idx="9">
                  <c:v>298188.408</c:v>
                </c:pt>
                <c:pt idx="10">
                  <c:v>250637.57299999997</c:v>
                </c:pt>
              </c:numCache>
            </c:numRef>
          </c:val>
          <c:extLst>
            <c:ext xmlns:c16="http://schemas.microsoft.com/office/drawing/2014/chart" uri="{C3380CC4-5D6E-409C-BE32-E72D297353CC}">
              <c16:uniqueId val="{00000001-B0CD-4D18-8E97-393BA86B58C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'0204040(2)'!$K$167</c:f>
              <c:strCache>
                <c:ptCount val="1"/>
                <c:pt idx="0">
                  <c:v>2024</c:v>
                </c:pt>
              </c:strCache>
            </c:strRef>
          </c:tx>
          <c:spPr>
            <a:solidFill>
              <a:srgbClr val="CCFFCC"/>
            </a:solidFill>
            <a:ln>
              <a:solidFill>
                <a:srgbClr val="CCFFCC"/>
              </a:solidFill>
            </a:ln>
            <a:effectLst/>
          </c:spPr>
          <c:invertIfNegative val="0"/>
          <c:cat>
            <c:strRef>
              <c:f>'0204040(2)'!$J$168:$J$177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'0204040(2)'!$K$168:$K$177</c:f>
              <c:numCache>
                <c:formatCode>#,##0</c:formatCode>
                <c:ptCount val="10"/>
                <c:pt idx="0">
                  <c:v>18029.352999999999</c:v>
                </c:pt>
                <c:pt idx="1">
                  <c:v>43073.182999999997</c:v>
                </c:pt>
                <c:pt idx="2">
                  <c:v>32670.863000000001</c:v>
                </c:pt>
                <c:pt idx="3">
                  <c:v>33077.021999999997</c:v>
                </c:pt>
                <c:pt idx="4">
                  <c:v>64886.712</c:v>
                </c:pt>
                <c:pt idx="5">
                  <c:v>235898.359</c:v>
                </c:pt>
                <c:pt idx="6">
                  <c:v>13351.630000000001</c:v>
                </c:pt>
                <c:pt idx="7">
                  <c:v>8921.723</c:v>
                </c:pt>
                <c:pt idx="8">
                  <c:v>23388.532999999999</c:v>
                </c:pt>
                <c:pt idx="9">
                  <c:v>3380.9459999999999</c:v>
                </c:pt>
              </c:numCache>
            </c:numRef>
          </c:val>
          <c:extLst>
            <c:ext xmlns:c16="http://schemas.microsoft.com/office/drawing/2014/chart" uri="{C3380CC4-5D6E-409C-BE32-E72D297353CC}">
              <c16:uniqueId val="{00000000-C5C0-4D8A-A652-617609F9546E}"/>
            </c:ext>
          </c:extLst>
        </c:ser>
        <c:ser>
          <c:idx val="1"/>
          <c:order val="1"/>
          <c:tx>
            <c:strRef>
              <c:f>'0204040(2)'!$L$167</c:f>
              <c:strCache>
                <c:ptCount val="1"/>
                <c:pt idx="0">
                  <c:v>2025v</c:v>
                </c:pt>
              </c:strCache>
            </c:strRef>
          </c:tx>
          <c:spPr>
            <a:solidFill>
              <a:srgbClr val="009999"/>
            </a:solidFill>
            <a:ln>
              <a:solidFill>
                <a:srgbClr val="009999"/>
              </a:solidFill>
            </a:ln>
            <a:effectLst/>
          </c:spPr>
          <c:invertIfNegative val="0"/>
          <c:cat>
            <c:strRef>
              <c:f>'0204040(2)'!$J$168:$J$177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'0204040(2)'!$L$168:$L$177</c:f>
              <c:numCache>
                <c:formatCode>#,##0</c:formatCode>
                <c:ptCount val="10"/>
                <c:pt idx="0">
                  <c:v>17789.856</c:v>
                </c:pt>
                <c:pt idx="1">
                  <c:v>43854.771999999997</c:v>
                </c:pt>
                <c:pt idx="2">
                  <c:v>29678.644</c:v>
                </c:pt>
                <c:pt idx="3">
                  <c:v>31122.09</c:v>
                </c:pt>
                <c:pt idx="4">
                  <c:v>66406.021000000008</c:v>
                </c:pt>
                <c:pt idx="5">
                  <c:v>233724.63800000001</c:v>
                </c:pt>
                <c:pt idx="6">
                  <c:v>12491.91</c:v>
                </c:pt>
                <c:pt idx="7">
                  <c:v>7963.2079999999987</c:v>
                </c:pt>
                <c:pt idx="8">
                  <c:v>23581.593000000001</c:v>
                </c:pt>
                <c:pt idx="9">
                  <c:v>3001.1689999999999</c:v>
                </c:pt>
              </c:numCache>
            </c:numRef>
          </c:val>
          <c:extLst>
            <c:ext xmlns:c16="http://schemas.microsoft.com/office/drawing/2014/chart" uri="{C3380CC4-5D6E-409C-BE32-E72D297353CC}">
              <c16:uniqueId val="{00000001-C5C0-4D8A-A652-617609F9546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'0204040(2)'!$I$122</c:f>
              <c:strCache>
                <c:ptCount val="1"/>
                <c:pt idx="0">
                  <c:v>Anlieferung von Kuhmilch von deutschen Erzeugern - Anteile 2025v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BA16-454C-A0B5-9574605E97AB}"/>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BA16-454C-A0B5-9574605E97AB}"/>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BA16-454C-A0B5-9574605E97AB}"/>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BA16-454C-A0B5-9574605E97A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'0204040(2)'!$K$123:$K$124</c:f>
              <c:strCache>
                <c:ptCount val="2"/>
                <c:pt idx="0">
                  <c:v>konventionelle Milch</c:v>
                </c:pt>
                <c:pt idx="1">
                  <c:v>ökologische/ biologische Milch</c:v>
                </c:pt>
              </c:strCache>
            </c:strRef>
          </c:cat>
          <c:val>
            <c:numRef>
              <c:f>'0204040(2)'!$M$123:$M$124</c:f>
              <c:numCache>
                <c:formatCode>0.0%</c:formatCode>
                <c:ptCount val="2"/>
                <c:pt idx="0">
                  <c:v>0.95473874763635391</c:v>
                </c:pt>
                <c:pt idx="1">
                  <c:v>4.5261252363646039E-2</c:v>
                </c:pt>
              </c:numCache>
            </c:numRef>
          </c:val>
          <c:extLst>
            <c:ext xmlns:c16="http://schemas.microsoft.com/office/drawing/2014/chart" uri="{C3380CC4-5D6E-409C-BE32-E72D297353CC}">
              <c16:uniqueId val="{00000004-BA16-454C-A0B5-9574605E97AB}"/>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'0204040(2)'!$C$74:$D$74</c:f>
              <c:strCache>
                <c:ptCount val="2"/>
                <c:pt idx="0">
                  <c:v>2024</c:v>
                </c:pt>
              </c:strCache>
            </c:strRef>
          </c:tx>
          <c:spPr>
            <a:solidFill>
              <a:schemeClr val="tx2">
                <a:lumMod val="40000"/>
                <a:lumOff val="60000"/>
              </a:schemeClr>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'0204040(2)'!$F$74:$Q$74</c:f>
              <c:numCache>
                <c:formatCode>?\ ??0\ 000</c:formatCode>
                <c:ptCount val="12"/>
                <c:pt idx="0">
                  <c:v>2530062.4050000003</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2370137.4010000001</c:v>
                </c:pt>
                <c:pt idx="10">
                  <c:v>2286198.7080000001</c:v>
                </c:pt>
                <c:pt idx="11">
                  <c:v>2421976.4050000003</c:v>
                </c:pt>
              </c:numCache>
            </c:numRef>
          </c:val>
          <c:extLst>
            <c:ext xmlns:c16="http://schemas.microsoft.com/office/drawing/2014/chart" uri="{C3380CC4-5D6E-409C-BE32-E72D297353CC}">
              <c16:uniqueId val="{00000000-D05B-48DE-93E4-E6BDA642688C}"/>
            </c:ext>
          </c:extLst>
        </c:ser>
        <c:ser>
          <c:idx val="0"/>
          <c:order val="1"/>
          <c:tx>
            <c:strRef>
              <c:f>'0204040(2)'!$C$75:$D$75</c:f>
              <c:strCache>
                <c:ptCount val="2"/>
                <c:pt idx="0">
                  <c:v>2025v</c:v>
                </c:pt>
              </c:strCache>
            </c:strRef>
          </c:tx>
          <c:spPr>
            <a:solidFill>
              <a:srgbClr val="0070C0"/>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'0204040(2)'!$F$75:$Q$75</c:f>
              <c:numCache>
                <c:formatCode>?\ ??0\ 000</c:formatCode>
                <c:ptCount val="12"/>
                <c:pt idx="0">
                  <c:v>2477741.628</c:v>
                </c:pt>
                <c:pt idx="1">
                  <c:v>2285240.8110000002</c:v>
                </c:pt>
                <c:pt idx="2">
                  <c:v>2588028.4530000002</c:v>
                </c:pt>
                <c:pt idx="3">
                  <c:v>2555002.8459999999</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05B-48DE-93E4-E6BDA642688C}"/>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'0204040(2)'!$C$100:$D$100</c:f>
              <c:strCache>
                <c:ptCount val="2"/>
                <c:pt idx="0">
                  <c:v>2024</c:v>
                </c:pt>
              </c:strCache>
            </c:strRef>
          </c:tx>
          <c:spPr>
            <a:solidFill>
              <a:srgbClr val="FF9797"/>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'0204040(2)'!$F$100:$Q$100</c:f>
              <c:numCache>
                <c:formatCode>?\ ??0\ 000</c:formatCode>
                <c:ptCount val="12"/>
                <c:pt idx="0">
                  <c:v>2717880.7600000002</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2549033.9370000004</c:v>
                </c:pt>
                <c:pt idx="10">
                  <c:v>2457378.4240000001</c:v>
                </c:pt>
                <c:pt idx="11">
                  <c:v>2604944.8800000004</c:v>
                </c:pt>
              </c:numCache>
            </c:numRef>
          </c:val>
          <c:extLst>
            <c:ext xmlns:c16="http://schemas.microsoft.com/office/drawing/2014/chart" uri="{C3380CC4-5D6E-409C-BE32-E72D297353CC}">
              <c16:uniqueId val="{00000000-F8CF-4027-9297-38E5A68B19FA}"/>
            </c:ext>
          </c:extLst>
        </c:ser>
        <c:ser>
          <c:idx val="0"/>
          <c:order val="1"/>
          <c:tx>
            <c:strRef>
              <c:f>'0204040(2)'!$C$101:$D$101</c:f>
              <c:strCache>
                <c:ptCount val="2"/>
                <c:pt idx="0">
                  <c:v>2025v</c:v>
                </c:pt>
              </c:strCache>
            </c:strRef>
          </c:tx>
          <c:spPr>
            <a:solidFill>
              <a:srgbClr val="C00000"/>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'0204040(2)'!$F$101:$Q$101</c:f>
              <c:numCache>
                <c:formatCode>?\ ??0\ 000</c:formatCode>
                <c:ptCount val="12"/>
                <c:pt idx="0">
                  <c:v>2664252.3659999999</c:v>
                </c:pt>
                <c:pt idx="1">
                  <c:v>2456292.8460000004</c:v>
                </c:pt>
                <c:pt idx="2">
                  <c:v>2780815.0730000003</c:v>
                </c:pt>
                <c:pt idx="3">
                  <c:v>2748818.0069999998</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8CF-4027-9297-38E5A68B19FA}"/>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'0204047'!$C$10:$D$10</c:f>
              <c:strCache>
                <c:ptCount val="2"/>
                <c:pt idx="0">
                  <c:v>2024</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'0204047'!$F$10:$Q$10</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0-6524-4684-A13D-D7D3F38E7762}"/>
            </c:ext>
          </c:extLst>
        </c:ser>
        <c:ser>
          <c:idx val="1"/>
          <c:order val="1"/>
          <c:tx>
            <c:strRef>
              <c:f>'0204047'!$C$11:$D$11</c:f>
              <c:strCache>
                <c:ptCount val="2"/>
                <c:pt idx="0">
                  <c:v>2025v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'0204047'!$F$11:$Q$11</c:f>
              <c:numCache>
                <c:formatCode>#\ ##0_)</c:formatCode>
                <c:ptCount val="12"/>
                <c:pt idx="0">
                  <c:v>410.16800000000001</c:v>
                </c:pt>
                <c:pt idx="1">
                  <c:v>377.49200000000002</c:v>
                </c:pt>
                <c:pt idx="2">
                  <c:v>475.82400000000001</c:v>
                </c:pt>
                <c:pt idx="3">
                  <c:v>540.87199999999996</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524-4684-A13D-D7D3F38E776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pt idx="9">
                  <c:v>38048.044000000002</c:v>
                </c:pt>
                <c:pt idx="10">
                  <c:v>35719.357000000004</c:v>
                </c:pt>
                <c:pt idx="11">
                  <c:v>35983.853999999999</c:v>
                </c:pt>
              </c:numCache>
            </c:numRef>
          </c:val>
          <c:smooth val="0"/>
          <c:extLst>
            <c:ext xmlns:c16="http://schemas.microsoft.com/office/drawing/2014/chart" uri="{C3380CC4-5D6E-409C-BE32-E72D297353CC}">
              <c16:uniqueId val="{00000000-9366-46BF-9B54-50AD785903CF}"/>
            </c:ext>
          </c:extLst>
        </c:ser>
        <c:ser>
          <c:idx val="1"/>
          <c:order val="1"/>
          <c:tx>
            <c:strRef>
              <c:f>'0204050'!$A$11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45381.468999999997</c:v>
                </c:pt>
                <c:pt idx="1">
                  <c:v>39553.955999999998</c:v>
                </c:pt>
                <c:pt idx="2">
                  <c:v>45192.650999999998</c:v>
                </c:pt>
                <c:pt idx="3">
                  <c:v>43655.214</c:v>
                </c:pt>
              </c:numCache>
            </c:numRef>
          </c:val>
          <c:smooth val="0"/>
          <c:extLst>
            <c:ext xmlns:c16="http://schemas.microsoft.com/office/drawing/2014/chart" uri="{C3380CC4-5D6E-409C-BE32-E72D297353CC}">
              <c16:uniqueId val="{00000001-9366-46BF-9B54-50AD785903C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pt idx="9">
                  <c:v>1039.8130000000001</c:v>
                </c:pt>
                <c:pt idx="10">
                  <c:v>943.54100000000005</c:v>
                </c:pt>
                <c:pt idx="11">
                  <c:v>1119.4690000000001</c:v>
                </c:pt>
              </c:numCache>
            </c:numRef>
          </c:val>
          <c:smooth val="0"/>
          <c:extLst>
            <c:ext xmlns:c16="http://schemas.microsoft.com/office/drawing/2014/chart" uri="{C3380CC4-5D6E-409C-BE32-E72D297353CC}">
              <c16:uniqueId val="{00000000-703F-4DB8-82FB-54F450E744FD}"/>
            </c:ext>
          </c:extLst>
        </c:ser>
        <c:ser>
          <c:idx val="1"/>
          <c:order val="1"/>
          <c:tx>
            <c:strRef>
              <c:f>'0204050'!$A$16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1297.317</c:v>
                </c:pt>
                <c:pt idx="1">
                  <c:v>1183.8530000000001</c:v>
                </c:pt>
                <c:pt idx="2">
                  <c:v>1195.2739999999999</c:v>
                </c:pt>
                <c:pt idx="3">
                  <c:v>1208.002</c:v>
                </c:pt>
              </c:numCache>
            </c:numRef>
          </c:val>
          <c:smooth val="0"/>
          <c:extLst>
            <c:ext xmlns:c16="http://schemas.microsoft.com/office/drawing/2014/chart" uri="{C3380CC4-5D6E-409C-BE32-E72D297353CC}">
              <c16:uniqueId val="{00000001-703F-4DB8-82FB-54F450E744F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pt idx="9">
                  <c:v>5962.4380000000001</c:v>
                </c:pt>
                <c:pt idx="10">
                  <c:v>5725.558</c:v>
                </c:pt>
                <c:pt idx="11">
                  <c:v>5757.335</c:v>
                </c:pt>
              </c:numCache>
            </c:numRef>
          </c:val>
          <c:smooth val="0"/>
          <c:extLst>
            <c:ext xmlns:c16="http://schemas.microsoft.com/office/drawing/2014/chart" uri="{C3380CC4-5D6E-409C-BE32-E72D297353CC}">
              <c16:uniqueId val="{00000000-DDA6-49AF-8244-D6491D55DE9F}"/>
            </c:ext>
          </c:extLst>
        </c:ser>
        <c:ser>
          <c:idx val="1"/>
          <c:order val="1"/>
          <c:tx>
            <c:strRef>
              <c:f>'0204050'!$A$21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6428.5119999999997</c:v>
                </c:pt>
                <c:pt idx="1">
                  <c:v>5989.5370000000003</c:v>
                </c:pt>
                <c:pt idx="2">
                  <c:v>6521.09</c:v>
                </c:pt>
                <c:pt idx="3">
                  <c:v>6283.2089999999998</c:v>
                </c:pt>
              </c:numCache>
            </c:numRef>
          </c:val>
          <c:smooth val="0"/>
          <c:extLst>
            <c:ext xmlns:c16="http://schemas.microsoft.com/office/drawing/2014/chart" uri="{C3380CC4-5D6E-409C-BE32-E72D297353CC}">
              <c16:uniqueId val="{00000001-DDA6-49AF-8244-D6491D55DE9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2023/2024</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6="http://schemas.microsoft.com/office/drawing/2014/chart" uri="{C3380CC4-5D6E-409C-BE32-E72D297353CC}">
              <c16:uniqueId val="{00000000-F13A-4EC1-BCCF-79DC35CAAFD4}"/>
            </c:ext>
          </c:extLst>
        </c:ser>
        <c:ser>
          <c:idx val="14"/>
          <c:order val="1"/>
          <c:tx>
            <c:strRef>
              <c:f>'0201060'!$A$16</c:f>
              <c:strCache>
                <c:ptCount val="1"/>
                <c:pt idx="0">
                  <c:v>2024/2025</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33.685000000000002</c:v>
                </c:pt>
              </c:numCache>
            </c:numRef>
          </c:val>
          <c:extLst>
            <c:ext xmlns:c16="http://schemas.microsoft.com/office/drawing/2014/chart" uri="{C3380CC4-5D6E-409C-BE32-E72D297353CC}">
              <c16:uniqueId val="{00000001-F13A-4EC1-BCCF-79DC35CAAFD4}"/>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'0204090'!$B$11:$M$11</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344115.52500000002</c:v>
                </c:pt>
                <c:pt idx="10">
                  <c:v>332251.01299999998</c:v>
                </c:pt>
                <c:pt idx="11">
                  <c:v>328313.42099999997</c:v>
                </c:pt>
              </c:numCache>
            </c:numRef>
          </c:val>
          <c:smooth val="0"/>
          <c:extLst>
            <c:ext xmlns:c16="http://schemas.microsoft.com/office/drawing/2014/chart" uri="{C3380CC4-5D6E-409C-BE32-E72D297353CC}">
              <c16:uniqueId val="{00000000-C6D0-4535-813C-7449CA746A19}"/>
            </c:ext>
          </c:extLst>
        </c:ser>
        <c:ser>
          <c:idx val="1"/>
          <c:order val="1"/>
          <c:tx>
            <c:strRef>
              <c:f>'0204090'!$A$12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'0204090'!$B$12:$M$12</c:f>
              <c:numCache>
                <c:formatCode>###\ ###\ ##0</c:formatCode>
                <c:ptCount val="12"/>
                <c:pt idx="0">
                  <c:v>334905.87900000002</c:v>
                </c:pt>
                <c:pt idx="1">
                  <c:v>315603.60600000003</c:v>
                </c:pt>
                <c:pt idx="2">
                  <c:v>341509.21</c:v>
                </c:pt>
                <c:pt idx="3">
                  <c:v>329080.30300000001</c:v>
                </c:pt>
              </c:numCache>
            </c:numRef>
          </c:val>
          <c:smooth val="0"/>
          <c:extLst>
            <c:ext xmlns:c16="http://schemas.microsoft.com/office/drawing/2014/chart" uri="{C3380CC4-5D6E-409C-BE32-E72D297353CC}">
              <c16:uniqueId val="{00000001-C6D0-4535-813C-7449CA746A1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'0204090'!$B$16:$M$16</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6325.826</c:v>
                </c:pt>
                <c:pt idx="10">
                  <c:v>5313.8789999999999</c:v>
                </c:pt>
                <c:pt idx="11">
                  <c:v>6270.63</c:v>
                </c:pt>
              </c:numCache>
            </c:numRef>
          </c:val>
          <c:smooth val="0"/>
          <c:extLst>
            <c:ext xmlns:c16="http://schemas.microsoft.com/office/drawing/2014/chart" uri="{C3380CC4-5D6E-409C-BE32-E72D297353CC}">
              <c16:uniqueId val="{00000000-2E17-4F0B-97A1-350E0B5907D3}"/>
            </c:ext>
          </c:extLst>
        </c:ser>
        <c:ser>
          <c:idx val="1"/>
          <c:order val="1"/>
          <c:tx>
            <c:strRef>
              <c:f>'0204090'!$A$17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'0204090'!$B$17:$M$17</c:f>
              <c:numCache>
                <c:formatCode>###\ ###\ ##0</c:formatCode>
                <c:ptCount val="12"/>
                <c:pt idx="0">
                  <c:v>5932.67</c:v>
                </c:pt>
                <c:pt idx="1">
                  <c:v>5842.2539999999999</c:v>
                </c:pt>
                <c:pt idx="2">
                  <c:v>6864.6009999999997</c:v>
                </c:pt>
                <c:pt idx="3">
                  <c:v>6814.63</c:v>
                </c:pt>
              </c:numCache>
            </c:numRef>
          </c:val>
          <c:smooth val="0"/>
          <c:extLst>
            <c:ext xmlns:c16="http://schemas.microsoft.com/office/drawing/2014/chart" uri="{C3380CC4-5D6E-409C-BE32-E72D297353CC}">
              <c16:uniqueId val="{00000001-2E17-4F0B-97A1-350E0B5907D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'0204090'!$B$21:$M$21</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B9E3-4156-8509-C0690A7E85F1}"/>
            </c:ext>
          </c:extLst>
        </c:ser>
        <c:ser>
          <c:idx val="1"/>
          <c:order val="1"/>
          <c:tx>
            <c:strRef>
              <c:f>'0204090'!$A$22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'0204090'!$B$22:$M$22</c:f>
              <c:numCache>
                <c:formatCode>###\ ###\ ##0</c:formatCode>
                <c:ptCount val="12"/>
                <c:pt idx="0">
                  <c:v>1789.9549999999999</c:v>
                </c:pt>
                <c:pt idx="1">
                  <c:v>1710.806</c:v>
                </c:pt>
                <c:pt idx="2">
                  <c:v>1930.8320000000001</c:v>
                </c:pt>
                <c:pt idx="3">
                  <c:v>1733.598</c:v>
                </c:pt>
              </c:numCache>
            </c:numRef>
          </c:val>
          <c:smooth val="0"/>
          <c:extLst>
            <c:ext xmlns:c16="http://schemas.microsoft.com/office/drawing/2014/chart" uri="{C3380CC4-5D6E-409C-BE32-E72D297353CC}">
              <c16:uniqueId val="{00000001-B9E3-4156-8509-C0690A7E85F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'0204090'!$B$26:$M$26</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0A52-4D28-B8AB-9B536618A206}"/>
            </c:ext>
          </c:extLst>
        </c:ser>
        <c:ser>
          <c:idx val="1"/>
          <c:order val="1"/>
          <c:tx>
            <c:strRef>
              <c:f>'0204090'!$A$27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'0204090'!$B$27:$M$27</c:f>
              <c:numCache>
                <c:formatCode>###\ ###\ ##0</c:formatCode>
                <c:ptCount val="12"/>
                <c:pt idx="0">
                  <c:v>16404.849999999999</c:v>
                </c:pt>
                <c:pt idx="1">
                  <c:v>16397.485000000001</c:v>
                </c:pt>
                <c:pt idx="2">
                  <c:v>18745.794000000002</c:v>
                </c:pt>
                <c:pt idx="3">
                  <c:v>18005.562000000002</c:v>
                </c:pt>
              </c:numCache>
            </c:numRef>
          </c:val>
          <c:smooth val="0"/>
          <c:extLst>
            <c:ext xmlns:c16="http://schemas.microsoft.com/office/drawing/2014/chart" uri="{C3380CC4-5D6E-409C-BE32-E72D297353CC}">
              <c16:uniqueId val="{00000001-0A52-4D28-B8AB-9B536618A20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'0204090'!$B$31:$M$31</c:f>
              <c:numCache>
                <c:formatCode>###\ ###\ ##0</c:formatCode>
                <c:ptCount val="12"/>
                <c:pt idx="0">
                  <c:v>56373.671999999999</c:v>
                </c:pt>
                <c:pt idx="1">
                  <c:v>56984.059000000001</c:v>
                </c:pt>
                <c:pt idx="2">
                  <c:v>59010.338000000003</c:v>
                </c:pt>
                <c:pt idx="3">
                  <c:v>59385.525000000001</c:v>
                </c:pt>
                <c:pt idx="4">
                  <c:v>61425.127</c:v>
                </c:pt>
                <c:pt idx="5">
                  <c:v>56357.531999999999</c:v>
                </c:pt>
                <c:pt idx="6">
                  <c:v>60086.627999999997</c:v>
                </c:pt>
                <c:pt idx="7">
                  <c:v>59547.42</c:v>
                </c:pt>
                <c:pt idx="8">
                  <c:v>56749.766000000003</c:v>
                </c:pt>
                <c:pt idx="9">
                  <c:v>57298.15</c:v>
                </c:pt>
                <c:pt idx="10">
                  <c:v>52558.767999999996</c:v>
                </c:pt>
                <c:pt idx="11">
                  <c:v>49703.364000000001</c:v>
                </c:pt>
              </c:numCache>
            </c:numRef>
          </c:val>
          <c:smooth val="0"/>
          <c:extLst>
            <c:ext xmlns:c16="http://schemas.microsoft.com/office/drawing/2014/chart" uri="{C3380CC4-5D6E-409C-BE32-E72D297353CC}">
              <c16:uniqueId val="{00000000-68E3-444F-9F30-7AD729641F1B}"/>
            </c:ext>
          </c:extLst>
        </c:ser>
        <c:ser>
          <c:idx val="1"/>
          <c:order val="1"/>
          <c:tx>
            <c:strRef>
              <c:f>'0204090'!$A$32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'0204090'!$B$32:$M$32</c:f>
              <c:numCache>
                <c:formatCode>###\ ###\ ##0</c:formatCode>
                <c:ptCount val="12"/>
                <c:pt idx="0">
                  <c:v>59050.211000000003</c:v>
                </c:pt>
                <c:pt idx="1">
                  <c:v>56666.400999999998</c:v>
                </c:pt>
                <c:pt idx="2">
                  <c:v>61778.476999999999</c:v>
                </c:pt>
                <c:pt idx="3">
                  <c:v>61942.313000000002</c:v>
                </c:pt>
              </c:numCache>
            </c:numRef>
          </c:val>
          <c:smooth val="0"/>
          <c:extLst>
            <c:ext xmlns:c16="http://schemas.microsoft.com/office/drawing/2014/chart" uri="{C3380CC4-5D6E-409C-BE32-E72D297353CC}">
              <c16:uniqueId val="{00000001-68E3-444F-9F30-7AD729641F1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'0204090'!$B$36:$M$36</c:f>
              <c:numCache>
                <c:formatCode>###\ ###\ ##0</c:formatCode>
                <c:ptCount val="12"/>
                <c:pt idx="0">
                  <c:v>195739.774</c:v>
                </c:pt>
                <c:pt idx="1">
                  <c:v>190739.18699999998</c:v>
                </c:pt>
                <c:pt idx="2">
                  <c:v>199789.04500000001</c:v>
                </c:pt>
                <c:pt idx="3">
                  <c:v>197889.79200000002</c:v>
                </c:pt>
                <c:pt idx="4">
                  <c:v>211879.774</c:v>
                </c:pt>
                <c:pt idx="5">
                  <c:v>190895.986</c:v>
                </c:pt>
                <c:pt idx="6">
                  <c:v>205887.00799999997</c:v>
                </c:pt>
                <c:pt idx="7">
                  <c:v>206646.87</c:v>
                </c:pt>
                <c:pt idx="8">
                  <c:v>199892.40900000001</c:v>
                </c:pt>
                <c:pt idx="9">
                  <c:v>208428.56700000001</c:v>
                </c:pt>
                <c:pt idx="10">
                  <c:v>186867.20600000001</c:v>
                </c:pt>
                <c:pt idx="11">
                  <c:v>170710.30800000002</c:v>
                </c:pt>
              </c:numCache>
            </c:numRef>
          </c:val>
          <c:smooth val="0"/>
          <c:extLst>
            <c:ext xmlns:c16="http://schemas.microsoft.com/office/drawing/2014/chart" uri="{C3380CC4-5D6E-409C-BE32-E72D297353CC}">
              <c16:uniqueId val="{00000000-5BB3-4AC2-8F1B-89292FFCB9F9}"/>
            </c:ext>
          </c:extLst>
        </c:ser>
        <c:ser>
          <c:idx val="1"/>
          <c:order val="1"/>
          <c:tx>
            <c:strRef>
              <c:f>'0204090'!$A$37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'0204090'!$B$37:$M$37</c:f>
              <c:numCache>
                <c:formatCode>###\ ###\ ##0</c:formatCode>
                <c:ptCount val="12"/>
                <c:pt idx="0">
                  <c:v>194326.07200000001</c:v>
                </c:pt>
                <c:pt idx="1">
                  <c:v>192507.60500000001</c:v>
                </c:pt>
                <c:pt idx="2">
                  <c:v>205042.65</c:v>
                </c:pt>
                <c:pt idx="3">
                  <c:v>209716.21899999998</c:v>
                </c:pt>
              </c:numCache>
            </c:numRef>
          </c:val>
          <c:smooth val="0"/>
          <c:extLst>
            <c:ext xmlns:c16="http://schemas.microsoft.com/office/drawing/2014/chart" uri="{C3380CC4-5D6E-409C-BE32-E72D297353CC}">
              <c16:uniqueId val="{00000001-5BB3-4AC2-8F1B-89292FFCB9F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'0204090'!$B$46:$M$46</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45376.383999999998</c:v>
                </c:pt>
                <c:pt idx="10">
                  <c:v>44324.334999999999</c:v>
                </c:pt>
                <c:pt idx="11">
                  <c:v>43137.150999999998</c:v>
                </c:pt>
              </c:numCache>
            </c:numRef>
          </c:val>
          <c:smooth val="0"/>
          <c:extLst>
            <c:ext xmlns:c16="http://schemas.microsoft.com/office/drawing/2014/chart" uri="{C3380CC4-5D6E-409C-BE32-E72D297353CC}">
              <c16:uniqueId val="{00000000-D519-4F58-ADFF-5086DA8F0EE2}"/>
            </c:ext>
          </c:extLst>
        </c:ser>
        <c:ser>
          <c:idx val="1"/>
          <c:order val="1"/>
          <c:tx>
            <c:strRef>
              <c:f>'0204090'!$A$47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'0204090'!$B$47:$M$47</c:f>
              <c:numCache>
                <c:formatCode>###\ ###\ ##0</c:formatCode>
                <c:ptCount val="12"/>
                <c:pt idx="0">
                  <c:v>42034.964999999997</c:v>
                </c:pt>
                <c:pt idx="1">
                  <c:v>40330.481</c:v>
                </c:pt>
                <c:pt idx="2">
                  <c:v>45114.129000000001</c:v>
                </c:pt>
                <c:pt idx="3">
                  <c:v>44424.690999999999</c:v>
                </c:pt>
              </c:numCache>
            </c:numRef>
          </c:val>
          <c:smooth val="0"/>
          <c:extLst>
            <c:ext xmlns:c16="http://schemas.microsoft.com/office/drawing/2014/chart" uri="{C3380CC4-5D6E-409C-BE32-E72D297353CC}">
              <c16:uniqueId val="{00000001-D519-4F58-ADFF-5086DA8F0EE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'0204090'!$B$51:$M$51</c:f>
              <c:numCache>
                <c:formatCode>###\ ###\ ##0</c:formatCode>
                <c:ptCount val="12"/>
                <c:pt idx="0">
                  <c:v>32080.203000000001</c:v>
                </c:pt>
                <c:pt idx="1">
                  <c:v>29773.077000000001</c:v>
                </c:pt>
                <c:pt idx="2">
                  <c:v>25803.225999999999</c:v>
                </c:pt>
                <c:pt idx="3">
                  <c:v>25087.348000000002</c:v>
                </c:pt>
                <c:pt idx="4">
                  <c:v>30434.365000000002</c:v>
                </c:pt>
                <c:pt idx="5">
                  <c:v>22356.78</c:v>
                </c:pt>
                <c:pt idx="6">
                  <c:v>29687.589</c:v>
                </c:pt>
                <c:pt idx="7">
                  <c:v>29585.403999999999</c:v>
                </c:pt>
                <c:pt idx="8">
                  <c:v>29052.891</c:v>
                </c:pt>
                <c:pt idx="9">
                  <c:v>30380.656999999999</c:v>
                </c:pt>
                <c:pt idx="10">
                  <c:v>28174.49</c:v>
                </c:pt>
                <c:pt idx="11">
                  <c:v>29768.948</c:v>
                </c:pt>
              </c:numCache>
            </c:numRef>
          </c:val>
          <c:smooth val="0"/>
          <c:extLst>
            <c:ext xmlns:c16="http://schemas.microsoft.com/office/drawing/2014/chart" uri="{C3380CC4-5D6E-409C-BE32-E72D297353CC}">
              <c16:uniqueId val="{00000000-A537-4E55-B5F4-B4926E7066B3}"/>
            </c:ext>
          </c:extLst>
        </c:ser>
        <c:ser>
          <c:idx val="1"/>
          <c:order val="1"/>
          <c:tx>
            <c:strRef>
              <c:f>'0204090'!$A$52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'0204090'!$B$52:$M$52</c:f>
              <c:numCache>
                <c:formatCode>###\ ###\ ##0</c:formatCode>
                <c:ptCount val="12"/>
                <c:pt idx="0">
                  <c:v>25435.37</c:v>
                </c:pt>
                <c:pt idx="1">
                  <c:v>24757.63</c:v>
                </c:pt>
                <c:pt idx="2">
                  <c:v>22887.454000000002</c:v>
                </c:pt>
                <c:pt idx="3">
                  <c:v>22974.91</c:v>
                </c:pt>
              </c:numCache>
            </c:numRef>
          </c:val>
          <c:smooth val="0"/>
          <c:extLst>
            <c:ext xmlns:c16="http://schemas.microsoft.com/office/drawing/2014/chart" uri="{C3380CC4-5D6E-409C-BE32-E72D297353CC}">
              <c16:uniqueId val="{00000001-A537-4E55-B5F4-B4926E7066B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'0204090'!$B$56:$M$56</c:f>
              <c:numCache>
                <c:formatCode>###\ ###\ ##0</c:formatCode>
                <c:ptCount val="12"/>
                <c:pt idx="0">
                  <c:v>56245.296000000002</c:v>
                </c:pt>
                <c:pt idx="1">
                  <c:v>56621.985000000001</c:v>
                </c:pt>
                <c:pt idx="2">
                  <c:v>59425.208000000006</c:v>
                </c:pt>
                <c:pt idx="3">
                  <c:v>60925.854999999996</c:v>
                </c:pt>
                <c:pt idx="4">
                  <c:v>62582.922999999995</c:v>
                </c:pt>
                <c:pt idx="5">
                  <c:v>57530.841999999997</c:v>
                </c:pt>
                <c:pt idx="6">
                  <c:v>56861.979000000007</c:v>
                </c:pt>
                <c:pt idx="7">
                  <c:v>50148.313000000002</c:v>
                </c:pt>
                <c:pt idx="8">
                  <c:v>43586.84</c:v>
                </c:pt>
                <c:pt idx="9">
                  <c:v>50650.483</c:v>
                </c:pt>
                <c:pt idx="10">
                  <c:v>47295.756999999998</c:v>
                </c:pt>
                <c:pt idx="11">
                  <c:v>57563.832999999999</c:v>
                </c:pt>
              </c:numCache>
            </c:numRef>
          </c:val>
          <c:smooth val="0"/>
          <c:extLst>
            <c:ext xmlns:c16="http://schemas.microsoft.com/office/drawing/2014/chart" uri="{C3380CC4-5D6E-409C-BE32-E72D297353CC}">
              <c16:uniqueId val="{00000000-3C08-46CA-93BE-EC817064F7DD}"/>
            </c:ext>
          </c:extLst>
        </c:ser>
        <c:ser>
          <c:idx val="1"/>
          <c:order val="1"/>
          <c:tx>
            <c:strRef>
              <c:f>'0204090'!$A$57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'0204090'!$B$57:$M$57</c:f>
              <c:numCache>
                <c:formatCode>###\ ###\ ##0</c:formatCode>
                <c:ptCount val="12"/>
                <c:pt idx="0">
                  <c:v>62680.104999999996</c:v>
                </c:pt>
                <c:pt idx="1">
                  <c:v>51083.152999999998</c:v>
                </c:pt>
                <c:pt idx="2">
                  <c:v>59932.932000000001</c:v>
                </c:pt>
                <c:pt idx="3">
                  <c:v>61638.688999999998</c:v>
                </c:pt>
              </c:numCache>
            </c:numRef>
          </c:val>
          <c:smooth val="0"/>
          <c:extLst>
            <c:ext xmlns:c16="http://schemas.microsoft.com/office/drawing/2014/chart" uri="{C3380CC4-5D6E-409C-BE32-E72D297353CC}">
              <c16:uniqueId val="{00000001-3C08-46CA-93BE-EC817064F7D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'0204090'!$B$61:$M$61</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D116-4575-A802-C7E51F48038D}"/>
            </c:ext>
          </c:extLst>
        </c:ser>
        <c:ser>
          <c:idx val="1"/>
          <c:order val="1"/>
          <c:tx>
            <c:strRef>
              <c:f>'0204090'!$A$62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'0204090'!$B$62:$M$62</c:f>
              <c:numCache>
                <c:formatCode>###\ ###\ ##0</c:formatCode>
                <c:ptCount val="12"/>
                <c:pt idx="0">
                  <c:v>12350.153</c:v>
                </c:pt>
                <c:pt idx="1">
                  <c:v>10012.278</c:v>
                </c:pt>
                <c:pt idx="2">
                  <c:v>11870.021000000001</c:v>
                </c:pt>
                <c:pt idx="3">
                  <c:v>13764.841</c:v>
                </c:pt>
              </c:numCache>
            </c:numRef>
          </c:val>
          <c:smooth val="0"/>
          <c:extLst>
            <c:ext xmlns:c16="http://schemas.microsoft.com/office/drawing/2014/chart" uri="{C3380CC4-5D6E-409C-BE32-E72D297353CC}">
              <c16:uniqueId val="{00000001-D116-4575-A802-C7E51F48038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2023/2024</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6="http://schemas.microsoft.com/office/drawing/2014/chart" uri="{C3380CC4-5D6E-409C-BE32-E72D297353CC}">
              <c16:uniqueId val="{00000000-5499-43F7-B2CA-9CD784701F16}"/>
            </c:ext>
          </c:extLst>
        </c:ser>
        <c:ser>
          <c:idx val="24"/>
          <c:order val="1"/>
          <c:tx>
            <c:strRef>
              <c:f>'0201060'!$A$22</c:f>
              <c:strCache>
                <c:ptCount val="1"/>
                <c:pt idx="0">
                  <c:v>2024/2025</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122.307</c:v>
                </c:pt>
              </c:numCache>
            </c:numRef>
          </c:val>
          <c:extLst>
            <c:ext xmlns:c16="http://schemas.microsoft.com/office/drawing/2014/chart" uri="{C3380CC4-5D6E-409C-BE32-E72D297353CC}">
              <c16:uniqueId val="{00000001-5499-43F7-B2CA-9CD784701F16}"/>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'0204090'!$B$66:$M$66</c:f>
              <c:numCache>
                <c:formatCode>###\ ###\ ##0</c:formatCode>
                <c:ptCount val="12"/>
                <c:pt idx="0">
                  <c:v>27795.541000000001</c:v>
                </c:pt>
                <c:pt idx="1">
                  <c:v>26447.348000000002</c:v>
                </c:pt>
                <c:pt idx="2">
                  <c:v>31487.606</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BBC0-4907-AC94-518F59780DE3}"/>
            </c:ext>
          </c:extLst>
        </c:ser>
        <c:ser>
          <c:idx val="1"/>
          <c:order val="1"/>
          <c:tx>
            <c:strRef>
              <c:f>'0204090'!$A$67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'0204090'!$B$67:$M$67</c:f>
              <c:numCache>
                <c:formatCode>###\ ###\ ##0</c:formatCode>
                <c:ptCount val="12"/>
                <c:pt idx="0">
                  <c:v>32788.46</c:v>
                </c:pt>
                <c:pt idx="1">
                  <c:v>25722.141</c:v>
                </c:pt>
                <c:pt idx="2">
                  <c:v>33007.478999999999</c:v>
                </c:pt>
                <c:pt idx="3">
                  <c:v>33004.46</c:v>
                </c:pt>
              </c:numCache>
            </c:numRef>
          </c:val>
          <c:smooth val="0"/>
          <c:extLst>
            <c:ext xmlns:c16="http://schemas.microsoft.com/office/drawing/2014/chart" uri="{C3380CC4-5D6E-409C-BE32-E72D297353CC}">
              <c16:uniqueId val="{00000001-BBC0-4907-AC94-518F59780DE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'0204090'!$B$71:$M$71</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97A4-4DCC-87F8-FACCF7329A6F}"/>
            </c:ext>
          </c:extLst>
        </c:ser>
        <c:ser>
          <c:idx val="1"/>
          <c:order val="1"/>
          <c:tx>
            <c:strRef>
              <c:f>'0204090'!$A$72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'0204090'!$B$72:$M$72</c:f>
              <c:numCache>
                <c:formatCode>###\ ###\ ##0</c:formatCode>
                <c:ptCount val="12"/>
                <c:pt idx="0">
                  <c:v>2348.1179999999999</c:v>
                </c:pt>
                <c:pt idx="1">
                  <c:v>1674.653</c:v>
                </c:pt>
                <c:pt idx="2">
                  <c:v>1965.643</c:v>
                </c:pt>
                <c:pt idx="3">
                  <c:v>1992.4939999999999</c:v>
                </c:pt>
              </c:numCache>
            </c:numRef>
          </c:val>
          <c:smooth val="0"/>
          <c:extLst>
            <c:ext xmlns:c16="http://schemas.microsoft.com/office/drawing/2014/chart" uri="{C3380CC4-5D6E-409C-BE32-E72D297353CC}">
              <c16:uniqueId val="{00000001-97A4-4DCC-87F8-FACCF7329A6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'0204090'!$B$76:$M$76</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13766.731</c:v>
                </c:pt>
                <c:pt idx="11">
                  <c:v>12362.092000000001</c:v>
                </c:pt>
              </c:numCache>
            </c:numRef>
          </c:val>
          <c:smooth val="0"/>
          <c:extLst>
            <c:ext xmlns:c16="http://schemas.microsoft.com/office/drawing/2014/chart" uri="{C3380CC4-5D6E-409C-BE32-E72D297353CC}">
              <c16:uniqueId val="{00000000-1611-4D6D-BD9F-BEEA93672D28}"/>
            </c:ext>
          </c:extLst>
        </c:ser>
        <c:ser>
          <c:idx val="1"/>
          <c:order val="1"/>
          <c:tx>
            <c:strRef>
              <c:f>'0204090'!$A$77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'0204090'!$B$77:$M$77</c:f>
              <c:numCache>
                <c:formatCode>###\ ###\ ##0</c:formatCode>
                <c:ptCount val="12"/>
                <c:pt idx="0">
                  <c:v>15193.374</c:v>
                </c:pt>
                <c:pt idx="1">
                  <c:v>13674.081</c:v>
                </c:pt>
                <c:pt idx="2">
                  <c:v>13089.789000000001</c:v>
                </c:pt>
                <c:pt idx="3">
                  <c:v>12876.894</c:v>
                </c:pt>
              </c:numCache>
            </c:numRef>
          </c:val>
          <c:smooth val="0"/>
          <c:extLst>
            <c:ext xmlns:c16="http://schemas.microsoft.com/office/drawing/2014/chart" uri="{C3380CC4-5D6E-409C-BE32-E72D297353CC}">
              <c16:uniqueId val="{00000001-1611-4D6D-BD9F-BEEA93672D2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'0204090'!$B$81:$M$81</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56BD-477E-9453-29B62481555D}"/>
            </c:ext>
          </c:extLst>
        </c:ser>
        <c:ser>
          <c:idx val="1"/>
          <c:order val="1"/>
          <c:tx>
            <c:strRef>
              <c:f>'0204090'!$A$82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'0204090'!$B$82:$M$82</c:f>
              <c:numCache>
                <c:formatCode>###\ ###\ ##0</c:formatCode>
                <c:ptCount val="12"/>
                <c:pt idx="0">
                  <c:v>30342.741000000002</c:v>
                </c:pt>
                <c:pt idx="1">
                  <c:v>25433.580999999998</c:v>
                </c:pt>
                <c:pt idx="2">
                  <c:v>30568.667000000001</c:v>
                </c:pt>
                <c:pt idx="3">
                  <c:v>32366.058000000001</c:v>
                </c:pt>
              </c:numCache>
            </c:numRef>
          </c:val>
          <c:smooth val="0"/>
          <c:extLst>
            <c:ext xmlns:c16="http://schemas.microsoft.com/office/drawing/2014/chart" uri="{C3380CC4-5D6E-409C-BE32-E72D297353CC}">
              <c16:uniqueId val="{00000001-56BD-477E-9453-29B62481555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'0204090'!$B$91:$M$91</c:f>
              <c:numCache>
                <c:formatCode>###\ ###\ ##0</c:formatCode>
                <c:ptCount val="12"/>
                <c:pt idx="0">
                  <c:v>42492.534493975902</c:v>
                </c:pt>
                <c:pt idx="1">
                  <c:v>41191.7751686747</c:v>
                </c:pt>
                <c:pt idx="2">
                  <c:v>44028.677686746989</c:v>
                </c:pt>
                <c:pt idx="3">
                  <c:v>45402.104819277105</c:v>
                </c:pt>
                <c:pt idx="4">
                  <c:v>45554.040542168674</c:v>
                </c:pt>
                <c:pt idx="5">
                  <c:v>37548.92645783133</c:v>
                </c:pt>
                <c:pt idx="6">
                  <c:v>38148.737132530114</c:v>
                </c:pt>
                <c:pt idx="7">
                  <c:v>35516.353072289159</c:v>
                </c:pt>
                <c:pt idx="8">
                  <c:v>31699.917795180729</c:v>
                </c:pt>
                <c:pt idx="9">
                  <c:v>37557.113072289161</c:v>
                </c:pt>
                <c:pt idx="10">
                  <c:v>37460.446518072291</c:v>
                </c:pt>
                <c:pt idx="11">
                  <c:v>44359.241385542162</c:v>
                </c:pt>
              </c:numCache>
            </c:numRef>
          </c:val>
          <c:smooth val="0"/>
          <c:extLst>
            <c:ext xmlns:c16="http://schemas.microsoft.com/office/drawing/2014/chart" uri="{C3380CC4-5D6E-409C-BE32-E72D297353CC}">
              <c16:uniqueId val="{00000000-A0D7-475A-B31A-8BBA9BB011DA}"/>
            </c:ext>
          </c:extLst>
        </c:ser>
        <c:ser>
          <c:idx val="1"/>
          <c:order val="1"/>
          <c:tx>
            <c:strRef>
              <c:f>'0204090'!$A$92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'0204090'!$B$92:$M$92</c:f>
              <c:numCache>
                <c:formatCode>###\ ###\ ##0</c:formatCode>
                <c:ptCount val="12"/>
                <c:pt idx="0">
                  <c:v>46756.464819277098</c:v>
                </c:pt>
                <c:pt idx="1">
                  <c:v>44122.142120481927</c:v>
                </c:pt>
                <c:pt idx="2">
                  <c:v>45600.843951807219</c:v>
                </c:pt>
                <c:pt idx="3">
                  <c:v>45335.440361445777</c:v>
                </c:pt>
              </c:numCache>
            </c:numRef>
          </c:val>
          <c:smooth val="0"/>
          <c:extLst>
            <c:ext xmlns:c16="http://schemas.microsoft.com/office/drawing/2014/chart" uri="{C3380CC4-5D6E-409C-BE32-E72D297353CC}">
              <c16:uniqueId val="{00000001-A0D7-475A-B31A-8BBA9BB011D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'0204090'!$B$96:$M$96</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22C4-4D00-A42B-0BCB3583D5FD}"/>
            </c:ext>
          </c:extLst>
        </c:ser>
        <c:ser>
          <c:idx val="1"/>
          <c:order val="1"/>
          <c:tx>
            <c:strRef>
              <c:f>'0204090'!$A$97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'0204090'!$B$97:$M$97</c:f>
              <c:numCache>
                <c:formatCode>###\ ###\ ##0</c:formatCode>
                <c:ptCount val="12"/>
                <c:pt idx="0">
                  <c:v>5768</c:v>
                </c:pt>
                <c:pt idx="1">
                  <c:v>5909</c:v>
                </c:pt>
                <c:pt idx="2">
                  <c:v>7603</c:v>
                </c:pt>
                <c:pt idx="3">
                  <c:v>6202</c:v>
                </c:pt>
              </c:numCache>
            </c:numRef>
          </c:val>
          <c:smooth val="0"/>
          <c:extLst>
            <c:ext xmlns:c16="http://schemas.microsoft.com/office/drawing/2014/chart" uri="{C3380CC4-5D6E-409C-BE32-E72D297353CC}">
              <c16:uniqueId val="{00000001-22C4-4D00-A42B-0BCB3583D5F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'0204090'!$B$101:$M$101</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15581.498</c:v>
                </c:pt>
              </c:numCache>
            </c:numRef>
          </c:val>
          <c:smooth val="0"/>
          <c:extLst>
            <c:ext xmlns:c16="http://schemas.microsoft.com/office/drawing/2014/chart" uri="{C3380CC4-5D6E-409C-BE32-E72D297353CC}">
              <c16:uniqueId val="{00000000-03DF-4AAA-81FA-72CDEE57EB6C}"/>
            </c:ext>
          </c:extLst>
        </c:ser>
        <c:ser>
          <c:idx val="1"/>
          <c:order val="1"/>
          <c:tx>
            <c:strRef>
              <c:f>'0204090'!$A$102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'0204090'!$B$102:$M$102</c:f>
              <c:numCache>
                <c:formatCode>###\ ###\ ##0</c:formatCode>
                <c:ptCount val="12"/>
                <c:pt idx="0">
                  <c:v>15318.927</c:v>
                </c:pt>
                <c:pt idx="1">
                  <c:v>14348.71</c:v>
                </c:pt>
                <c:pt idx="2">
                  <c:v>16080.736999999999</c:v>
                </c:pt>
                <c:pt idx="3">
                  <c:v>15226.942999999999</c:v>
                </c:pt>
              </c:numCache>
            </c:numRef>
          </c:val>
          <c:smooth val="0"/>
          <c:extLst>
            <c:ext xmlns:c16="http://schemas.microsoft.com/office/drawing/2014/chart" uri="{C3380CC4-5D6E-409C-BE32-E72D297353CC}">
              <c16:uniqueId val="{00000001-03DF-4AAA-81FA-72CDEE57EB6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'0204090'!$B$106:$M$106</c:f>
              <c:numCache>
                <c:formatCode>###\ ###\ ##0</c:formatCode>
                <c:ptCount val="12"/>
                <c:pt idx="0">
                  <c:v>69616.941999999995</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67190.425000000003</c:v>
                </c:pt>
              </c:numCache>
            </c:numRef>
          </c:val>
          <c:smooth val="0"/>
          <c:extLst>
            <c:ext xmlns:c16="http://schemas.microsoft.com/office/drawing/2014/chart" uri="{C3380CC4-5D6E-409C-BE32-E72D297353CC}">
              <c16:uniqueId val="{00000000-5FF9-4A78-B7BD-EDE58F55B1C5}"/>
            </c:ext>
          </c:extLst>
        </c:ser>
        <c:ser>
          <c:idx val="1"/>
          <c:order val="1"/>
          <c:tx>
            <c:strRef>
              <c:f>'0204090'!$A$107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'0204090'!$B$107:$M$107</c:f>
              <c:numCache>
                <c:formatCode>###\ ###\ ##0</c:formatCode>
                <c:ptCount val="12"/>
                <c:pt idx="0">
                  <c:v>66164.354000000007</c:v>
                </c:pt>
                <c:pt idx="1">
                  <c:v>58761.069000000003</c:v>
                </c:pt>
                <c:pt idx="2">
                  <c:v>67258.244999999995</c:v>
                </c:pt>
                <c:pt idx="3">
                  <c:v>68286.803</c:v>
                </c:pt>
              </c:numCache>
            </c:numRef>
          </c:val>
          <c:smooth val="0"/>
          <c:extLst>
            <c:ext xmlns:c16="http://schemas.microsoft.com/office/drawing/2014/chart" uri="{C3380CC4-5D6E-409C-BE32-E72D297353CC}">
              <c16:uniqueId val="{00000001-5FF9-4A78-B7BD-EDE58F55B1C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'0204090'!$B$111:$M$111</c:f>
              <c:numCache>
                <c:formatCode>###\ ###\ ##0</c:formatCode>
                <c:ptCount val="12"/>
                <c:pt idx="0">
                  <c:v>5461.2879999999996</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A270-4DC5-9990-248A91AE58EF}"/>
            </c:ext>
          </c:extLst>
        </c:ser>
        <c:ser>
          <c:idx val="1"/>
          <c:order val="1"/>
          <c:tx>
            <c:strRef>
              <c:f>'0204090'!$A$112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'0204090'!$B$112:$M$112</c:f>
              <c:numCache>
                <c:formatCode>###\ ###\ ##0</c:formatCode>
                <c:ptCount val="12"/>
                <c:pt idx="0">
                  <c:v>5733.97</c:v>
                </c:pt>
                <c:pt idx="1">
                  <c:v>4002.8040000000001</c:v>
                </c:pt>
                <c:pt idx="2">
                  <c:v>4453.3090000000002</c:v>
                </c:pt>
                <c:pt idx="3">
                  <c:v>4996.0119999999997</c:v>
                </c:pt>
              </c:numCache>
            </c:numRef>
          </c:val>
          <c:smooth val="0"/>
          <c:extLst>
            <c:ext xmlns:c16="http://schemas.microsoft.com/office/drawing/2014/chart" uri="{C3380CC4-5D6E-409C-BE32-E72D297353CC}">
              <c16:uniqueId val="{00000001-A270-4DC5-9990-248A91AE58E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'0204090'!$B$116:$M$116</c:f>
              <c:numCache>
                <c:formatCode>###\ ###\ ##0</c:formatCode>
                <c:ptCount val="12"/>
                <c:pt idx="0">
                  <c:v>14900.165000000001</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12167.338</c:v>
                </c:pt>
              </c:numCache>
            </c:numRef>
          </c:val>
          <c:smooth val="0"/>
          <c:extLst>
            <c:ext xmlns:c16="http://schemas.microsoft.com/office/drawing/2014/chart" uri="{C3380CC4-5D6E-409C-BE32-E72D297353CC}">
              <c16:uniqueId val="{00000000-DE34-4ADA-BDBF-5781A8C26345}"/>
            </c:ext>
          </c:extLst>
        </c:ser>
        <c:ser>
          <c:idx val="1"/>
          <c:order val="1"/>
          <c:tx>
            <c:strRef>
              <c:f>'0204090'!$A$117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'0204090'!$B$117:$M$117</c:f>
              <c:numCache>
                <c:formatCode>###\ ###\ ##0</c:formatCode>
                <c:ptCount val="12"/>
                <c:pt idx="0">
                  <c:v>15049.395</c:v>
                </c:pt>
                <c:pt idx="1">
                  <c:v>13413.869000000001</c:v>
                </c:pt>
                <c:pt idx="2">
                  <c:v>13426.834000000001</c:v>
                </c:pt>
                <c:pt idx="3">
                  <c:v>14049.501</c:v>
                </c:pt>
              </c:numCache>
            </c:numRef>
          </c:val>
          <c:smooth val="0"/>
          <c:extLst>
            <c:ext xmlns:c16="http://schemas.microsoft.com/office/drawing/2014/chart" uri="{C3380CC4-5D6E-409C-BE32-E72D297353CC}">
              <c16:uniqueId val="{00000001-DE34-4ADA-BDBF-5781A8C2634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2023/2024</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6="http://schemas.microsoft.com/office/drawing/2014/chart" uri="{C3380CC4-5D6E-409C-BE32-E72D297353CC}">
              <c16:uniqueId val="{00000000-9D13-498D-9087-431DF77D8127}"/>
            </c:ext>
          </c:extLst>
        </c:ser>
        <c:ser>
          <c:idx val="34"/>
          <c:order val="1"/>
          <c:tx>
            <c:strRef>
              <c:f>'0201060'!$A$28</c:f>
              <c:strCache>
                <c:ptCount val="1"/>
                <c:pt idx="0">
                  <c:v>2024/2025</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47.104999999999997</c:v>
                </c:pt>
              </c:numCache>
            </c:numRef>
          </c:val>
          <c:extLst>
            <c:ext xmlns:c16="http://schemas.microsoft.com/office/drawing/2014/chart" uri="{C3380CC4-5D6E-409C-BE32-E72D297353CC}">
              <c16:uniqueId val="{00000001-9D13-498D-9087-431DF77D8127}"/>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'0204090'!$B$121:$M$121</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77BF-4439-9550-AF819F522E44}"/>
            </c:ext>
          </c:extLst>
        </c:ser>
        <c:ser>
          <c:idx val="1"/>
          <c:order val="1"/>
          <c:tx>
            <c:strRef>
              <c:f>'0204090'!$A$122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'0204090'!$B$122:$M$122</c:f>
              <c:numCache>
                <c:formatCode>###\ ###\ ##0</c:formatCode>
                <c:ptCount val="12"/>
                <c:pt idx="0">
                  <c:v>38694.487000000001</c:v>
                </c:pt>
                <c:pt idx="1">
                  <c:v>34686.571000000004</c:v>
                </c:pt>
                <c:pt idx="2">
                  <c:v>41112.233999999997</c:v>
                </c:pt>
                <c:pt idx="3">
                  <c:v>40902.497000000003</c:v>
                </c:pt>
              </c:numCache>
            </c:numRef>
          </c:val>
          <c:smooth val="0"/>
          <c:extLst>
            <c:ext xmlns:c16="http://schemas.microsoft.com/office/drawing/2014/chart" uri="{C3380CC4-5D6E-409C-BE32-E72D297353CC}">
              <c16:uniqueId val="{00000001-77BF-4439-9550-AF819F522E4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'0204090'!$B$126:$M$126</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61507.836000000003</c:v>
                </c:pt>
              </c:numCache>
            </c:numRef>
          </c:val>
          <c:smooth val="0"/>
          <c:extLst>
            <c:ext xmlns:c16="http://schemas.microsoft.com/office/drawing/2014/chart" uri="{C3380CC4-5D6E-409C-BE32-E72D297353CC}">
              <c16:uniqueId val="{00000000-7608-4AD0-9CCA-A927B938370F}"/>
            </c:ext>
          </c:extLst>
        </c:ser>
        <c:ser>
          <c:idx val="1"/>
          <c:order val="1"/>
          <c:tx>
            <c:strRef>
              <c:f>'0204090'!$A$127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'0204090'!$B$127:$M$127</c:f>
              <c:numCache>
                <c:formatCode>###\ ###\ ##0</c:formatCode>
                <c:ptCount val="12"/>
                <c:pt idx="0">
                  <c:v>72855.744000000006</c:v>
                </c:pt>
                <c:pt idx="1">
                  <c:v>68363.186000000002</c:v>
                </c:pt>
                <c:pt idx="2">
                  <c:v>72893.797000000006</c:v>
                </c:pt>
                <c:pt idx="3">
                  <c:v>73995.053</c:v>
                </c:pt>
              </c:numCache>
            </c:numRef>
          </c:val>
          <c:smooth val="0"/>
          <c:extLst>
            <c:ext xmlns:c16="http://schemas.microsoft.com/office/drawing/2014/chart" uri="{C3380CC4-5D6E-409C-BE32-E72D297353CC}">
              <c16:uniqueId val="{00000001-7608-4AD0-9CCA-A927B938370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'0204090'!$B$131:$M$131</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7801-4A32-86A9-3207DC9E5055}"/>
            </c:ext>
          </c:extLst>
        </c:ser>
        <c:ser>
          <c:idx val="1"/>
          <c:order val="1"/>
          <c:tx>
            <c:strRef>
              <c:f>'0204090'!$A$132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'0204090'!$B$132:$M$132</c:f>
              <c:numCache>
                <c:formatCode>###\ ###\ ##0</c:formatCode>
                <c:ptCount val="12"/>
                <c:pt idx="0">
                  <c:v>371.59500000000003</c:v>
                </c:pt>
                <c:pt idx="1">
                  <c:v>358.22899999999998</c:v>
                </c:pt>
                <c:pt idx="2">
                  <c:v>383.05799999999999</c:v>
                </c:pt>
                <c:pt idx="3">
                  <c:v>321.74700000000001</c:v>
                </c:pt>
              </c:numCache>
            </c:numRef>
          </c:val>
          <c:smooth val="0"/>
          <c:extLst>
            <c:ext xmlns:c16="http://schemas.microsoft.com/office/drawing/2014/chart" uri="{C3380CC4-5D6E-409C-BE32-E72D297353CC}">
              <c16:uniqueId val="{00000001-7801-4A32-86A9-3207DC9E505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'0204090'!$B$136:$M$136</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6D51-45A4-8D72-9781B76F78F6}"/>
            </c:ext>
          </c:extLst>
        </c:ser>
        <c:ser>
          <c:idx val="1"/>
          <c:order val="1"/>
          <c:tx>
            <c:strRef>
              <c:f>'0204090'!$A$137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'0204090'!$B$137:$M$137</c:f>
              <c:numCache>
                <c:formatCode>###\ ###\ ##0</c:formatCode>
                <c:ptCount val="12"/>
                <c:pt idx="0">
                  <c:v>19606.241999999998</c:v>
                </c:pt>
                <c:pt idx="1">
                  <c:v>16471.787</c:v>
                </c:pt>
                <c:pt idx="2">
                  <c:v>17791.113000000001</c:v>
                </c:pt>
                <c:pt idx="3">
                  <c:v>17276.280999999999</c:v>
                </c:pt>
              </c:numCache>
            </c:numRef>
          </c:val>
          <c:smooth val="0"/>
          <c:extLst>
            <c:ext xmlns:c16="http://schemas.microsoft.com/office/drawing/2014/chart" uri="{C3380CC4-5D6E-409C-BE32-E72D297353CC}">
              <c16:uniqueId val="{00000001-6D51-45A4-8D72-9781B76F78F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'0204090'!$B$141:$M$141</c:f>
              <c:numCache>
                <c:formatCode>###\ ###\ ##0</c:formatCode>
                <c:ptCount val="12"/>
                <c:pt idx="0">
                  <c:v>233843.73</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215637.1</c:v>
                </c:pt>
              </c:numCache>
            </c:numRef>
          </c:val>
          <c:smooth val="0"/>
          <c:extLst>
            <c:ext xmlns:c16="http://schemas.microsoft.com/office/drawing/2014/chart" uri="{C3380CC4-5D6E-409C-BE32-E72D297353CC}">
              <c16:uniqueId val="{00000000-6FC0-4C06-BD0C-9ADEA2045464}"/>
            </c:ext>
          </c:extLst>
        </c:ser>
        <c:ser>
          <c:idx val="1"/>
          <c:order val="1"/>
          <c:tx>
            <c:strRef>
              <c:f>'0204090'!$A$147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'0204090'!$B$142:$M$142</c:f>
              <c:numCache>
                <c:formatCode>###\ ###\ ##0</c:formatCode>
                <c:ptCount val="12"/>
                <c:pt idx="0">
                  <c:v>235584.66900000002</c:v>
                </c:pt>
                <c:pt idx="1">
                  <c:v>212117.03099999999</c:v>
                </c:pt>
                <c:pt idx="2">
                  <c:v>235330.15899999999</c:v>
                </c:pt>
                <c:pt idx="3">
                  <c:v>236788.43499999997</c:v>
                </c:pt>
              </c:numCache>
            </c:numRef>
          </c:val>
          <c:smooth val="0"/>
          <c:extLst>
            <c:ext xmlns:c16="http://schemas.microsoft.com/office/drawing/2014/chart" uri="{C3380CC4-5D6E-409C-BE32-E72D297353CC}">
              <c16:uniqueId val="{00000001-6FC0-4C06-BD0C-9ADEA204546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'0204090'!$B$86:$M$86</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51FC-4264-8F7B-63AA6EF5B03D}"/>
            </c:ext>
          </c:extLst>
        </c:ser>
        <c:ser>
          <c:idx val="1"/>
          <c:order val="1"/>
          <c:tx>
            <c:strRef>
              <c:f>'0204090'!$A$87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'0204090'!$B$87:$M$87</c:f>
              <c:numCache>
                <c:formatCode>###\ ###\ ##0</c:formatCode>
                <c:ptCount val="12"/>
                <c:pt idx="0">
                  <c:v>2098.0549999999998</c:v>
                </c:pt>
                <c:pt idx="1">
                  <c:v>2142.261</c:v>
                </c:pt>
                <c:pt idx="2">
                  <c:v>2366.5320000000002</c:v>
                </c:pt>
                <c:pt idx="3">
                  <c:v>1942.06</c:v>
                </c:pt>
              </c:numCache>
            </c:numRef>
          </c:val>
          <c:smooth val="0"/>
          <c:extLst>
            <c:ext xmlns:c16="http://schemas.microsoft.com/office/drawing/2014/chart" uri="{C3380CC4-5D6E-409C-BE32-E72D297353CC}">
              <c16:uniqueId val="{00000001-51FC-4264-8F7B-63AA6EF5B03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24975.735000000001</c:v>
                </c:pt>
                <c:pt idx="9">
                  <c:v>24649.530999999999</c:v>
                </c:pt>
                <c:pt idx="10">
                  <c:v>23091.37</c:v>
                </c:pt>
                <c:pt idx="11">
                  <c:v>21919.032999999999</c:v>
                </c:pt>
              </c:numCache>
            </c:numRef>
          </c:val>
          <c:smooth val="0"/>
          <c:extLst>
            <c:ext xmlns:c16="http://schemas.microsoft.com/office/drawing/2014/chart" uri="{C3380CC4-5D6E-409C-BE32-E72D297353CC}">
              <c16:uniqueId val="{00000000-846F-449C-9A06-13E33B23E41C}"/>
            </c:ext>
          </c:extLst>
        </c:ser>
        <c:ser>
          <c:idx val="1"/>
          <c:order val="1"/>
          <c:tx>
            <c:strRef>
              <c:f>'0204340'!$A$13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'0204340'!$B$13:$M$13</c:f>
              <c:numCache>
                <c:formatCode>###\ ###\ ##0</c:formatCode>
                <c:ptCount val="12"/>
                <c:pt idx="0">
                  <c:v>26043.717000000001</c:v>
                </c:pt>
                <c:pt idx="1">
                  <c:v>25314.906999999999</c:v>
                </c:pt>
                <c:pt idx="2">
                  <c:v>27626.557000000001</c:v>
                </c:pt>
                <c:pt idx="3">
                  <c:v>27117.183000000001</c:v>
                </c:pt>
              </c:numCache>
            </c:numRef>
          </c:val>
          <c:smooth val="0"/>
          <c:extLst>
            <c:ext xmlns:c16="http://schemas.microsoft.com/office/drawing/2014/chart" uri="{C3380CC4-5D6E-409C-BE32-E72D297353CC}">
              <c16:uniqueId val="{00000001-846F-449C-9A06-13E33B23E41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'0204340'!$B$17:$M$17</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pt idx="9">
                  <c:v>4470.0209999999997</c:v>
                </c:pt>
                <c:pt idx="10">
                  <c:v>4909.5230000000001</c:v>
                </c:pt>
                <c:pt idx="11">
                  <c:v>4251.0780000000004</c:v>
                </c:pt>
              </c:numCache>
            </c:numRef>
          </c:val>
          <c:smooth val="0"/>
          <c:extLst>
            <c:ext xmlns:c16="http://schemas.microsoft.com/office/drawing/2014/chart" uri="{C3380CC4-5D6E-409C-BE32-E72D297353CC}">
              <c16:uniqueId val="{00000000-1211-4202-B40C-4F8FC17DB766}"/>
            </c:ext>
          </c:extLst>
        </c:ser>
        <c:ser>
          <c:idx val="1"/>
          <c:order val="1"/>
          <c:tx>
            <c:strRef>
              <c:f>'0204340'!$A$18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'0204340'!$B$18:$M$18</c:f>
              <c:numCache>
                <c:formatCode>###\ ###\ ##0</c:formatCode>
                <c:ptCount val="12"/>
                <c:pt idx="0">
                  <c:v>5578.6570000000002</c:v>
                </c:pt>
                <c:pt idx="1">
                  <c:v>4589.6620000000003</c:v>
                </c:pt>
                <c:pt idx="2">
                  <c:v>4334.5060000000003</c:v>
                </c:pt>
                <c:pt idx="3">
                  <c:v>5292.5609999999997</c:v>
                </c:pt>
              </c:numCache>
            </c:numRef>
          </c:val>
          <c:smooth val="0"/>
          <c:extLst>
            <c:ext xmlns:c16="http://schemas.microsoft.com/office/drawing/2014/chart" uri="{C3380CC4-5D6E-409C-BE32-E72D297353CC}">
              <c16:uniqueId val="{00000001-1211-4202-B40C-4F8FC17DB76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'0204340'!$B$22:$M$22</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pt idx="9">
                  <c:v>10369.306</c:v>
                </c:pt>
                <c:pt idx="10">
                  <c:v>8918.2049999999999</c:v>
                </c:pt>
                <c:pt idx="11">
                  <c:v>7713.2539999999999</c:v>
                </c:pt>
              </c:numCache>
            </c:numRef>
          </c:val>
          <c:smooth val="0"/>
          <c:extLst>
            <c:ext xmlns:c16="http://schemas.microsoft.com/office/drawing/2014/chart" uri="{C3380CC4-5D6E-409C-BE32-E72D297353CC}">
              <c16:uniqueId val="{00000000-550B-4BD1-B3A8-BF0BCB5F4FE6}"/>
            </c:ext>
          </c:extLst>
        </c:ser>
        <c:ser>
          <c:idx val="1"/>
          <c:order val="1"/>
          <c:tx>
            <c:strRef>
              <c:f>'0204340'!$A$23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9743.3649999999998</c:v>
                </c:pt>
                <c:pt idx="1">
                  <c:v>9035.8619999999992</c:v>
                </c:pt>
                <c:pt idx="2">
                  <c:v>9415.7870000000003</c:v>
                </c:pt>
                <c:pt idx="3">
                  <c:v>9859.3690000000006</c:v>
                </c:pt>
              </c:numCache>
            </c:numRef>
          </c:val>
          <c:smooth val="0"/>
          <c:extLst>
            <c:ext xmlns:c16="http://schemas.microsoft.com/office/drawing/2014/chart" uri="{C3380CC4-5D6E-409C-BE32-E72D297353CC}">
              <c16:uniqueId val="{00000001-550B-4BD1-B3A8-BF0BCB5F4FE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6614.2830000000004</c:v>
                </c:pt>
                <c:pt idx="9">
                  <c:v>6813.3339999999998</c:v>
                </c:pt>
                <c:pt idx="10">
                  <c:v>6367.3459999999995</c:v>
                </c:pt>
                <c:pt idx="11">
                  <c:v>6837.6409999999996</c:v>
                </c:pt>
              </c:numCache>
            </c:numRef>
          </c:val>
          <c:smooth val="0"/>
          <c:extLst>
            <c:ext xmlns:c16="http://schemas.microsoft.com/office/drawing/2014/chart" uri="{C3380CC4-5D6E-409C-BE32-E72D297353CC}">
              <c16:uniqueId val="{00000000-BFC6-436B-8E96-3755FC663861}"/>
            </c:ext>
          </c:extLst>
        </c:ser>
        <c:ser>
          <c:idx val="1"/>
          <c:order val="1"/>
          <c:tx>
            <c:strRef>
              <c:f>'0204340'!$A$28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7038.9589999999998</c:v>
                </c:pt>
                <c:pt idx="1">
                  <c:v>6458.3190000000004</c:v>
                </c:pt>
                <c:pt idx="2">
                  <c:v>8087.7629999999999</c:v>
                </c:pt>
                <c:pt idx="3">
                  <c:v>7261.152</c:v>
                </c:pt>
              </c:numCache>
            </c:numRef>
          </c:val>
          <c:smooth val="0"/>
          <c:extLst>
            <c:ext xmlns:c16="http://schemas.microsoft.com/office/drawing/2014/chart" uri="{C3380CC4-5D6E-409C-BE32-E72D297353CC}">
              <c16:uniqueId val="{00000001-BFC6-436B-8E96-3755FC66386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6="http://schemas.microsoft.com/office/drawing/2014/chart" uri="{C3380CC4-5D6E-409C-BE32-E72D297353CC}">
              <c16:uniqueId val="{00000000-12E4-4706-AA4A-950018D3D0AA}"/>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6="http://schemas.microsoft.com/office/drawing/2014/chart" uri="{C3380CC4-5D6E-409C-BE32-E72D297353CC}">
              <c16:uniqueId val="{00000001-12E4-4706-AA4A-950018D3D0AA}"/>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677.55</c:v>
                </c:pt>
                <c:pt idx="7">
                  <c:v>782.40899999999999</c:v>
                </c:pt>
                <c:pt idx="8">
                  <c:v>853.88199999999995</c:v>
                </c:pt>
                <c:pt idx="9">
                  <c:v>707.74099999999999</c:v>
                </c:pt>
              </c:numCache>
            </c:numRef>
          </c:val>
          <c:smooth val="0"/>
          <c:extLst>
            <c:ext xmlns:c16="http://schemas.microsoft.com/office/drawing/2014/chart" uri="{C3380CC4-5D6E-409C-BE32-E72D297353CC}">
              <c16:uniqueId val="{00000002-12E4-4706-AA4A-950018D3D0AA}"/>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6="http://schemas.microsoft.com/office/drawing/2014/chart" uri="{C3380CC4-5D6E-409C-BE32-E72D297353CC}">
              <c16:uniqueId val="{00000003-12E4-4706-AA4A-950018D3D0AA}"/>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6="http://schemas.microsoft.com/office/drawing/2014/chart" uri="{C3380CC4-5D6E-409C-BE32-E72D297353CC}">
              <c16:uniqueId val="{00000004-12E4-4706-AA4A-950018D3D0AA}"/>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33.685000000000002</c:v>
                </c:pt>
              </c:numCache>
            </c:numRef>
          </c:val>
          <c:smooth val="0"/>
          <c:extLst>
            <c:ext xmlns:c16="http://schemas.microsoft.com/office/drawing/2014/chart" uri="{C3380CC4-5D6E-409C-BE32-E72D297353CC}">
              <c16:uniqueId val="{00000005-12E4-4706-AA4A-950018D3D0AA}"/>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6="http://schemas.microsoft.com/office/drawing/2014/chart" uri="{C3380CC4-5D6E-409C-BE32-E72D297353CC}">
              <c16:uniqueId val="{00000006-12E4-4706-AA4A-950018D3D0AA}"/>
            </c:ext>
          </c:extLst>
        </c:ser>
        <c:ser>
          <c:idx val="23"/>
          <c:order val="7"/>
          <c:tx>
            <c:strRef>
              <c:f>'0201060'!$A$21</c:f>
              <c:strCache>
                <c:ptCount val="1"/>
                <c:pt idx="0">
                  <c:v>2023/2024</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6="http://schemas.microsoft.com/office/drawing/2014/chart" uri="{C3380CC4-5D6E-409C-BE32-E72D297353CC}">
              <c16:uniqueId val="{00000007-12E4-4706-AA4A-950018D3D0AA}"/>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122.307</c:v>
                </c:pt>
              </c:numCache>
            </c:numRef>
          </c:val>
          <c:smooth val="0"/>
          <c:extLst>
            <c:ext xmlns:c16="http://schemas.microsoft.com/office/drawing/2014/chart" uri="{C3380CC4-5D6E-409C-BE32-E72D297353CC}">
              <c16:uniqueId val="{00000008-12E4-4706-AA4A-950018D3D0AA}"/>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6="http://schemas.microsoft.com/office/drawing/2014/chart" uri="{C3380CC4-5D6E-409C-BE32-E72D297353CC}">
              <c16:uniqueId val="{00000009-12E4-4706-AA4A-950018D3D0AA}"/>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6="http://schemas.microsoft.com/office/drawing/2014/chart" uri="{C3380CC4-5D6E-409C-BE32-E72D297353CC}">
              <c16:uniqueId val="{0000000A-12E4-4706-AA4A-950018D3D0AA}"/>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47.104999999999997</c:v>
                </c:pt>
              </c:numCache>
            </c:numRef>
          </c:val>
          <c:smooth val="0"/>
          <c:extLst>
            <c:ext xmlns:c16="http://schemas.microsoft.com/office/drawing/2014/chart" uri="{C3380CC4-5D6E-409C-BE32-E72D297353CC}">
              <c16:uniqueId val="{0000000B-12E4-4706-AA4A-950018D3D0AA}"/>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1503632892849953"/>
          <c:y val="0.77899039972507877"/>
          <c:w val="0.80536859821162399"/>
          <c:h val="0.132899737219849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pt idx="9">
                  <c:v>37507.029000000002</c:v>
                </c:pt>
                <c:pt idx="10">
                  <c:v>35531.794999999998</c:v>
                </c:pt>
                <c:pt idx="11">
                  <c:v>35062.432000000001</c:v>
                </c:pt>
              </c:numCache>
            </c:numRef>
          </c:val>
          <c:smooth val="0"/>
          <c:extLst>
            <c:ext xmlns:c16="http://schemas.microsoft.com/office/drawing/2014/chart" uri="{C3380CC4-5D6E-409C-BE32-E72D297353CC}">
              <c16:uniqueId val="{00000000-F018-405B-96C1-C5C583C067D5}"/>
            </c:ext>
          </c:extLst>
        </c:ser>
        <c:ser>
          <c:idx val="1"/>
          <c:order val="1"/>
          <c:tx>
            <c:strRef>
              <c:f>'0204340'!$A$33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'0204340'!$B$33:$M$33</c:f>
              <c:numCache>
                <c:formatCode>###\ ###\ ##0</c:formatCode>
                <c:ptCount val="12"/>
                <c:pt idx="0">
                  <c:v>39296.313999999998</c:v>
                </c:pt>
                <c:pt idx="1">
                  <c:v>36692.608999999997</c:v>
                </c:pt>
                <c:pt idx="2">
                  <c:v>39411.89</c:v>
                </c:pt>
                <c:pt idx="3">
                  <c:v>39515.792999999998</c:v>
                </c:pt>
              </c:numCache>
            </c:numRef>
          </c:val>
          <c:smooth val="0"/>
          <c:extLst>
            <c:ext xmlns:c16="http://schemas.microsoft.com/office/drawing/2014/chart" uri="{C3380CC4-5D6E-409C-BE32-E72D297353CC}">
              <c16:uniqueId val="{00000001-F018-405B-96C1-C5C583C067D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'0204340'!$B$37:$M$37</c:f>
              <c:numCache>
                <c:formatCode>###\ ###\ ##0</c:formatCode>
                <c:ptCount val="12"/>
                <c:pt idx="0">
                  <c:v>78972.225999999995</c:v>
                </c:pt>
                <c:pt idx="1">
                  <c:v>74922.751999999993</c:v>
                </c:pt>
                <c:pt idx="2">
                  <c:v>81071.206999999995</c:v>
                </c:pt>
                <c:pt idx="3">
                  <c:v>79086.403000000006</c:v>
                </c:pt>
                <c:pt idx="4">
                  <c:v>84670.956999999995</c:v>
                </c:pt>
                <c:pt idx="5">
                  <c:v>77879.350999999995</c:v>
                </c:pt>
                <c:pt idx="6">
                  <c:v>82157.811000000002</c:v>
                </c:pt>
                <c:pt idx="7">
                  <c:v>80050.213000000003</c:v>
                </c:pt>
                <c:pt idx="8">
                  <c:v>71574.047999999995</c:v>
                </c:pt>
                <c:pt idx="9">
                  <c:v>75397.180999999997</c:v>
                </c:pt>
                <c:pt idx="10">
                  <c:v>72498.744999999995</c:v>
                </c:pt>
                <c:pt idx="11">
                  <c:v>78538.038</c:v>
                </c:pt>
              </c:numCache>
            </c:numRef>
          </c:val>
          <c:smooth val="0"/>
          <c:extLst>
            <c:ext xmlns:c16="http://schemas.microsoft.com/office/drawing/2014/chart" uri="{C3380CC4-5D6E-409C-BE32-E72D297353CC}">
              <c16:uniqueId val="{00000000-B4CA-46C0-A40A-728C925E4384}"/>
            </c:ext>
          </c:extLst>
        </c:ser>
        <c:ser>
          <c:idx val="1"/>
          <c:order val="1"/>
          <c:tx>
            <c:strRef>
              <c:f>'0204340'!$A$38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'0204340'!$B$38:$M$38</c:f>
              <c:numCache>
                <c:formatCode>###\ ###\ ##0</c:formatCode>
                <c:ptCount val="12"/>
                <c:pt idx="0">
                  <c:v>79579.067999999999</c:v>
                </c:pt>
                <c:pt idx="1">
                  <c:v>67843.236000000004</c:v>
                </c:pt>
                <c:pt idx="2">
                  <c:v>79423.111999999994</c:v>
                </c:pt>
                <c:pt idx="3">
                  <c:v>82922.857999999993</c:v>
                </c:pt>
              </c:numCache>
            </c:numRef>
          </c:val>
          <c:smooth val="0"/>
          <c:extLst>
            <c:ext xmlns:c16="http://schemas.microsoft.com/office/drawing/2014/chart" uri="{C3380CC4-5D6E-409C-BE32-E72D297353CC}">
              <c16:uniqueId val="{00000001-B4CA-46C0-A40A-728C925E438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'0204340'!$B$42:$M$42</c:f>
              <c:numCache>
                <c:formatCode>###\ ###\ ##0</c:formatCode>
                <c:ptCount val="12"/>
                <c:pt idx="0">
                  <c:v>48155.483999999997</c:v>
                </c:pt>
                <c:pt idx="1">
                  <c:v>44900.107000000004</c:v>
                </c:pt>
                <c:pt idx="2">
                  <c:v>45868.641000000003</c:v>
                </c:pt>
                <c:pt idx="3">
                  <c:v>47563.794999999998</c:v>
                </c:pt>
                <c:pt idx="4">
                  <c:v>48861.188999999998</c:v>
                </c:pt>
                <c:pt idx="5">
                  <c:v>44168.83</c:v>
                </c:pt>
                <c:pt idx="6">
                  <c:v>45730.186999999998</c:v>
                </c:pt>
                <c:pt idx="7">
                  <c:v>44807.887000000002</c:v>
                </c:pt>
                <c:pt idx="8">
                  <c:v>43431.137000000002</c:v>
                </c:pt>
                <c:pt idx="9">
                  <c:v>49312.139000000003</c:v>
                </c:pt>
                <c:pt idx="10">
                  <c:v>45267.913999999997</c:v>
                </c:pt>
                <c:pt idx="11">
                  <c:v>44347.449000000001</c:v>
                </c:pt>
              </c:numCache>
            </c:numRef>
          </c:val>
          <c:smooth val="0"/>
          <c:extLst>
            <c:ext xmlns:c16="http://schemas.microsoft.com/office/drawing/2014/chart" uri="{C3380CC4-5D6E-409C-BE32-E72D297353CC}">
              <c16:uniqueId val="{00000000-191D-41DD-ACDA-CD33F1AD8C2B}"/>
            </c:ext>
          </c:extLst>
        </c:ser>
        <c:ser>
          <c:idx val="1"/>
          <c:order val="1"/>
          <c:tx>
            <c:strRef>
              <c:f>'0204340'!$A$43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'0204340'!$B$43:$M$43</c:f>
              <c:numCache>
                <c:formatCode>###\ ###\ ##0</c:formatCode>
                <c:ptCount val="12"/>
                <c:pt idx="0">
                  <c:v>46536.796999999999</c:v>
                </c:pt>
                <c:pt idx="1">
                  <c:v>43641.614000000001</c:v>
                </c:pt>
                <c:pt idx="2">
                  <c:v>46925.540999999997</c:v>
                </c:pt>
                <c:pt idx="3">
                  <c:v>45487.892999999996</c:v>
                </c:pt>
              </c:numCache>
            </c:numRef>
          </c:val>
          <c:smooth val="0"/>
          <c:extLst>
            <c:ext xmlns:c16="http://schemas.microsoft.com/office/drawing/2014/chart" uri="{C3380CC4-5D6E-409C-BE32-E72D297353CC}">
              <c16:uniqueId val="{00000001-191D-41DD-ACDA-CD33F1AD8C2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'0204340'!$B$47:$M$47</c:f>
              <c:numCache>
                <c:formatCode>###\ ###\ ##0</c:formatCode>
                <c:ptCount val="12"/>
                <c:pt idx="0">
                  <c:v>213240.22999999998</c:v>
                </c:pt>
                <c:pt idx="1">
                  <c:v>202081.69699999999</c:v>
                </c:pt>
                <c:pt idx="2">
                  <c:v>214813.80300000001</c:v>
                </c:pt>
                <c:pt idx="3">
                  <c:v>213390.31699999998</c:v>
                </c:pt>
                <c:pt idx="4">
                  <c:v>225987.37300000002</c:v>
                </c:pt>
                <c:pt idx="5">
                  <c:v>206514.64199999999</c:v>
                </c:pt>
                <c:pt idx="6">
                  <c:v>215402.546</c:v>
                </c:pt>
                <c:pt idx="7">
                  <c:v>208067.83500000002</c:v>
                </c:pt>
                <c:pt idx="8">
                  <c:v>198594.63299999997</c:v>
                </c:pt>
                <c:pt idx="9">
                  <c:v>208518.541</c:v>
                </c:pt>
                <c:pt idx="10">
                  <c:v>196584.89799999999</c:v>
                </c:pt>
                <c:pt idx="11">
                  <c:v>198668.92499999999</c:v>
                </c:pt>
              </c:numCache>
            </c:numRef>
          </c:val>
          <c:smooth val="0"/>
          <c:extLst>
            <c:ext xmlns:c16="http://schemas.microsoft.com/office/drawing/2014/chart" uri="{C3380CC4-5D6E-409C-BE32-E72D297353CC}">
              <c16:uniqueId val="{00000000-D2FB-47A5-9042-8F60DCC3686E}"/>
            </c:ext>
          </c:extLst>
        </c:ser>
        <c:ser>
          <c:idx val="1"/>
          <c:order val="1"/>
          <c:tx>
            <c:strRef>
              <c:f>'0204340'!$A$48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'0204340'!$B$48:$M$48</c:f>
              <c:numCache>
                <c:formatCode>###\ ###\ ##0</c:formatCode>
                <c:ptCount val="12"/>
                <c:pt idx="0">
                  <c:v>213816.87700000001</c:v>
                </c:pt>
                <c:pt idx="1">
                  <c:v>193576.209</c:v>
                </c:pt>
                <c:pt idx="2">
                  <c:v>215225.15599999999</c:v>
                </c:pt>
                <c:pt idx="3">
                  <c:v>217456.80899999995</c:v>
                </c:pt>
              </c:numCache>
            </c:numRef>
          </c:val>
          <c:smooth val="0"/>
          <c:extLst>
            <c:ext xmlns:c16="http://schemas.microsoft.com/office/drawing/2014/chart" uri="{C3380CC4-5D6E-409C-BE32-E72D297353CC}">
              <c16:uniqueId val="{00000001-D2FB-47A5-9042-8F60DCC3686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2180647049"/>
          <c:y val="4.4173612168698334E-2"/>
          <c:w val="0.70993735640434552"/>
          <c:h val="0.78263779527559052"/>
        </c:manualLayout>
      </c:layout>
      <c:lineChart>
        <c:grouping val="standard"/>
        <c:varyColors val="0"/>
        <c:ser>
          <c:idx val="0"/>
          <c:order val="0"/>
          <c:tx>
            <c:strRef>
              <c:f>'0204470'!$B$34</c:f>
              <c:strCache>
                <c:ptCount val="1"/>
                <c:pt idx="0">
                  <c:v>Verkauf für Nahrungszwecke 2025</c:v>
                </c:pt>
              </c:strCache>
            </c:strRef>
          </c:tx>
          <c:spPr>
            <a:ln w="28575" cap="rnd">
              <a:solidFill>
                <a:schemeClr val="accent3">
                  <a:lumMod val="50000"/>
                </a:schemeClr>
              </a:solidFill>
              <a:round/>
            </a:ln>
            <a:effectLst/>
          </c:spPr>
          <c:marker>
            <c:symbol val="none"/>
          </c:marker>
          <c:cat>
            <c:multiLvlStrRef>
              <c:f>'[19]KJ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'0204470'!$E$34:$H$34</c:f>
              <c:numCache>
                <c:formatCode>0.0</c:formatCode>
                <c:ptCount val="4"/>
                <c:pt idx="0">
                  <c:v>147.738</c:v>
                </c:pt>
                <c:pt idx="1">
                  <c:v>146.41899999999998</c:v>
                </c:pt>
                <c:pt idx="2">
                  <c:v>161.17500000000001</c:v>
                </c:pt>
                <c:pt idx="3">
                  <c:v>151.15899999999999</c:v>
                </c:pt>
              </c:numCache>
            </c:numRef>
          </c:val>
          <c:smooth val="0"/>
          <c:extLst>
            <c:ext xmlns:c16="http://schemas.microsoft.com/office/drawing/2014/chart" uri="{C3380CC4-5D6E-409C-BE32-E72D297353CC}">
              <c16:uniqueId val="{00000000-5ED0-4619-8631-EAB49D2D304A}"/>
            </c:ext>
          </c:extLst>
        </c:ser>
        <c:ser>
          <c:idx val="1"/>
          <c:order val="1"/>
          <c:tx>
            <c:strRef>
              <c:f>'0204470'!$B$35</c:f>
              <c:strCache>
                <c:ptCount val="1"/>
                <c:pt idx="0">
                  <c:v>Verkauf für Nahrungszwecke 2024</c:v>
                </c:pt>
              </c:strCache>
            </c:strRef>
          </c:tx>
          <c:spPr>
            <a:ln w="28575" cap="rnd">
              <a:solidFill>
                <a:srgbClr val="92D050"/>
              </a:solidFill>
              <a:prstDash val="dash"/>
              <a:round/>
            </a:ln>
            <a:effectLst/>
          </c:spPr>
          <c:marker>
            <c:symbol val="none"/>
          </c:marker>
          <c:cat>
            <c:multiLvlStrRef>
              <c:f>'[19]KJ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'0204470'!$E$35:$P$35</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1-5ED0-4619-8631-EAB49D2D304A}"/>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'0204470'!$B$36</c15:sqref>
                        </c15:formulaRef>
                      </c:ext>
                    </c:extLst>
                    <c:strCache>
                      <c:ptCount val="1"/>
                      <c:pt idx="0">
                        <c:v>Verkauf für Futterzwecke 2025</c:v>
                      </c:pt>
                    </c:strCache>
                  </c:strRef>
                </c:tx>
                <c:spPr>
                  <a:ln w="28575" cap="rnd">
                    <a:solidFill>
                      <a:srgbClr val="663300"/>
                    </a:solidFill>
                    <a:round/>
                  </a:ln>
                  <a:effectLst/>
                </c:spPr>
                <c:marker>
                  <c:symbol val="none"/>
                </c:marker>
                <c:cat>
                  <c:multiLvlStrRef>
                    <c:extLst>
                      <c:ext uri="{02D57815-91ED-43cb-92C2-25804820EDAC}">
                        <c15:formulaRef>
                          <c15:sqref>'[19]KJ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c:ext uri="{02D57815-91ED-43cb-92C2-25804820EDAC}">
                        <c15:formulaRef>
                          <c15:sqref>'0204470'!$E$36:$P$36</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ED0-4619-8631-EAB49D2D304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'0204470'!$B$37</c15:sqref>
                        </c15:formulaRef>
                      </c:ext>
                    </c:extLst>
                    <c:strCache>
                      <c:ptCount val="1"/>
                      <c:pt idx="0">
                        <c:v>Verkauf für Futterzwecke 2024</c:v>
                      </c:pt>
                    </c:strCache>
                  </c:strRef>
                </c:tx>
                <c:spPr>
                  <a:ln w="28575" cap="rnd">
                    <a:solidFill>
                      <a:srgbClr val="D2AB84"/>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'[19]KJ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'0204470'!$E$37:$P$37</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5ED0-4619-8631-EAB49D2D304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'0204470'!$B$38</c15:sqref>
                        </c15:formulaRef>
                      </c:ext>
                    </c:extLst>
                    <c:strCache>
                      <c:ptCount val="1"/>
                      <c:pt idx="0">
                        <c:v>Verkauf für technische und chemische Zwecke 2025</c:v>
                      </c:pt>
                    </c:strCache>
                  </c:strRef>
                </c:tx>
                <c:spPr>
                  <a:ln w="28575" cap="rnd">
                    <a:solidFill>
                      <a:srgbClr val="FF0000"/>
                    </a:solidFill>
                    <a:round/>
                  </a:ln>
                  <a:effectLst/>
                </c:spPr>
                <c:marker>
                  <c:symbol val="none"/>
                </c:marker>
                <c:cat>
                  <c:multiLvlStrRef>
                    <c:extLst xmlns:c15="http://schemas.microsoft.com/office/drawing/2012/chart">
                      <c:ext xmlns:c15="http://schemas.microsoft.com/office/drawing/2012/chart" uri="{02D57815-91ED-43cb-92C2-25804820EDAC}">
                        <c15:formulaRef>
                          <c15:sqref>'[19]KJ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'0204470'!$E$38:$N$38</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5ED0-4619-8631-EAB49D2D304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'0204470'!$B$39</c15:sqref>
                        </c15:formulaRef>
                      </c:ext>
                    </c:extLst>
                    <c:strCache>
                      <c:ptCount val="1"/>
                      <c:pt idx="0">
                        <c:v>Verkauf für technische und chemische Zwecke 2024</c:v>
                      </c:pt>
                    </c:strCache>
                  </c:strRef>
                </c:tx>
                <c:spPr>
                  <a:ln w="28575" cap="rnd">
                    <a:solidFill>
                      <a:schemeClr val="accent6">
                        <a:lumMod val="75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'[19]KJ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'0204470'!$E$39:$N$39</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5ED0-4619-8631-EAB49D2D304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'0204470'!$B$40</c15:sqref>
                        </c15:formulaRef>
                      </c:ext>
                    </c:extLst>
                    <c:strCache>
                      <c:ptCount val="1"/>
                      <c:pt idx="0">
                        <c:v>Verkauf zu Zwecken der Energiegewinnung 2025</c:v>
                      </c:pt>
                    </c:strCache>
                  </c:strRef>
                </c:tx>
                <c:spPr>
                  <a:ln w="28575" cap="rnd">
                    <a:solidFill>
                      <a:schemeClr val="tx2">
                        <a:lumMod val="75000"/>
                      </a:schemeClr>
                    </a:solidFill>
                    <a:round/>
                  </a:ln>
                  <a:effectLst/>
                </c:spPr>
                <c:marker>
                  <c:symbol val="none"/>
                </c:marker>
                <c:cat>
                  <c:multiLvlStrRef>
                    <c:extLst xmlns:c15="http://schemas.microsoft.com/office/drawing/2012/chart">
                      <c:ext xmlns:c15="http://schemas.microsoft.com/office/drawing/2012/chart" uri="{02D57815-91ED-43cb-92C2-25804820EDAC}">
                        <c15:formulaRef>
                          <c15:sqref>'[19]KJ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'0204470'!$E$40:$P$40</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5ED0-4619-8631-EAB49D2D304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'0204470'!$B$41</c15:sqref>
                        </c15:formulaRef>
                      </c:ext>
                    </c:extLst>
                    <c:strCache>
                      <c:ptCount val="1"/>
                      <c:pt idx="0">
                        <c:v>Verkauf zu Zwecken der Energiegewinnung 2024</c:v>
                      </c:pt>
                    </c:strCache>
                  </c:strRef>
                </c:tx>
                <c:spPr>
                  <a:ln w="28575" cap="rnd">
                    <a:solidFill>
                      <a:schemeClr val="tx2">
                        <a:lumMod val="60000"/>
                        <a:lumOff val="40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'[19]KJ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'0204470'!$E$41:$P$41</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5ED0-4619-8631-EAB49D2D304A}"/>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'0204490'!$F$51</c:f>
              <c:strCache>
                <c:ptCount val="1"/>
                <c:pt idx="0">
                  <c:v>2024</c:v>
                </c:pt>
              </c:strCache>
            </c:strRef>
          </c:tx>
          <c:spPr>
            <a:solidFill>
              <a:srgbClr val="F4E296"/>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'0204490'!$D$16:$D$30</c15:sqref>
                  </c15:fullRef>
                </c:ext>
              </c:extLst>
              <c:f>('0204490'!$D$16:$D$18,'0204490'!$D$20:$D$22,'0204490'!$D$24:$D$26,'0204490'!$D$28:$D$30)</c:f>
              <c:numCache>
                <c:formatCode>??0.0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0-D5A9-40DB-8AC4-939294333575}"/>
            </c:ext>
          </c:extLst>
        </c:ser>
        <c:ser>
          <c:idx val="0"/>
          <c:order val="1"/>
          <c:tx>
            <c:strRef>
              <c:f>'0204490'!$J$51</c:f>
              <c:strCache>
                <c:ptCount val="1"/>
                <c:pt idx="0">
                  <c:v>2025</c:v>
                </c:pt>
              </c:strCache>
            </c:strRef>
          </c:tx>
          <c:spPr>
            <a:solidFill>
              <a:srgbClr val="FFC0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'0204490'!$E$16:$E$30</c15:sqref>
                  </c15:fullRef>
                </c:ext>
              </c:extLst>
              <c:f>('0204490'!$E$16:$E$18,'0204490'!$E$20:$E$22,'0204490'!$E$24:$E$26,'0204490'!$E$28:$E$30)</c:f>
              <c:numCache>
                <c:formatCode>??0.0</c:formatCode>
                <c:ptCount val="12"/>
                <c:pt idx="0">
                  <c:v>425.834</c:v>
                </c:pt>
                <c:pt idx="1">
                  <c:v>409.28500000000003</c:v>
                </c:pt>
                <c:pt idx="2">
                  <c:v>347.92700000000002</c:v>
                </c:pt>
                <c:pt idx="3">
                  <c:v>239.79</c:v>
                </c:pt>
              </c:numCache>
            </c:numRef>
          </c:val>
          <c:extLst>
            <c:ext xmlns:c16="http://schemas.microsoft.com/office/drawing/2014/chart" uri="{C3380CC4-5D6E-409C-BE32-E72D297353CC}">
              <c16:uniqueId val="{00000001-D5A9-40DB-8AC4-939294333575}"/>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'0204490'!$F$51</c:f>
              <c:strCache>
                <c:ptCount val="1"/>
                <c:pt idx="0">
                  <c:v>2024</c:v>
                </c:pt>
              </c:strCache>
            </c:strRef>
          </c:tx>
          <c:spPr>
            <a:solidFill>
              <a:srgbClr val="D2AB84"/>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'0204490'!$F$16:$F$30</c15:sqref>
                  </c15:fullRef>
                </c:ext>
              </c:extLst>
              <c:f>('0204490'!$F$16:$F$18,'0204490'!$F$20:$F$22,'0204490'!$F$24:$F$26,'0204490'!$F$28:$F$30)</c:f>
              <c:numCache>
                <c:formatCode>??0.0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0-379B-43FF-A869-6912E3B817DE}"/>
            </c:ext>
          </c:extLst>
        </c:ser>
        <c:ser>
          <c:idx val="0"/>
          <c:order val="2"/>
          <c:tx>
            <c:strRef>
              <c:f>'0204490'!$J$51</c:f>
              <c:strCache>
                <c:ptCount val="1"/>
                <c:pt idx="0">
                  <c:v>2025</c:v>
                </c:pt>
              </c:strCache>
            </c:strRef>
          </c:tx>
          <c:spPr>
            <a:solidFill>
              <a:srgbClr val="6633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'0204490'!$H$16:$H$30</c15:sqref>
                  </c15:fullRef>
                </c:ext>
              </c:extLst>
              <c:f>('0204490'!$H$16:$H$18,'0204490'!$H$20:$H$22,'0204490'!$H$24:$H$26,'0204490'!$H$28:$H$30)</c:f>
              <c:numCache>
                <c:formatCode>??0.0</c:formatCode>
                <c:ptCount val="12"/>
                <c:pt idx="0">
                  <c:v>231.79</c:v>
                </c:pt>
                <c:pt idx="1">
                  <c:v>180.161</c:v>
                </c:pt>
                <c:pt idx="2">
                  <c:v>110.93</c:v>
                </c:pt>
                <c:pt idx="3">
                  <c:v>161.726</c:v>
                </c:pt>
              </c:numCache>
            </c:numRef>
          </c:val>
          <c:extLst>
            <c:ext xmlns:c16="http://schemas.microsoft.com/office/drawing/2014/chart" uri="{C3380CC4-5D6E-409C-BE32-E72D297353CC}">
              <c16:uniqueId val="{00000001-379B-43FF-A869-6912E3B817DE}"/>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'0204490'!$C$16:$C$30</c15:sqref>
                        </c15:fullRef>
                        <c15:formulaRef>
                          <c15:sqref>('0204490'!$C$16:$C$18,'0204490'!$C$20:$C$22,'0204490'!$C$24:$C$26,'0204490'!$C$28:$C$30)</c15:sqref>
                        </c15:formulaRef>
                      </c:ext>
                    </c:extLst>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uri="{02D57815-91ED-43cb-92C2-25804820EDAC}">
                        <c15:fullRef>
                          <c15:sqref>'0204490'!$G$16:$G$30</c15:sqref>
                        </c15:fullRef>
                        <c15:formulaRef>
                          <c15:sqref>('0204490'!$G$16:$G$18,'0204490'!$G$20:$G$22,'0204490'!$G$24:$G$26,'0204490'!$G$28:$G$30)</c15:sqref>
                        </c15:formulaRef>
                      </c:ext>
                    </c:extLst>
                    <c:numCache>
                      <c:formatCode>??0.0</c:formatCode>
                      <c:ptCount val="12"/>
                    </c:numCache>
                  </c:numRef>
                </c:val>
                <c:extLst>
                  <c:ext xmlns:c16="http://schemas.microsoft.com/office/drawing/2014/chart" uri="{C3380CC4-5D6E-409C-BE32-E72D297353CC}">
                    <c16:uniqueId val="{00000002-379B-43FF-A869-6912E3B817DE}"/>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53.805041180800004</c:v>
                </c:pt>
                <c:pt idx="1">
                  <c:v>53.519341330700001</c:v>
                </c:pt>
                <c:pt idx="2">
                  <c:v>53.516449805900002</c:v>
                </c:pt>
                <c:pt idx="3">
                  <c:v>53.689897516099997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E80-43A3-AD1C-FE3D3C5CB116}"/>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52.441643993299998</c:v>
                </c:pt>
                <c:pt idx="1">
                  <c:v>52.522762811299998</c:v>
                </c:pt>
                <c:pt idx="2">
                  <c:v>52.757433073500003</c:v>
                </c:pt>
                <c:pt idx="3">
                  <c:v>53.235254214900003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E80-43A3-AD1C-FE3D3C5CB116}"/>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49.421491984299998</c:v>
                </c:pt>
                <c:pt idx="1">
                  <c:v>49.5864292093</c:v>
                </c:pt>
                <c:pt idx="2">
                  <c:v>49.757799802199997</c:v>
                </c:pt>
                <c:pt idx="3">
                  <c:v>50.2404885857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E80-43A3-AD1C-FE3D3C5CB116}"/>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9E80-43A3-AD1C-FE3D3C5CB116}"/>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9E80-43A3-AD1C-FE3D3C5CB11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9E80-43A3-AD1C-FE3D3C5CB11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54.312109158600002</c:v>
                </c:pt>
                <c:pt idx="1">
                  <c:v>54.320034372000002</c:v>
                </c:pt>
                <c:pt idx="2">
                  <c:v>54.120661622299998</c:v>
                </c:pt>
                <c:pt idx="3">
                  <c:v>53.975337245299997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3F1-4A3C-9888-189FAEF21996}"/>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52.512158401699999</c:v>
                </c:pt>
                <c:pt idx="1">
                  <c:v>52.768211891599996</c:v>
                </c:pt>
                <c:pt idx="2">
                  <c:v>52.886515142199997</c:v>
                </c:pt>
                <c:pt idx="3">
                  <c:v>53.051946818099999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3F1-4A3C-9888-189FAEF21996}"/>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49.641375873800001</c:v>
                </c:pt>
                <c:pt idx="1">
                  <c:v>49.918225512500001</c:v>
                </c:pt>
                <c:pt idx="2">
                  <c:v>50.007742520800001</c:v>
                </c:pt>
                <c:pt idx="3">
                  <c:v>50.164152997800002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3F1-4A3C-9888-189FAEF21996}"/>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73F1-4A3C-9888-189FAEF21996}"/>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73F1-4A3C-9888-189FAEF2199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73F1-4A3C-9888-189FAEF2199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55.176980146699997</c:v>
                </c:pt>
                <c:pt idx="1">
                  <c:v>55.202348009799998</c:v>
                </c:pt>
                <c:pt idx="2">
                  <c:v>54.201448063000001</c:v>
                </c:pt>
                <c:pt idx="3">
                  <c:v>54.001967628099997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CDD-4E77-964C-8A4F2C9C1BF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53.085843611400001</c:v>
                </c:pt>
                <c:pt idx="1">
                  <c:v>53.2415522967</c:v>
                </c:pt>
                <c:pt idx="2">
                  <c:v>52.6760080265</c:v>
                </c:pt>
                <c:pt idx="3">
                  <c:v>52.900398250099997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CDD-4E77-964C-8A4F2C9C1BF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48.979611108900002</c:v>
                </c:pt>
                <c:pt idx="1">
                  <c:v>49.084493195</c:v>
                </c:pt>
                <c:pt idx="2">
                  <c:v>48.524337635899997</c:v>
                </c:pt>
                <c:pt idx="3">
                  <c:v>48.633294003800003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CDD-4E77-964C-8A4F2C9C1BF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ECDD-4E77-964C-8A4F2C9C1BF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ECDD-4E77-964C-8A4F2C9C1BF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ECDD-4E77-964C-8A4F2C9C1BF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'0201190'!$C$8:$C$9</c:f>
              <c:strCache>
                <c:ptCount val="2"/>
                <c:pt idx="0">
                  <c:v>Weichweizen</c:v>
                </c:pt>
                <c:pt idx="1">
                  <c:v>2023/2024</c:v>
                </c:pt>
              </c:strCache>
            </c:strRef>
          </c:tx>
          <c:spPr>
            <a:solidFill>
              <a:srgbClr val="92D050"/>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'0201190'!$C$10:$C$28</c15:sqref>
                  </c15:fullRef>
                </c:ext>
              </c:extLst>
              <c:f>('0201190'!$C$13:$C$15,'0201190'!$C$17:$C$19,'0201190'!$C$21:$C$23,'0201190'!$C$25:$C$27)</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0-AC27-4F0B-82EF-BF68B3E98E76}"/>
            </c:ext>
          </c:extLst>
        </c:ser>
        <c:ser>
          <c:idx val="2"/>
          <c:order val="2"/>
          <c:tx>
            <c:strRef>
              <c:f>'0201190'!$E$8:$E$9</c:f>
              <c:strCache>
                <c:ptCount val="2"/>
                <c:pt idx="0">
                  <c:v>Weichweizen</c:v>
                </c:pt>
                <c:pt idx="1">
                  <c:v>2024/2025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ext>
              </c:extLst>
              <c:f>('0201190'!$E$13:$E$15,'0201190'!$E$17:$E$19,'0201190'!$E$21:$E$23,'0201190'!$E$25:$E$27)</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2751.1162165999999</c:v>
                </c:pt>
              </c:numCache>
            </c:numRef>
          </c:val>
          <c:extLst>
            <c:ext xmlns:c16="http://schemas.microsoft.com/office/drawing/2014/chart" uri="{C3380CC4-5D6E-409C-BE32-E72D297353CC}">
              <c16:uniqueId val="{00000001-AC27-4F0B-82EF-BF68B3E98E76}"/>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'0201190'!$D$8:$D$9</c15:sqref>
                        </c15:formulaRef>
                      </c:ext>
                    </c:extLst>
                    <c:strCache>
                      <c:ptCount val="2"/>
                      <c:pt idx="0">
                        <c:v>Weichweizen</c:v>
                      </c:pt>
                      <c:pt idx="1">
                        <c:v>2023/2024</c:v>
                      </c:pt>
                    </c:strCache>
                  </c:strRef>
                </c:tx>
                <c:spPr>
                  <a:solidFill>
                    <a:schemeClr val="accent2"/>
                  </a:solidFill>
                  <a:ln>
                    <a:no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c:ext xmlns:c16="http://schemas.microsoft.com/office/drawing/2014/chart" uri="{C3380CC4-5D6E-409C-BE32-E72D297353CC}">
                    <c16:uniqueId val="{00000002-AC27-4F0B-82EF-BF68B3E98E7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AC27-4F0B-82EF-BF68B3E98E7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4-AC27-4F0B-82EF-BF68B3E98E7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AC27-4F0B-82EF-BF68B3E98E7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numCache>
                  </c:numRef>
                </c:val>
                <c:extLst xmlns:c15="http://schemas.microsoft.com/office/drawing/2012/chart">
                  <c:ext xmlns:c16="http://schemas.microsoft.com/office/drawing/2014/chart" uri="{C3380CC4-5D6E-409C-BE32-E72D297353CC}">
                    <c16:uniqueId val="{00000006-AC27-4F0B-82EF-BF68B3E98E7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AC27-4F0B-82EF-BF68B3E98E7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2023/2024</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15:formulaRef>
                          <c15:sqref>('0201190'!$K$13:$K$15,'0201190'!$K$17:$K$19,'0201190'!$K$21:$K$23,'0201190'!$K$25:$K$27)</c15:sqref>
                        </c15:formulaRef>
                      </c:ext>
                    </c:extLst>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xmlns:c15="http://schemas.microsoft.com/office/drawing/2012/chart">
                  <c:ext xmlns:c16="http://schemas.microsoft.com/office/drawing/2014/chart" uri="{C3380CC4-5D6E-409C-BE32-E72D297353CC}">
                    <c16:uniqueId val="{00000008-AC27-4F0B-82EF-BF68B3E98E7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AC27-4F0B-82EF-BF68B3E98E7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2024/2025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15:formulaRef>
                          <c15:sqref>('0201190'!$M$13:$M$15,'0201190'!$M$17:$M$19,'0201190'!$M$21:$M$23,'0201190'!$M$25:$M$27)</c15:sqref>
                        </c15:formulaRef>
                      </c:ext>
                    </c:extLst>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424.04854999999998</c:v>
                      </c:pt>
                    </c:numCache>
                  </c:numRef>
                </c:val>
                <c:extLst xmlns:c15="http://schemas.microsoft.com/office/drawing/2012/chart">
                  <c:ext xmlns:c16="http://schemas.microsoft.com/office/drawing/2014/chart" uri="{C3380CC4-5D6E-409C-BE32-E72D297353CC}">
                    <c16:uniqueId val="{0000000A-AC27-4F0B-82EF-BF68B3E98E76}"/>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AC27-4F0B-82EF-BF68B3E98E76}"/>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AC27-4F0B-82EF-BF68B3E98E76}"/>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AC27-4F0B-82EF-BF68B3E98E76}"/>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2151.2919999999999</c:v>
                      </c:pt>
                    </c:numCache>
                  </c:numRef>
                </c:val>
                <c:extLst xmlns:c15="http://schemas.microsoft.com/office/drawing/2012/chart">
                  <c:ext xmlns:c16="http://schemas.microsoft.com/office/drawing/2014/chart" uri="{C3380CC4-5D6E-409C-BE32-E72D297353CC}">
                    <c16:uniqueId val="{0000000E-AC27-4F0B-82EF-BF68B3E98E76}"/>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AC27-4F0B-82EF-BF68B3E98E76}"/>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AC27-4F0B-82EF-BF68B3E98E76}"/>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AC27-4F0B-82EF-BF68B3E98E76}"/>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5445.7631665999997</c:v>
                      </c:pt>
                    </c:numCache>
                  </c:numRef>
                </c:val>
                <c:extLst xmlns:c15="http://schemas.microsoft.com/office/drawing/2012/chart">
                  <c:ext xmlns:c16="http://schemas.microsoft.com/office/drawing/2014/chart" uri="{C3380CC4-5D6E-409C-BE32-E72D297353CC}">
                    <c16:uniqueId val="{00000012-AC27-4F0B-82EF-BF68B3E98E76}"/>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54.306976394400003</c:v>
                </c:pt>
                <c:pt idx="1">
                  <c:v>54.171171715600003</c:v>
                </c:pt>
                <c:pt idx="2">
                  <c:v>54.524073340800001</c:v>
                </c:pt>
                <c:pt idx="3">
                  <c:v>54.396679671900003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568-4955-A7DB-FF39DA04C86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52.444471468499998</c:v>
                </c:pt>
                <c:pt idx="1">
                  <c:v>52.258355678299999</c:v>
                </c:pt>
                <c:pt idx="2">
                  <c:v>52.973267834799998</c:v>
                </c:pt>
                <c:pt idx="3">
                  <c:v>53.283293104899997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568-4955-A7DB-FF39DA04C86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51.418203797399997</c:v>
                </c:pt>
                <c:pt idx="1">
                  <c:v>51.1108239657</c:v>
                </c:pt>
                <c:pt idx="2">
                  <c:v>51.833196142699997</c:v>
                </c:pt>
                <c:pt idx="3">
                  <c:v>52.108293467999999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568-4955-A7DB-FF39DA04C86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2568-4955-A7DB-FF39DA04C86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2568-4955-A7DB-FF39DA04C86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2568-4955-A7DB-FF39DA04C86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54.609448960500004</c:v>
                </c:pt>
                <c:pt idx="1">
                  <c:v>54.330001294799999</c:v>
                </c:pt>
                <c:pt idx="2">
                  <c:v>53.763999502499999</c:v>
                </c:pt>
                <c:pt idx="3">
                  <c:v>53.604393437200002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FB3-4D39-A1CB-0A65312A74F1}"/>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52.516267093700002</c:v>
                </c:pt>
                <c:pt idx="1">
                  <c:v>52.375963871099998</c:v>
                </c:pt>
                <c:pt idx="2">
                  <c:v>52.275235817599999</c:v>
                </c:pt>
                <c:pt idx="3">
                  <c:v>52.595559857799998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FB3-4D39-A1CB-0A65312A74F1}"/>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49.544349485700003</c:v>
                </c:pt>
                <c:pt idx="1">
                  <c:v>49.3724873456</c:v>
                </c:pt>
                <c:pt idx="2">
                  <c:v>49.257388092500001</c:v>
                </c:pt>
                <c:pt idx="3">
                  <c:v>49.5768584299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FB3-4D39-A1CB-0A65312A74F1}"/>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8FB3-4D39-A1CB-0A65312A74F1}"/>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8FB3-4D39-A1CB-0A65312A74F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8FB3-4D39-A1CB-0A65312A74F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54.343044643900001</c:v>
                </c:pt>
                <c:pt idx="1">
                  <c:v>54.231960303500003</c:v>
                </c:pt>
                <c:pt idx="2">
                  <c:v>53.790770135599999</c:v>
                </c:pt>
                <c:pt idx="3">
                  <c:v>53.471507905000003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FAB-403D-99F4-4267EE86F0D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52.883467723400003</c:v>
                </c:pt>
                <c:pt idx="1">
                  <c:v>52.684093956399998</c:v>
                </c:pt>
                <c:pt idx="2">
                  <c:v>52.500087983199997</c:v>
                </c:pt>
                <c:pt idx="3">
                  <c:v>52.515651485100001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FAB-403D-99F4-4267EE86F0D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52.200932201199997</c:v>
                </c:pt>
                <c:pt idx="1">
                  <c:v>51.979893340399997</c:v>
                </c:pt>
                <c:pt idx="2">
                  <c:v>51.7937710685</c:v>
                </c:pt>
                <c:pt idx="3">
                  <c:v>51.793769128000001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AB-403D-99F4-4267EE86F0D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FFAB-403D-99F4-4267EE86F0D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FFAB-403D-99F4-4267EE86F0D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FFAB-403D-99F4-4267EE86F0D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54.489819049700003</c:v>
                </c:pt>
                <c:pt idx="1">
                  <c:v>53.129361422700001</c:v>
                </c:pt>
                <c:pt idx="2">
                  <c:v>53.141568210999999</c:v>
                </c:pt>
                <c:pt idx="3">
                  <c:v>53.153174400200001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5B4-4500-A4E1-3AE45C94209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55B4-4500-A4E1-3AE45C94209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51.194272128599998</c:v>
                </c:pt>
                <c:pt idx="1">
                  <c:v>49.720341529000002</c:v>
                </c:pt>
                <c:pt idx="2">
                  <c:v>50.013545688500002</c:v>
                </c:pt>
                <c:pt idx="3">
                  <c:v>50.177585884300001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5B4-4500-A4E1-3AE45C94209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55B4-4500-A4E1-3AE45C94209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c:v>
                </c:pt>
                <c:pt idx="1">
                  <c:v>52.298582914400001</c:v>
                </c:pt>
                <c:pt idx="2">
                  <c:v>52.6218808227</c:v>
                </c:pt>
                <c:pt idx="3">
                  <c:v>53.007139548700003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5B4-4500-A4E1-3AE45C94209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55B4-4500-A4E1-3AE45C94209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53.351764158500004</c:v>
                </c:pt>
                <c:pt idx="1">
                  <c:v>53.655353558199998</c:v>
                </c:pt>
                <c:pt idx="2">
                  <c:v>53.345091371800002</c:v>
                </c:pt>
                <c:pt idx="3">
                  <c:v>53.135138865599998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D23-461F-9729-286E628636E8}"/>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52.1578309549</c:v>
                </c:pt>
                <c:pt idx="1">
                  <c:v>52.338899421900003</c:v>
                </c:pt>
                <c:pt idx="2">
                  <c:v>52.532297759199999</c:v>
                </c:pt>
                <c:pt idx="3">
                  <c:v>52.693071354499999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D23-461F-9729-286E628636E8}"/>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49.798275421</c:v>
                </c:pt>
                <c:pt idx="1">
                  <c:v>49.5928354347</c:v>
                </c:pt>
                <c:pt idx="2">
                  <c:v>49.858246895000001</c:v>
                </c:pt>
                <c:pt idx="3">
                  <c:v>50.082667186499997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D23-461F-9729-286E628636E8}"/>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AD23-461F-9729-286E628636E8}"/>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AD23-461F-9729-286E628636E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AD23-461F-9729-286E628636E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54.355587918300003</c:v>
                </c:pt>
                <c:pt idx="1">
                  <c:v>53.3537287069</c:v>
                </c:pt>
                <c:pt idx="2">
                  <c:v>53.219576722100001</c:v>
                </c:pt>
                <c:pt idx="3">
                  <c:v>53.435028490299999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287-4973-A404-38970969E7B0}"/>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53.519961130699997</c:v>
                </c:pt>
                <c:pt idx="1">
                  <c:v>52.578455851299999</c:v>
                </c:pt>
                <c:pt idx="2">
                  <c:v>52.742037671799999</c:v>
                </c:pt>
                <c:pt idx="3">
                  <c:v>53.211344082300002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287-4973-A404-38970969E7B0}"/>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50.779569948899997</c:v>
                </c:pt>
                <c:pt idx="1">
                  <c:v>49.853962753899999</c:v>
                </c:pt>
                <c:pt idx="2">
                  <c:v>49.971488187600002</c:v>
                </c:pt>
                <c:pt idx="3">
                  <c:v>50.099809748299997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287-4973-A404-38970969E7B0}"/>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2287-4973-A404-38970969E7B0}"/>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2287-4973-A404-38970969E7B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2287-4973-A404-38970969E7B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54.398051294600002</c:v>
                </c:pt>
                <c:pt idx="1">
                  <c:v>53.262835997499998</c:v>
                </c:pt>
                <c:pt idx="2">
                  <c:v>53.466257012900002</c:v>
                </c:pt>
                <c:pt idx="3">
                  <c:v>53.282781007300002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C15-475D-A089-CDC817114CE7}"/>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53.224878281599999</c:v>
                </c:pt>
                <c:pt idx="1">
                  <c:v>52.165198376399999</c:v>
                </c:pt>
                <c:pt idx="2">
                  <c:v>52.6722413902</c:v>
                </c:pt>
                <c:pt idx="3">
                  <c:v>52.787902340499997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C15-475D-A089-CDC817114CE7}"/>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51.622817417900002</c:v>
                </c:pt>
                <c:pt idx="1">
                  <c:v>50.559289288099997</c:v>
                </c:pt>
                <c:pt idx="2">
                  <c:v>51.047419820400002</c:v>
                </c:pt>
                <c:pt idx="3">
                  <c:v>51.059993311200003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C15-475D-A089-CDC817114CE7}"/>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6C15-475D-A089-CDC817114CE7}"/>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6C15-475D-A089-CDC817114CE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6C15-475D-A089-CDC817114CE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54.028394992400003</c:v>
                </c:pt>
                <c:pt idx="1">
                  <c:v>54.229197354199997</c:v>
                </c:pt>
                <c:pt idx="2">
                  <c:v>54.305072173699998</c:v>
                </c:pt>
                <c:pt idx="3">
                  <c:v>54.305900372899998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F87-44AA-84F0-0B740E2768AC}"/>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53.157186021400001</c:v>
                </c:pt>
                <c:pt idx="1">
                  <c:v>53.4242081246</c:v>
                </c:pt>
                <c:pt idx="2">
                  <c:v>53.733114795399999</c:v>
                </c:pt>
                <c:pt idx="3">
                  <c:v>53.976317658399999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F87-44AA-84F0-0B740E2768AC}"/>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50.870881436099999</c:v>
                </c:pt>
                <c:pt idx="1">
                  <c:v>51.198361021499998</c:v>
                </c:pt>
                <c:pt idx="2">
                  <c:v>51.288559145900003</c:v>
                </c:pt>
                <c:pt idx="3">
                  <c:v>51.469788226299997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F87-44AA-84F0-0B740E2768AC}"/>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9F87-44AA-84F0-0B740E2768AC}"/>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9F87-44AA-84F0-0B740E2768A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9F87-44AA-84F0-0B740E2768A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54.368822178899997</c:v>
                </c:pt>
                <c:pt idx="1">
                  <c:v>54.2567967934</c:v>
                </c:pt>
                <c:pt idx="2">
                  <c:v>54.105101329500002</c:v>
                </c:pt>
                <c:pt idx="3">
                  <c:v>53.966836711900001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AF7-4741-8CD0-3397968705BF}"/>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52.530737267699998</c:v>
                </c:pt>
                <c:pt idx="1">
                  <c:v>52.547895009699999</c:v>
                </c:pt>
                <c:pt idx="2">
                  <c:v>52.742500320200001</c:v>
                </c:pt>
                <c:pt idx="3">
                  <c:v>52.985410912500001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AF7-4741-8CD0-3397968705BF}"/>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50.3653056721</c:v>
                </c:pt>
                <c:pt idx="1">
                  <c:v>50.342041437100001</c:v>
                </c:pt>
                <c:pt idx="2">
                  <c:v>50.520874370100003</c:v>
                </c:pt>
                <c:pt idx="3">
                  <c:v>50.745820807400001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AF7-4741-8CD0-3397968705BF}"/>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CAF7-4741-8CD0-3397968705BF}"/>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CAF7-4741-8CD0-3397968705B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CAF7-4741-8CD0-3397968705B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54.102325494900001</c:v>
                </c:pt>
                <c:pt idx="1">
                  <c:v>53.484369229800002</c:v>
                </c:pt>
                <c:pt idx="2">
                  <c:v>53.415626074599999</c:v>
                </c:pt>
                <c:pt idx="3">
                  <c:v>53.395318412999998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BE7-432D-BEF4-0518F06CF847}"/>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53.156217263000002</c:v>
                </c:pt>
                <c:pt idx="1">
                  <c:v>52.526129062599999</c:v>
                </c:pt>
                <c:pt idx="2">
                  <c:v>52.792553118100003</c:v>
                </c:pt>
                <c:pt idx="3">
                  <c:v>53.080300480200002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BE7-432D-BEF4-0518F06CF847}"/>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50.782495525999998</c:v>
                </c:pt>
                <c:pt idx="1">
                  <c:v>50.065133508599999</c:v>
                </c:pt>
                <c:pt idx="2">
                  <c:v>50.297941288099999</c:v>
                </c:pt>
                <c:pt idx="3">
                  <c:v>50.442740970099997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BE7-432D-BEF4-0518F06CF847}"/>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1BE7-432D-BEF4-0518F06CF847}"/>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1BE7-432D-BEF4-0518F06CF84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1BE7-432D-BEF4-0518F06CF84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'0201190'!$K$8:$K$9</c:f>
              <c:strCache>
                <c:ptCount val="2"/>
                <c:pt idx="0">
                  <c:v>Roggen</c:v>
                </c:pt>
                <c:pt idx="1">
                  <c:v>2023/2024</c:v>
                </c:pt>
              </c:strCache>
            </c:strRef>
          </c:tx>
          <c:spPr>
            <a:solidFill>
              <a:srgbClr val="00B0F0"/>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ext>
              </c:extLst>
              <c:f>('0201190'!$K$13:$K$15,'0201190'!$K$17:$K$19,'0201190'!$K$21:$K$23,'0201190'!$K$25:$K$27)</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c:ext xmlns:c16="http://schemas.microsoft.com/office/drawing/2014/chart" uri="{C3380CC4-5D6E-409C-BE32-E72D297353CC}">
              <c16:uniqueId val="{00000000-A6EA-476F-9D36-0CA0D83929AC}"/>
            </c:ext>
          </c:extLst>
        </c:ser>
        <c:ser>
          <c:idx val="10"/>
          <c:order val="10"/>
          <c:tx>
            <c:strRef>
              <c:f>'0201190'!$M$8:$M$9</c:f>
              <c:strCache>
                <c:ptCount val="2"/>
                <c:pt idx="0">
                  <c:v>Roggen</c:v>
                </c:pt>
                <c:pt idx="1">
                  <c:v>2024/2025</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ext>
              </c:extLst>
              <c:f>('0201190'!$M$13:$M$15,'0201190'!$M$17:$M$19,'0201190'!$M$21:$M$23,'0201190'!$M$25:$M$27)</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424.04854999999998</c:v>
                </c:pt>
              </c:numCache>
            </c:numRef>
          </c:val>
          <c:extLst>
            <c:ext xmlns:c16="http://schemas.microsoft.com/office/drawing/2014/chart" uri="{C3380CC4-5D6E-409C-BE32-E72D297353CC}">
              <c16:uniqueId val="{00000001-A6EA-476F-9D36-0CA0D83929AC}"/>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'0201190'!$C$8:$C$9</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'0201190'!$C$10:$C$28</c15:sqref>
                        </c15:fullRef>
                        <c15:formulaRef>
                          <c15:sqref>('0201190'!$C$13:$C$15,'0201190'!$C$17:$C$19,'0201190'!$C$21:$C$23,'0201190'!$C$25:$C$27)</c15:sqref>
                        </c15:formulaRef>
                      </c:ext>
                    </c:extLst>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2-A6EA-476F-9D36-0CA0D83929A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'0201190'!$D$8:$D$9</c15:sqref>
                        </c15:formulaRef>
                      </c:ext>
                    </c:extLst>
                    <c:strCache>
                      <c:ptCount val="2"/>
                      <c:pt idx="0">
                        <c:v>Weichweizen</c:v>
                      </c:pt>
                      <c:pt idx="1">
                        <c:v>2023/2024</c:v>
                      </c:pt>
                    </c:strCache>
                  </c:strRef>
                </c:tx>
                <c:spPr>
                  <a:solidFill>
                    <a:schemeClr val="accent2"/>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A6EA-476F-9D36-0CA0D83929A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2024/2025</c:v>
                      </c:pt>
                    </c:strCache>
                  </c:strRef>
                </c:tx>
                <c:spPr>
                  <a:solidFill>
                    <a:schemeClr val="accent3"/>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15:formulaRef>
                          <c15:sqref>('0201190'!$E$13:$E$15,'0201190'!$E$17:$E$19,'0201190'!$E$21:$E$23,'0201190'!$E$25:$E$27)</c15:sqref>
                        </c15:formulaRef>
                      </c:ext>
                    </c:extLst>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2751.1162165999999</c:v>
                      </c:pt>
                    </c:numCache>
                  </c:numRef>
                </c:val>
                <c:extLst xmlns:c15="http://schemas.microsoft.com/office/drawing/2012/chart">
                  <c:ext xmlns:c16="http://schemas.microsoft.com/office/drawing/2014/chart" uri="{C3380CC4-5D6E-409C-BE32-E72D297353CC}">
                    <c16:uniqueId val="{00000004-A6EA-476F-9D36-0CA0D83929A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A6EA-476F-9D36-0CA0D83929A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6-A6EA-476F-9D36-0CA0D83929A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A6EA-476F-9D36-0CA0D83929A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numCache>
                  </c:numRef>
                </c:val>
                <c:extLst xmlns:c15="http://schemas.microsoft.com/office/drawing/2012/chart">
                  <c:ext xmlns:c16="http://schemas.microsoft.com/office/drawing/2014/chart" uri="{C3380CC4-5D6E-409C-BE32-E72D297353CC}">
                    <c16:uniqueId val="{00000008-A6EA-476F-9D36-0CA0D83929A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A6EA-476F-9D36-0CA0D83929A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A6EA-476F-9D36-0CA0D83929A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A6EA-476F-9D36-0CA0D83929AC}"/>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A6EA-476F-9D36-0CA0D83929AC}"/>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A6EA-476F-9D36-0CA0D83929AC}"/>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2151.2919999999999</c:v>
                      </c:pt>
                    </c:numCache>
                  </c:numRef>
                </c:val>
                <c:extLst xmlns:c15="http://schemas.microsoft.com/office/drawing/2012/chart">
                  <c:ext xmlns:c16="http://schemas.microsoft.com/office/drawing/2014/chart" uri="{C3380CC4-5D6E-409C-BE32-E72D297353CC}">
                    <c16:uniqueId val="{0000000E-A6EA-476F-9D36-0CA0D83929AC}"/>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A6EA-476F-9D36-0CA0D83929AC}"/>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A6EA-476F-9D36-0CA0D83929AC}"/>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A6EA-476F-9D36-0CA0D83929AC}"/>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5445.7631665999997</c:v>
                      </c:pt>
                    </c:numCache>
                  </c:numRef>
                </c:val>
                <c:extLst xmlns:c15="http://schemas.microsoft.com/office/drawing/2012/chart">
                  <c:ext xmlns:c16="http://schemas.microsoft.com/office/drawing/2014/chart" uri="{C3380CC4-5D6E-409C-BE32-E72D297353CC}">
                    <c16:uniqueId val="{00000012-A6EA-476F-9D36-0CA0D83929AC}"/>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54.317569204599998</c:v>
                </c:pt>
                <c:pt idx="1">
                  <c:v>54.1083185102</c:v>
                </c:pt>
                <c:pt idx="2">
                  <c:v>53.971730667800003</c:v>
                </c:pt>
                <c:pt idx="3">
                  <c:v>53.856279249300002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CE-4512-93A3-D3E136B81161}"/>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52.672554714699999</c:v>
                </c:pt>
                <c:pt idx="1">
                  <c:v>52.559118861999998</c:v>
                </c:pt>
                <c:pt idx="2">
                  <c:v>52.769799796000001</c:v>
                </c:pt>
                <c:pt idx="3">
                  <c:v>53.0210383302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ACE-4512-93A3-D3E136B81161}"/>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50.467064499599999</c:v>
                </c:pt>
                <c:pt idx="1">
                  <c:v>50.304221152300002</c:v>
                </c:pt>
                <c:pt idx="2">
                  <c:v>50.495368024100003</c:v>
                </c:pt>
                <c:pt idx="3">
                  <c:v>50.704462960400001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ACE-4512-93A3-D3E136B81161}"/>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AACE-4512-93A3-D3E136B81161}"/>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AACE-4512-93A3-D3E136B8116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AACE-4512-93A3-D3E136B8116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63.304573400800003</c:v>
                </c:pt>
                <c:pt idx="1">
                  <c:v>63.230636837600002</c:v>
                </c:pt>
                <c:pt idx="2">
                  <c:v>63.755511030999998</c:v>
                </c:pt>
                <c:pt idx="3">
                  <c:v>63.681800166800002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681-4204-9D37-1991490E87A3}"/>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c:v>
                </c:pt>
                <c:pt idx="1">
                  <c:v>62.857448233200003</c:v>
                </c:pt>
                <c:pt idx="2">
                  <c:v>63.730406214699997</c:v>
                </c:pt>
                <c:pt idx="3">
                  <c:v>63.914802961200003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681-4204-9D37-1991490E87A3}"/>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1681-4204-9D37-1991490E87A3}"/>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1681-4204-9D37-1991490E87A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63.533139112699999</c:v>
                </c:pt>
                <c:pt idx="1">
                  <c:v>64.070683715300007</c:v>
                </c:pt>
                <c:pt idx="2">
                  <c:v>64.767694071799994</c:v>
                </c:pt>
                <c:pt idx="3">
                  <c:v>64.704241625400002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DE9-4418-97CE-6DB5276989B2}"/>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62.506868924700001</c:v>
                </c:pt>
                <c:pt idx="1">
                  <c:v>63.412775987300002</c:v>
                </c:pt>
                <c:pt idx="2">
                  <c:v>64.494331110999994</c:v>
                </c:pt>
                <c:pt idx="3">
                  <c:v>64.724454922999996</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DE9-4418-97CE-6DB5276989B2}"/>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8DE9-4418-97CE-6DB5276989B2}"/>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8DE9-4418-97CE-6DB5276989B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62.911488788200003</c:v>
                </c:pt>
                <c:pt idx="1">
                  <c:v>63.787721945999998</c:v>
                </c:pt>
                <c:pt idx="2">
                  <c:v>64.066513680699998</c:v>
                </c:pt>
                <c:pt idx="3">
                  <c:v>63.961826061300002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484-496E-958A-0551DAD4DF01}"/>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61.292515826600003</c:v>
                </c:pt>
                <c:pt idx="1">
                  <c:v>62.528896210799999</c:v>
                </c:pt>
                <c:pt idx="2">
                  <c:v>63.240783211199997</c:v>
                </c:pt>
                <c:pt idx="3">
                  <c:v>63.484620246399999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484-496E-958A-0551DAD4DF01}"/>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1484-496E-958A-0551DAD4DF01}"/>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1484-496E-958A-0551DAD4DF0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64.965406018799996</c:v>
                </c:pt>
                <c:pt idx="1">
                  <c:v>65.8851876425</c:v>
                </c:pt>
                <c:pt idx="2">
                  <c:v>65.595082996800002</c:v>
                </c:pt>
                <c:pt idx="3">
                  <c:v>65.620953757699994</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7D3-4FE6-8F02-9E78F9C57259}"/>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63.124145949400003</c:v>
                </c:pt>
                <c:pt idx="1">
                  <c:v>63.900117657599999</c:v>
                </c:pt>
                <c:pt idx="2">
                  <c:v>64.158384084999994</c:v>
                </c:pt>
                <c:pt idx="3">
                  <c:v>64.651919324900007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7D3-4FE6-8F02-9E78F9C57259}"/>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47D3-4FE6-8F02-9E78F9C57259}"/>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47D3-4FE6-8F02-9E78F9C57259}"/>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61.131667517700002</c:v>
                </c:pt>
                <c:pt idx="1">
                  <c:v>61.361393684600003</c:v>
                </c:pt>
                <c:pt idx="2">
                  <c:v>61.934665771699997</c:v>
                </c:pt>
                <c:pt idx="3">
                  <c:v>62.072708270699998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9D7-42C4-8895-6FB905BCB98F}"/>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59.653598433299997</c:v>
                </c:pt>
                <c:pt idx="1">
                  <c:v>60.438382967199999</c:v>
                </c:pt>
                <c:pt idx="2">
                  <c:v>61.440674195</c:v>
                </c:pt>
                <c:pt idx="3">
                  <c:v>61.868948300100001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9D7-42C4-8895-6FB905BCB98F}"/>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B9D7-42C4-8895-6FB905BCB98F}"/>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B9D7-42C4-8895-6FB905BCB98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64.046344092200002</c:v>
                </c:pt>
                <c:pt idx="1">
                  <c:v>64.203747815900002</c:v>
                </c:pt>
                <c:pt idx="2">
                  <c:v>63.7620304573</c:v>
                </c:pt>
                <c:pt idx="3">
                  <c:v>62.857518175400003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A92-4BB5-8791-BC1E6AEC3481}"/>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62.463122870900001</c:v>
                </c:pt>
                <c:pt idx="1">
                  <c:v>62.555604700300002</c:v>
                </c:pt>
                <c:pt idx="2">
                  <c:v>62.580505177699997</c:v>
                </c:pt>
                <c:pt idx="3">
                  <c:v>62.1050045729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A92-4BB5-8791-BC1E6AEC3481}"/>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0A92-4BB5-8791-BC1E6AEC3481}"/>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0A92-4BB5-8791-BC1E6AEC348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c:v>
                </c:pt>
                <c:pt idx="1">
                  <c:v>63.920927722400002</c:v>
                </c:pt>
                <c:pt idx="2">
                  <c:v>64.399162251600004</c:v>
                </c:pt>
                <c:pt idx="3">
                  <c:v>64.323810948000002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37C-4C76-A33A-5980CE12DC45}"/>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62.272592221399997</c:v>
                </c:pt>
                <c:pt idx="1">
                  <c:v>63.102776063</c:v>
                </c:pt>
                <c:pt idx="2">
                  <c:v>63.992581196800003</c:v>
                </c:pt>
                <c:pt idx="3">
                  <c:v>64.232614422099999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37C-4C76-A33A-5980CE12DC45}"/>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E37C-4C76-A33A-5980CE12DC45}"/>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E37C-4C76-A33A-5980CE12DC4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63.641594511299999</c:v>
                </c:pt>
                <c:pt idx="1">
                  <c:v>64.308199674099995</c:v>
                </c:pt>
                <c:pt idx="2">
                  <c:v>64.940849618300007</c:v>
                </c:pt>
                <c:pt idx="3">
                  <c:v>65.036532451699998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036-4FC5-9D2B-0BDD2ABCBCF1}"/>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62.531658287399999</c:v>
                </c:pt>
                <c:pt idx="1">
                  <c:v>63.335715440100003</c:v>
                </c:pt>
                <c:pt idx="2">
                  <c:v>64.433933394600004</c:v>
                </c:pt>
                <c:pt idx="3">
                  <c:v>64.843883509799994</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036-4FC5-9D2B-0BDD2ABCBCF1}"/>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0036-4FC5-9D2B-0BDD2ABCBCF1}"/>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0036-4FC5-9D2B-0BDD2ABCBCF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63.474006156800002</c:v>
                </c:pt>
                <c:pt idx="1">
                  <c:v>63.959853567499998</c:v>
                </c:pt>
                <c:pt idx="2">
                  <c:v>64.453458147299997</c:v>
                </c:pt>
                <c:pt idx="3">
                  <c:v>64.393693974900003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AA6-4EFE-A6F4-31A0768F2D25}"/>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62.295258674300001</c:v>
                </c:pt>
                <c:pt idx="1">
                  <c:v>63.125148931299996</c:v>
                </c:pt>
                <c:pt idx="2">
                  <c:v>64.035652610699998</c:v>
                </c:pt>
                <c:pt idx="3">
                  <c:v>64.292647778499997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AA6-4EFE-A6F4-31A0768F2D25}"/>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7AA6-4EFE-A6F4-31A0768F2D25}"/>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7AA6-4EFE-A6F4-31A0768F2D2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'0201190'!$C$8:$C$9</c:f>
              <c:strCache>
                <c:ptCount val="2"/>
                <c:pt idx="0">
                  <c:v>Weichweizen</c:v>
                </c:pt>
                <c:pt idx="1">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'0201190'!$C$10:$C$27</c15:sqref>
                  </c15:fullRef>
                </c:ext>
              </c:extLst>
              <c:f>('0201190'!$C$13:$C$15,'0201190'!$C$17:$C$19,'0201190'!$C$21:$C$23,'0201190'!$C$25:$C$27)</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smooth val="0"/>
          <c:extLst>
            <c:ext xmlns:c16="http://schemas.microsoft.com/office/drawing/2014/chart" uri="{C3380CC4-5D6E-409C-BE32-E72D297353CC}">
              <c16:uniqueId val="{00000000-6BAF-47BF-91DB-7F80D5E5CB9A}"/>
            </c:ext>
          </c:extLst>
        </c:ser>
        <c:ser>
          <c:idx val="2"/>
          <c:order val="2"/>
          <c:tx>
            <c:strRef>
              <c:f>'0201190'!$E$8:$E$9</c:f>
              <c:strCache>
                <c:ptCount val="2"/>
                <c:pt idx="0">
                  <c:v>Weichweizen</c:v>
                </c:pt>
                <c:pt idx="1">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'0201190'!$E$10:$E$27</c15:sqref>
                  </c15:fullRef>
                </c:ext>
              </c:extLst>
              <c:f>('0201190'!$E$13:$E$15,'0201190'!$E$17:$E$19,'0201190'!$E$21:$E$23,'0201190'!$E$25:$E$27)</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2751.1162165999999</c:v>
                </c:pt>
              </c:numCache>
            </c:numRef>
          </c:val>
          <c:smooth val="0"/>
          <c:extLst>
            <c:ext xmlns:c16="http://schemas.microsoft.com/office/drawing/2014/chart" uri="{C3380CC4-5D6E-409C-BE32-E72D297353CC}">
              <c16:uniqueId val="{00000001-6BAF-47BF-91DB-7F80D5E5CB9A}"/>
            </c:ext>
          </c:extLst>
        </c:ser>
        <c:ser>
          <c:idx val="4"/>
          <c:order val="4"/>
          <c:tx>
            <c:strRef>
              <c:f>'0201190'!$G$8:$G$9</c:f>
              <c:strCache>
                <c:ptCount val="2"/>
                <c:pt idx="0">
                  <c:v>Hartweizen</c:v>
                </c:pt>
                <c:pt idx="1">
                  <c:v>2023/2024</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'0201190'!$G$10:$G$27</c15:sqref>
                  </c15:fullRef>
                </c:ext>
              </c:extLst>
              <c:f>('0201190'!$G$13:$G$15,'0201190'!$G$17:$G$19,'0201190'!$G$21:$G$23,'0201190'!$G$25:$G$27)</c:f>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smooth val="0"/>
          <c:extLst>
            <c:ext xmlns:c16="http://schemas.microsoft.com/office/drawing/2014/chart" uri="{C3380CC4-5D6E-409C-BE32-E72D297353CC}">
              <c16:uniqueId val="{00000002-6BAF-47BF-91DB-7F80D5E5CB9A}"/>
            </c:ext>
          </c:extLst>
        </c:ser>
        <c:ser>
          <c:idx val="6"/>
          <c:order val="6"/>
          <c:tx>
            <c:strRef>
              <c:f>'0201190'!$I$8:$I$9</c:f>
              <c:strCache>
                <c:ptCount val="2"/>
                <c:pt idx="0">
                  <c:v>Hartweizen</c:v>
                </c:pt>
                <c:pt idx="1">
                  <c:v>2024/2025</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'0201190'!$I$10:$I$27</c15:sqref>
                  </c15:fullRef>
                </c:ext>
              </c:extLst>
              <c:f>('0201190'!$I$13:$I$15,'0201190'!$I$17:$I$19,'0201190'!$I$21:$I$23,'0201190'!$I$25:$I$27)</c:f>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numCache>
            </c:numRef>
          </c:val>
          <c:smooth val="0"/>
          <c:extLst>
            <c:ext xmlns:c16="http://schemas.microsoft.com/office/drawing/2014/chart" uri="{C3380CC4-5D6E-409C-BE32-E72D297353CC}">
              <c16:uniqueId val="{00000003-6BAF-47BF-91DB-7F80D5E5CB9A}"/>
            </c:ext>
          </c:extLst>
        </c:ser>
        <c:ser>
          <c:idx val="8"/>
          <c:order val="8"/>
          <c:tx>
            <c:strRef>
              <c:f>'0201190'!$K$8:$K$9</c:f>
              <c:strCache>
                <c:ptCount val="2"/>
                <c:pt idx="0">
                  <c:v>Roggen</c:v>
                </c:pt>
                <c:pt idx="1">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'0201190'!$K$10:$K$27</c15:sqref>
                  </c15:fullRef>
                </c:ext>
              </c:extLst>
              <c:f>('0201190'!$K$13:$K$15,'0201190'!$K$17:$K$19,'0201190'!$K$21:$K$23,'0201190'!$K$25:$K$27)</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smooth val="0"/>
          <c:extLst>
            <c:ext xmlns:c16="http://schemas.microsoft.com/office/drawing/2014/chart" uri="{C3380CC4-5D6E-409C-BE32-E72D297353CC}">
              <c16:uniqueId val="{00000004-6BAF-47BF-91DB-7F80D5E5CB9A}"/>
            </c:ext>
          </c:extLst>
        </c:ser>
        <c:ser>
          <c:idx val="10"/>
          <c:order val="10"/>
          <c:tx>
            <c:strRef>
              <c:f>'0201190'!$M$8:$M$9</c:f>
              <c:strCache>
                <c:ptCount val="2"/>
                <c:pt idx="0">
                  <c:v>Roggen</c:v>
                </c:pt>
                <c:pt idx="1">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'0201190'!$M$10:$M$27</c15:sqref>
                  </c15:fullRef>
                </c:ext>
              </c:extLst>
              <c:f>('0201190'!$M$13:$M$15,'0201190'!$M$17:$M$19,'0201190'!$M$21:$M$23,'0201190'!$M$25:$M$27)</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424.04854999999998</c:v>
                </c:pt>
              </c:numCache>
            </c:numRef>
          </c:val>
          <c:smooth val="0"/>
          <c:extLst>
            <c:ext xmlns:c16="http://schemas.microsoft.com/office/drawing/2014/chart" uri="{C3380CC4-5D6E-409C-BE32-E72D297353CC}">
              <c16:uniqueId val="{00000005-6BAF-47BF-91DB-7F80D5E5CB9A}"/>
            </c:ext>
          </c:extLst>
        </c:ser>
        <c:ser>
          <c:idx val="12"/>
          <c:order val="12"/>
          <c:tx>
            <c:strRef>
              <c:f>'0201190'!$O$8:$O$9</c:f>
              <c:strCache>
                <c:ptCount val="2"/>
                <c:pt idx="0">
                  <c:v>Sonstiges Getreide</c:v>
                </c:pt>
                <c:pt idx="1">
                  <c:v>2023/2024</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'0201190'!$O$10:$O$27</c15:sqref>
                  </c15:fullRef>
                </c:ext>
              </c:extLst>
              <c:f>('0201190'!$O$13:$O$15,'0201190'!$O$17:$O$19,'0201190'!$O$21:$O$23,'0201190'!$O$25:$O$27)</c:f>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smooth val="0"/>
          <c:extLst>
            <c:ext xmlns:c16="http://schemas.microsoft.com/office/drawing/2014/chart" uri="{C3380CC4-5D6E-409C-BE32-E72D297353CC}">
              <c16:uniqueId val="{00000006-6BAF-47BF-91DB-7F80D5E5CB9A}"/>
            </c:ext>
          </c:extLst>
        </c:ser>
        <c:ser>
          <c:idx val="14"/>
          <c:order val="14"/>
          <c:tx>
            <c:strRef>
              <c:f>'0201190'!$Q$8:$Q$9</c:f>
              <c:strCache>
                <c:ptCount val="2"/>
                <c:pt idx="0">
                  <c:v>Sonstiges Getreide</c:v>
                </c:pt>
                <c:pt idx="1">
                  <c:v>2024/2025</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'0201190'!$Q$10:$Q$27</c15:sqref>
                  </c15:fullRef>
                </c:ext>
              </c:extLst>
              <c:f>('0201190'!$Q$13:$Q$15,'0201190'!$Q$17:$Q$19,'0201190'!$Q$21:$Q$23,'0201190'!$Q$25:$Q$27)</c:f>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2151.2919999999999</c:v>
                </c:pt>
              </c:numCache>
            </c:numRef>
          </c:val>
          <c:smooth val="0"/>
          <c:extLst>
            <c:ext xmlns:c16="http://schemas.microsoft.com/office/drawing/2014/chart" uri="{C3380CC4-5D6E-409C-BE32-E72D297353CC}">
              <c16:uniqueId val="{00000007-6BAF-47BF-91DB-7F80D5E5CB9A}"/>
            </c:ext>
          </c:extLst>
        </c:ser>
        <c:ser>
          <c:idx val="16"/>
          <c:order val="16"/>
          <c:tx>
            <c:strRef>
              <c:f>'0201190'!$S$8:$S$9</c:f>
              <c:strCache>
                <c:ptCount val="2"/>
                <c:pt idx="0">
                  <c:v>Getreide insgesamt</c:v>
                </c:pt>
                <c:pt idx="1">
                  <c:v>2023/2024</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'0201190'!$S$10:$S$27</c15:sqref>
                  </c15:fullRef>
                </c:ext>
              </c:extLst>
              <c:f>('0201190'!$S$13:$S$15,'0201190'!$S$17:$S$19,'0201190'!$S$21:$S$23,'0201190'!$S$25:$S$27)</c:f>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smooth val="0"/>
          <c:extLst>
            <c:ext xmlns:c16="http://schemas.microsoft.com/office/drawing/2014/chart" uri="{C3380CC4-5D6E-409C-BE32-E72D297353CC}">
              <c16:uniqueId val="{00000008-6BAF-47BF-91DB-7F80D5E5CB9A}"/>
            </c:ext>
          </c:extLst>
        </c:ser>
        <c:ser>
          <c:idx val="18"/>
          <c:order val="18"/>
          <c:tx>
            <c:strRef>
              <c:f>'0201190'!$U$8:$U$9</c:f>
              <c:strCache>
                <c:ptCount val="2"/>
                <c:pt idx="0">
                  <c:v>Getreide insgesamt</c:v>
                </c:pt>
                <c:pt idx="1">
                  <c:v>2024/2025</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'0201190'!$U$10:$U$27</c15:sqref>
                  </c15:fullRef>
                </c:ext>
              </c:extLst>
              <c:f>('0201190'!$U$13:$U$15,'0201190'!$U$17:$U$19,'0201190'!$U$21:$U$23,'0201190'!$U$25:$U$27)</c:f>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5445.7631665999997</c:v>
                </c:pt>
              </c:numCache>
            </c:numRef>
          </c:val>
          <c:smooth val="0"/>
          <c:extLst>
            <c:ext xmlns:c16="http://schemas.microsoft.com/office/drawing/2014/chart" uri="{C3380CC4-5D6E-409C-BE32-E72D297353CC}">
              <c16:uniqueId val="{00000009-6BAF-47BF-91DB-7F80D5E5CB9A}"/>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'0201190'!$D$8:$D$9</c15:sqref>
                        </c15:formulaRef>
                      </c:ext>
                    </c:extLst>
                    <c:strCache>
                      <c:ptCount val="2"/>
                      <c:pt idx="0">
                        <c:v>Weichweizen</c:v>
                      </c:pt>
                      <c:pt idx="1">
                        <c:v>2023/2024</c:v>
                      </c:pt>
                    </c:strCache>
                  </c:strRef>
                </c:tx>
                <c:spPr>
                  <a:ln w="28575" cap="rnd">
                    <a:solidFill>
                      <a:schemeClr val="accent2"/>
                    </a:solidFill>
                    <a:round/>
                  </a:ln>
                  <a:effectLst/>
                </c:spPr>
                <c:marker>
                  <c:symbol val="none"/>
                </c:marker>
                <c:cat>
                  <c:strRef>
                    <c:extLst>
                      <c:ex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'0201190'!$D$10:$D$27</c15:sqref>
                        </c15:fullRef>
                        <c15:formulaRef>
                          <c15:sqref>('0201190'!$D$13:$D$15,'0201190'!$D$17:$D$19,'0201190'!$D$21:$D$23,'0201190'!$D$25:$D$27)</c15:sqref>
                        </c15:formulaRef>
                      </c:ext>
                    </c:extLst>
                    <c:numCache>
                      <c:formatCode>General</c:formatCode>
                      <c:ptCount val="12"/>
                    </c:numCache>
                  </c:numRef>
                </c:val>
                <c:smooth val="0"/>
                <c:extLst>
                  <c:ext xmlns:c16="http://schemas.microsoft.com/office/drawing/2014/chart" uri="{C3380CC4-5D6E-409C-BE32-E72D297353CC}">
                    <c16:uniqueId val="{0000000A-6BAF-47BF-91DB-7F80D5E5CB9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2024/2025</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'0201190'!$F$10:$F$27</c15:sqref>
                        </c15:fullRef>
                        <c15:formulaRef>
                          <c15:sqref>('0201190'!$F$13:$F$15,'0201190'!$F$17:$F$19,'0201190'!$F$21:$F$23,'0201190'!$F$25:$F$27)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6BAF-47BF-91DB-7F80D5E5CB9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2023/2024</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'0201190'!$H$10:$H$27</c15:sqref>
                        </c15:fullRef>
                        <c15:formulaRef>
                          <c15:sqref>('0201190'!$H$13:$H$15,'0201190'!$H$17:$H$19,'0201190'!$H$21:$H$23,'0201190'!$H$25:$H$27)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6BAF-47BF-91DB-7F80D5E5CB9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2024/2025</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'0201190'!$J$10:$J$27</c15:sqref>
                        </c15:fullRef>
                        <c15:formulaRef>
                          <c15:sqref>('0201190'!$J$13:$J$15,'0201190'!$J$17:$J$19,'0201190'!$J$21:$J$23,'0201190'!$J$25:$J$27)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6BAF-47BF-91DB-7F80D5E5CB9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2023/2024</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'0201190'!$L$10:$L$27</c15:sqref>
                        </c15:fullRef>
                        <c15:formulaRef>
                          <c15:sqref>('0201190'!$L$13:$L$15,'0201190'!$L$17:$L$19,'0201190'!$L$21:$L$23,'0201190'!$L$25:$L$27)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6BAF-47BF-91DB-7F80D5E5CB9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2024/2025</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'0201190'!$N$10:$N$27</c15:sqref>
                        </c15:fullRef>
                        <c15:formulaRef>
                          <c15:sqref>('0201190'!$N$13:$N$15,'0201190'!$N$17:$N$19,'0201190'!$N$21:$N$23,'0201190'!$N$25:$N$27)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6BAF-47BF-91DB-7F80D5E5CB9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2023/2024</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'0201190'!$P$10:$P$27</c15:sqref>
                        </c15:fullRef>
                        <c15:formulaRef>
                          <c15:sqref>('0201190'!$P$13:$P$15,'0201190'!$P$17:$P$19,'0201190'!$P$21:$P$23,'0201190'!$P$25:$P$27)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6BAF-47BF-91DB-7F80D5E5CB9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2024/2025</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'0201190'!$R$10:$R$27</c15:sqref>
                        </c15:fullRef>
                        <c15:formulaRef>
                          <c15:sqref>('0201190'!$R$13:$R$15,'0201190'!$R$17:$R$19,'0201190'!$R$21:$R$23,'0201190'!$R$25:$R$27)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6BAF-47BF-91DB-7F80D5E5CB9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2023/2024</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'0201190'!$T$10:$T$27</c15:sqref>
                        </c15:fullRef>
                        <c15:formulaRef>
                          <c15:sqref>('0201190'!$T$13:$T$15,'0201190'!$T$17:$T$19,'0201190'!$T$21:$T$23,'0201190'!$T$25:$T$27)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6BAF-47BF-91DB-7F80D5E5CB9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'0201190'!$V$8:$V$9</c15:sqref>
                        </c15:formulaRef>
                      </c:ext>
                    </c:extLst>
                    <c:strCache>
                      <c:ptCount val="2"/>
                      <c:pt idx="0">
                        <c:v>Getreide insgesamt</c:v>
                      </c:pt>
                      <c:pt idx="1">
                        <c:v>2024/2025</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'0201190'!$V$10:$V$27</c15:sqref>
                        </c15:fullRef>
                        <c15:formulaRef>
                          <c15:sqref>('0201190'!$V$13:$V$15,'0201190'!$V$17:$V$19,'0201190'!$V$21:$V$23,'0201190'!$V$25:$V$27)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6BAF-47BF-91DB-7F80D5E5CB9A}"/>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54.730417096799997</c:v>
                </c:pt>
                <c:pt idx="1">
                  <c:v>54.552702080300001</c:v>
                </c:pt>
                <c:pt idx="2">
                  <c:v>54.442480531599998</c:v>
                </c:pt>
                <c:pt idx="3">
                  <c:v>54.340154052199999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5CA-4E1F-A1E9-11687EF2606A}"/>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53.109058003299999</c:v>
                </c:pt>
                <c:pt idx="1">
                  <c:v>53.038243328199997</c:v>
                </c:pt>
                <c:pt idx="2">
                  <c:v>53.278446130299997</c:v>
                </c:pt>
                <c:pt idx="3">
                  <c:v>53.541026031299999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5CA-4E1F-A1E9-11687EF2606A}"/>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15CA-4E1F-A1E9-11687EF2606A}"/>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15CA-4E1F-A1E9-11687EF2606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96.011529422099997</c:v>
                </c:pt>
                <c:pt idx="1">
                  <c:v>94.644477233999993</c:v>
                </c:pt>
                <c:pt idx="2">
                  <c:v>90.383051296299996</c:v>
                </c:pt>
                <c:pt idx="3">
                  <c:v>88.740452454600003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C8A-4364-A822-E5F06DFFCCBE}"/>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DC8A-4364-A822-E5F06DFFCCB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0"/>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'0204040(2)'!$C$79:$D$79</c:f>
              <c:strCache>
                <c:ptCount val="2"/>
                <c:pt idx="0">
                  <c:v>2024</c:v>
                </c:pt>
              </c:strCache>
            </c:strRef>
          </c:tx>
          <c:spPr>
            <a:solidFill>
              <a:srgbClr val="92D050"/>
            </a:solidFill>
            <a:ln>
              <a:solidFill>
                <a:srgbClr val="92D05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'0204040(2)'!$F$79:$Q$79</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0-4317-4439-AC27-AF80A1530EAC}"/>
            </c:ext>
          </c:extLst>
        </c:ser>
        <c:ser>
          <c:idx val="1"/>
          <c:order val="1"/>
          <c:tx>
            <c:strRef>
              <c:f>'0204040(2)'!$C$80:$D$80</c:f>
              <c:strCache>
                <c:ptCount val="2"/>
                <c:pt idx="0">
                  <c:v>2025v</c:v>
                </c:pt>
              </c:strCache>
            </c:strRef>
          </c:tx>
          <c:spPr>
            <a:solidFill>
              <a:srgbClr val="00B050"/>
            </a:solidFill>
            <a:ln>
              <a:solidFill>
                <a:srgbClr val="00B05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'0204040(2)'!$F$80:$Q$80</c:f>
              <c:numCache>
                <c:formatCode>?\ ??0\ 000</c:formatCode>
                <c:ptCount val="12"/>
                <c:pt idx="0">
                  <c:v>116992.04999999999</c:v>
                </c:pt>
                <c:pt idx="1">
                  <c:v>107952.28199999999</c:v>
                </c:pt>
                <c:pt idx="2">
                  <c:v>121697.80899999999</c:v>
                </c:pt>
                <c:pt idx="3">
                  <c:v>122971.76</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317-4439-AC27-AF80A1530EAC}"/>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8.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5.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3" Type="http://schemas.openxmlformats.org/officeDocument/2006/relationships/chart" Target="../charts/chart59.xml"/><Relationship Id="rId7" Type="http://schemas.openxmlformats.org/officeDocument/2006/relationships/chart" Target="../charts/chart63.xml"/><Relationship Id="rId12" Type="http://schemas.openxmlformats.org/officeDocument/2006/relationships/chart" Target="../charts/chart68.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s>
</file>

<file path=xl/drawings/_rels/drawing80.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 Id="rId9" Type="http://schemas.openxmlformats.org/officeDocument/2006/relationships/chart" Target="../charts/chart7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3143250" cy="11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3288767" y="132491"/>
          <a:ext cx="3083458" cy="1143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xdr:cNvPicPr>
          <a:picLocks noChangeAspect="1"/>
        </xdr:cNvPicPr>
      </xdr:nvPicPr>
      <xdr:blipFill rotWithShape="1">
        <a:blip xmlns:r="http://schemas.openxmlformats.org/officeDocument/2006/relationships" r:embed="rId3"/>
        <a:srcRect l="6519" t="21200" r="6507" b="20727"/>
        <a:stretch/>
      </xdr:blipFill>
      <xdr:spPr>
        <a:xfrm>
          <a:off x="6391275" y="74700"/>
          <a:ext cx="4133849" cy="83132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758825</xdr:colOff>
      <xdr:row>84</xdr:row>
      <xdr:rowOff>3174</xdr:rowOff>
    </xdr:from>
    <xdr:to>
      <xdr:col>23</xdr:col>
      <xdr:colOff>25400</xdr:colOff>
      <xdr:row>88</xdr:row>
      <xdr:rowOff>16565</xdr:rowOff>
    </xdr:to>
    <xdr:sp macro="" textlink="">
      <xdr:nvSpPr>
        <xdr:cNvPr id="2" name="Text 1"/>
        <xdr:cNvSpPr txBox="1">
          <a:spLocks noChangeArrowheads="1"/>
        </xdr:cNvSpPr>
      </xdr:nvSpPr>
      <xdr:spPr bwMode="auto">
        <a:xfrm>
          <a:off x="758825" y="8981522"/>
          <a:ext cx="5329445" cy="526913"/>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r>
            <a:rPr lang="de-DE" sz="600" b="0" i="0" u="none" strike="noStrike" baseline="0">
              <a:solidFill>
                <a:srgbClr val="000000"/>
              </a:solidFill>
              <a:latin typeface="Arial"/>
              <a:cs typeface="Arial"/>
            </a:rPr>
            <a:t>Zurück zum Inhaltsverzeichnis: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16809</xdr:colOff>
      <xdr:row>88</xdr:row>
      <xdr:rowOff>18210</xdr:rowOff>
    </xdr:from>
    <xdr:to>
      <xdr:col>16</xdr:col>
      <xdr:colOff>321609</xdr:colOff>
      <xdr:row>91</xdr:row>
      <xdr:rowOff>43961</xdr:rowOff>
    </xdr:to>
    <xdr:sp macro="" textlink="" fLocksText="0">
      <xdr:nvSpPr>
        <xdr:cNvPr id="2" name="Text 1"/>
        <xdr:cNvSpPr txBox="1">
          <a:spLocks noChangeArrowheads="1"/>
        </xdr:cNvSpPr>
      </xdr:nvSpPr>
      <xdr:spPr bwMode="auto">
        <a:xfrm>
          <a:off x="16809" y="7975248"/>
          <a:ext cx="6386146" cy="370117"/>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11</xdr:col>
      <xdr:colOff>142874</xdr:colOff>
      <xdr:row>108</xdr:row>
      <xdr:rowOff>68035</xdr:rowOff>
    </xdr:from>
    <xdr:to>
      <xdr:col>18</xdr:col>
      <xdr:colOff>421821</xdr:colOff>
      <xdr:row>120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132</xdr:row>
      <xdr:rowOff>68034</xdr:rowOff>
    </xdr:from>
    <xdr:to>
      <xdr:col>11</xdr:col>
      <xdr:colOff>61232</xdr:colOff>
      <xdr:row>144</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714374</xdr:colOff>
      <xdr:row>144</xdr:row>
      <xdr:rowOff>81643</xdr:rowOff>
    </xdr:from>
    <xdr:to>
      <xdr:col>18</xdr:col>
      <xdr:colOff>421821</xdr:colOff>
      <xdr:row>164</xdr:row>
      <xdr:rowOff>13608</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714374</xdr:colOff>
      <xdr:row>165</xdr:row>
      <xdr:rowOff>0</xdr:rowOff>
    </xdr:from>
    <xdr:to>
      <xdr:col>18</xdr:col>
      <xdr:colOff>421821</xdr:colOff>
      <xdr:row>184</xdr:row>
      <xdr:rowOff>4083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214313</xdr:colOff>
      <xdr:row>120</xdr:row>
      <xdr:rowOff>13605</xdr:rowOff>
    </xdr:from>
    <xdr:to>
      <xdr:col>14</xdr:col>
      <xdr:colOff>210911</xdr:colOff>
      <xdr:row>131</xdr:row>
      <xdr:rowOff>136070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108</xdr:row>
      <xdr:rowOff>69428</xdr:rowOff>
    </xdr:from>
    <xdr:to>
      <xdr:col>11</xdr:col>
      <xdr:colOff>100543</xdr:colOff>
      <xdr:row>119</xdr:row>
      <xdr:rowOff>163285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118307</xdr:colOff>
      <xdr:row>132</xdr:row>
      <xdr:rowOff>69429</xdr:rowOff>
    </xdr:from>
    <xdr:to>
      <xdr:col>19</xdr:col>
      <xdr:colOff>0</xdr:colOff>
      <xdr:row>144</xdr:row>
      <xdr:rowOff>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21294</xdr:colOff>
      <xdr:row>14</xdr:row>
      <xdr:rowOff>37811</xdr:rowOff>
    </xdr:from>
    <xdr:to>
      <xdr:col>18</xdr:col>
      <xdr:colOff>394607</xdr:colOff>
      <xdr:row>17</xdr:row>
      <xdr:rowOff>34019</xdr:rowOff>
    </xdr:to>
    <xdr:sp macro="" textlink="">
      <xdr:nvSpPr>
        <xdr:cNvPr id="2" name="Text 2"/>
        <xdr:cNvSpPr txBox="1">
          <a:spLocks noChangeArrowheads="1"/>
        </xdr:cNvSpPr>
      </xdr:nvSpPr>
      <xdr:spPr bwMode="auto">
        <a:xfrm>
          <a:off x="430869" y="1647536"/>
          <a:ext cx="5726363" cy="281958"/>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16</xdr:col>
      <xdr:colOff>285750</xdr:colOff>
      <xdr:row>2</xdr:row>
      <xdr:rowOff>40821</xdr:rowOff>
    </xdr:from>
    <xdr:to>
      <xdr:col>19</xdr:col>
      <xdr:colOff>0</xdr:colOff>
      <xdr:row>2</xdr:row>
      <xdr:rowOff>197303</xdr:rowOff>
    </xdr:to>
    <xdr:sp macro="" textlink="">
      <xdr:nvSpPr>
        <xdr:cNvPr id="3" name="Text Box 2"/>
        <xdr:cNvSpPr txBox="1">
          <a:spLocks noChangeArrowheads="1"/>
        </xdr:cNvSpPr>
      </xdr:nvSpPr>
      <xdr:spPr bwMode="auto">
        <a:xfrm>
          <a:off x="5276850" y="402771"/>
          <a:ext cx="885825" cy="15648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700" b="0" i="0" u="none" strike="noStrike" baseline="0">
              <a:solidFill>
                <a:srgbClr val="000000"/>
              </a:solidFill>
              <a:latin typeface="Arial"/>
              <a:cs typeface="Arial"/>
            </a:rPr>
            <a:t>(MBT-0204047-0000)</a:t>
          </a:r>
        </a:p>
      </xdr:txBody>
    </xdr:sp>
    <xdr:clientData/>
  </xdr:twoCellAnchor>
  <xdr:twoCellAnchor>
    <xdr:from>
      <xdr:col>7</xdr:col>
      <xdr:colOff>149680</xdr:colOff>
      <xdr:row>18</xdr:row>
      <xdr:rowOff>6803</xdr:rowOff>
    </xdr:from>
    <xdr:to>
      <xdr:col>15</xdr:col>
      <xdr:colOff>156483</xdr:colOff>
      <xdr:row>30</xdr:row>
      <xdr:rowOff>13606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4</xdr:row>
      <xdr:rowOff>0</xdr:rowOff>
    </xdr:from>
    <xdr:to>
      <xdr:col>21</xdr:col>
      <xdr:colOff>178593</xdr:colOff>
      <xdr:row>13</xdr:row>
      <xdr:rowOff>154781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15</xdr:row>
      <xdr:rowOff>0</xdr:rowOff>
    </xdr:from>
    <xdr:to>
      <xdr:col>21</xdr:col>
      <xdr:colOff>178593</xdr:colOff>
      <xdr:row>25</xdr:row>
      <xdr:rowOff>142874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9.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246380</xdr:colOff>
      <xdr:row>74</xdr:row>
      <xdr:rowOff>3280</xdr:rowOff>
    </xdr:from>
    <xdr:to>
      <xdr:col>8</xdr:col>
      <xdr:colOff>796968</xdr:colOff>
      <xdr:row>76</xdr:row>
      <xdr:rowOff>139212</xdr:rowOff>
    </xdr:to>
    <xdr:sp macro="" textlink="">
      <xdr:nvSpPr>
        <xdr:cNvPr id="2" name="Textfeld 1">
          <a:extLst>
            <a:ext uri="{FF2B5EF4-FFF2-40B4-BE49-F238E27FC236}">
              <a16:creationId xmlns:a16="http://schemas.microsoft.com/office/drawing/2014/main" id="{00000000-0008-0000-0100-000004000000}"/>
            </a:ext>
          </a:extLst>
        </xdr:cNvPr>
        <xdr:cNvSpPr txBox="1"/>
      </xdr:nvSpPr>
      <xdr:spPr>
        <a:xfrm>
          <a:off x="246380" y="7270855"/>
          <a:ext cx="6056038" cy="459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600" b="0" i="0" u="none" strike="noStrike">
              <a:solidFill>
                <a:schemeClr val="tx1"/>
              </a:solidFill>
              <a:latin typeface="Arial" pitchFamily="34" charset="0"/>
              <a:ea typeface="+mn-ea"/>
              <a:cs typeface="Arial" pitchFamily="34" charset="0"/>
            </a:rPr>
            <a:t>Anm.: Die Angaben zu den Anbauflächen</a:t>
          </a:r>
          <a:r>
            <a:rPr lang="de-DE" sz="600" b="0" i="0" u="none" strike="noStrike" baseline="0">
              <a:solidFill>
                <a:schemeClr val="tx1"/>
              </a:solidFill>
              <a:latin typeface="Arial" pitchFamily="34" charset="0"/>
              <a:ea typeface="+mn-ea"/>
              <a:cs typeface="Arial" pitchFamily="34" charset="0"/>
            </a:rPr>
            <a:t> zur Ernte beruhen auf den Mitteilungen einer begrenzten Anzahl von Ernte- und Betriebsberichterstattern </a:t>
          </a:r>
          <a:r>
            <a:rPr lang="de-DE" sz="600" b="0" i="0">
              <a:solidFill>
                <a:schemeClr val="tx1"/>
              </a:solidFill>
              <a:effectLst/>
              <a:latin typeface="Arial" panose="020B0604020202020204" pitchFamily="34" charset="0"/>
              <a:ea typeface="+mn-ea"/>
              <a:cs typeface="Arial" panose="020B0604020202020204" pitchFamily="34" charset="0"/>
            </a:rPr>
            <a:t>in den Bundesländern von Mitte April. Daher sind die Ergebnisse als vorläufige Anbautendenzen zu bewerten, die sich von den Angaben der Bodennutzungshaupterhebung (BO) im Juli unterscheiden können.</a:t>
          </a:r>
          <a:r>
            <a:rPr lang="de-DE" sz="600" b="0" i="0" baseline="0">
              <a:solidFill>
                <a:schemeClr val="tx1"/>
              </a:solidFill>
              <a:effectLst/>
              <a:latin typeface="Arial" panose="020B0604020202020204" pitchFamily="34" charset="0"/>
              <a:ea typeface="+mn-ea"/>
              <a:cs typeface="Arial" panose="020B0604020202020204" pitchFamily="34" charset="0"/>
            </a:rPr>
            <a:t> </a:t>
          </a:r>
          <a:r>
            <a:rPr lang="de-DE" sz="600" b="0" i="0" u="none" strike="noStrike" baseline="0">
              <a:solidFill>
                <a:schemeClr val="tx1"/>
              </a:solidFill>
              <a:latin typeface="Arial" pitchFamily="34" charset="0"/>
              <a:ea typeface="+mn-ea"/>
              <a:cs typeface="Arial" pitchFamily="34" charset="0"/>
            </a:rPr>
            <a:t>- 1) Ohne Stadtstaaten. - 2) </a:t>
          </a:r>
          <a:r>
            <a:rPr lang="de-DE" sz="600" b="0" i="0" baseline="0">
              <a:solidFill>
                <a:schemeClr val="tx1"/>
              </a:solidFill>
              <a:effectLst/>
              <a:latin typeface="Arial" panose="020B0604020202020204" pitchFamily="34" charset="0"/>
              <a:ea typeface="+mn-ea"/>
              <a:cs typeface="Arial" panose="020B0604020202020204" pitchFamily="34" charset="0"/>
            </a:rPr>
            <a:t>Um die Qualität der Ergebnisse abschätzen zu können, wurde jeweils die durchschnittliche absolute Abweichung zu den endgültigen Anbauflächen lt. BO im 6-jährigen Mittel ergänzt. Diese sagt aus, dass im Durchschnitt der letzten sechs Jahre die aus der Ernte- und Betriebsberichterstattung (EBE) im April geschätzten Anbauflächen um ± x % von den endgültigen Flächen der BO abweichen. </a:t>
          </a:r>
          <a:endParaRPr lang="de-DE" sz="600">
            <a:solidFill>
              <a:schemeClr val="tx1"/>
            </a:solidFill>
            <a:effectLst/>
            <a:latin typeface="Arial" panose="020B0604020202020204" pitchFamily="34" charset="0"/>
            <a:cs typeface="Arial" panose="020B0604020202020204" pitchFamily="34" charset="0"/>
          </a:endParaRPr>
        </a:p>
        <a:p>
          <a:endParaRPr lang="de-DE" sz="600">
            <a:latin typeface="Arial" pitchFamily="34" charset="0"/>
            <a:cs typeface="Arial" pitchFamily="34"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xdr:wsDr xmlns:xdr="http://schemas.openxmlformats.org/drawingml/2006/spreadsheetDrawing" xmlns:a="http://schemas.openxmlformats.org/drawingml/2006/main">
  <xdr:twoCellAnchor>
    <xdr:from>
      <xdr:col>14</xdr:col>
      <xdr:colOff>4762</xdr:colOff>
      <xdr:row>9</xdr:row>
      <xdr:rowOff>9525</xdr:rowOff>
    </xdr:from>
    <xdr:to>
      <xdr:col>17</xdr:col>
      <xdr:colOff>638175</xdr:colOff>
      <xdr:row>19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xdr:row>
      <xdr:rowOff>0</xdr:rowOff>
    </xdr:from>
    <xdr:to>
      <xdr:col>22</xdr:col>
      <xdr:colOff>633413</xdr:colOff>
      <xdr:row>18</xdr:row>
      <xdr:rowOff>152400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19</xdr:row>
      <xdr:rowOff>0</xdr:rowOff>
    </xdr:from>
    <xdr:to>
      <xdr:col>18</xdr:col>
      <xdr:colOff>9525</xdr:colOff>
      <xdr:row>28</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19</xdr:row>
      <xdr:rowOff>1</xdr:rowOff>
    </xdr:from>
    <xdr:to>
      <xdr:col>23</xdr:col>
      <xdr:colOff>0</xdr:colOff>
      <xdr:row>29</xdr:row>
      <xdr:rowOff>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29</xdr:row>
      <xdr:rowOff>1</xdr:rowOff>
    </xdr:from>
    <xdr:to>
      <xdr:col>18</xdr:col>
      <xdr:colOff>9525</xdr:colOff>
      <xdr:row>38</xdr:row>
      <xdr:rowOff>152400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29</xdr:row>
      <xdr:rowOff>0</xdr:rowOff>
    </xdr:from>
    <xdr:to>
      <xdr:col>23</xdr:col>
      <xdr:colOff>0</xdr:colOff>
      <xdr:row>38</xdr:row>
      <xdr:rowOff>152400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44</xdr:row>
      <xdr:rowOff>0</xdr:rowOff>
    </xdr:from>
    <xdr:to>
      <xdr:col>18</xdr:col>
      <xdr:colOff>9525</xdr:colOff>
      <xdr:row>53</xdr:row>
      <xdr:rowOff>152399</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44</xdr:row>
      <xdr:rowOff>0</xdr:rowOff>
    </xdr:from>
    <xdr:to>
      <xdr:col>23</xdr:col>
      <xdr:colOff>0</xdr:colOff>
      <xdr:row>53</xdr:row>
      <xdr:rowOff>152399</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54</xdr:row>
      <xdr:rowOff>0</xdr:rowOff>
    </xdr:from>
    <xdr:to>
      <xdr:col>18</xdr:col>
      <xdr:colOff>9525</xdr:colOff>
      <xdr:row>63</xdr:row>
      <xdr:rowOff>152399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54</xdr:row>
      <xdr:rowOff>0</xdr:rowOff>
    </xdr:from>
    <xdr:to>
      <xdr:col>23</xdr:col>
      <xdr:colOff>0</xdr:colOff>
      <xdr:row>63</xdr:row>
      <xdr:rowOff>152399</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64</xdr:row>
      <xdr:rowOff>0</xdr:rowOff>
    </xdr:from>
    <xdr:to>
      <xdr:col>18</xdr:col>
      <xdr:colOff>9525</xdr:colOff>
      <xdr:row>73</xdr:row>
      <xdr:rowOff>152399</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64</xdr:row>
      <xdr:rowOff>0</xdr:rowOff>
    </xdr:from>
    <xdr:to>
      <xdr:col>23</xdr:col>
      <xdr:colOff>0</xdr:colOff>
      <xdr:row>73</xdr:row>
      <xdr:rowOff>152399</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74</xdr:row>
      <xdr:rowOff>0</xdr:rowOff>
    </xdr:from>
    <xdr:to>
      <xdr:col>18</xdr:col>
      <xdr:colOff>9525</xdr:colOff>
      <xdr:row>83</xdr:row>
      <xdr:rowOff>152399</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74</xdr:row>
      <xdr:rowOff>0</xdr:rowOff>
    </xdr:from>
    <xdr:to>
      <xdr:col>23</xdr:col>
      <xdr:colOff>0</xdr:colOff>
      <xdr:row>83</xdr:row>
      <xdr:rowOff>152399</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84</xdr:row>
      <xdr:rowOff>0</xdr:rowOff>
    </xdr:from>
    <xdr:to>
      <xdr:col>23</xdr:col>
      <xdr:colOff>0</xdr:colOff>
      <xdr:row>93</xdr:row>
      <xdr:rowOff>114299</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94</xdr:row>
      <xdr:rowOff>0</xdr:rowOff>
    </xdr:from>
    <xdr:to>
      <xdr:col>18</xdr:col>
      <xdr:colOff>9525</xdr:colOff>
      <xdr:row>103</xdr:row>
      <xdr:rowOff>152399</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94</xdr:row>
      <xdr:rowOff>0</xdr:rowOff>
    </xdr:from>
    <xdr:to>
      <xdr:col>23</xdr:col>
      <xdr:colOff>0</xdr:colOff>
      <xdr:row>103</xdr:row>
      <xdr:rowOff>152399</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104</xdr:row>
      <xdr:rowOff>0</xdr:rowOff>
    </xdr:from>
    <xdr:to>
      <xdr:col>18</xdr:col>
      <xdr:colOff>9525</xdr:colOff>
      <xdr:row>113</xdr:row>
      <xdr:rowOff>152399</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104</xdr:row>
      <xdr:rowOff>0</xdr:rowOff>
    </xdr:from>
    <xdr:to>
      <xdr:col>23</xdr:col>
      <xdr:colOff>0</xdr:colOff>
      <xdr:row>113</xdr:row>
      <xdr:rowOff>152399</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114</xdr:row>
      <xdr:rowOff>0</xdr:rowOff>
    </xdr:from>
    <xdr:to>
      <xdr:col>18</xdr:col>
      <xdr:colOff>9525</xdr:colOff>
      <xdr:row>123</xdr:row>
      <xdr:rowOff>152399</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114</xdr:row>
      <xdr:rowOff>0</xdr:rowOff>
    </xdr:from>
    <xdr:to>
      <xdr:col>23</xdr:col>
      <xdr:colOff>0</xdr:colOff>
      <xdr:row>123</xdr:row>
      <xdr:rowOff>152399</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124</xdr:row>
      <xdr:rowOff>0</xdr:rowOff>
    </xdr:from>
    <xdr:to>
      <xdr:col>18</xdr:col>
      <xdr:colOff>9525</xdr:colOff>
      <xdr:row>133</xdr:row>
      <xdr:rowOff>114299</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124</xdr:row>
      <xdr:rowOff>0</xdr:rowOff>
    </xdr:from>
    <xdr:to>
      <xdr:col>23</xdr:col>
      <xdr:colOff>0</xdr:colOff>
      <xdr:row>133</xdr:row>
      <xdr:rowOff>114299</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134</xdr:row>
      <xdr:rowOff>0</xdr:rowOff>
    </xdr:from>
    <xdr:to>
      <xdr:col>18</xdr:col>
      <xdr:colOff>9525</xdr:colOff>
      <xdr:row>143</xdr:row>
      <xdr:rowOff>114299</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134</xdr:row>
      <xdr:rowOff>0</xdr:rowOff>
    </xdr:from>
    <xdr:to>
      <xdr:col>23</xdr:col>
      <xdr:colOff>0</xdr:colOff>
      <xdr:row>143</xdr:row>
      <xdr:rowOff>114299</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84</xdr:row>
      <xdr:rowOff>0</xdr:rowOff>
    </xdr:from>
    <xdr:to>
      <xdr:col>18</xdr:col>
      <xdr:colOff>9525</xdr:colOff>
      <xdr:row>93</xdr:row>
      <xdr:rowOff>110066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title="Rogg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title="Mais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16</xdr:col>
      <xdr:colOff>403992</xdr:colOff>
      <xdr:row>102</xdr:row>
      <xdr:rowOff>114704</xdr:rowOff>
    </xdr:to>
    <xdr:graphicFrame macro="">
      <xdr:nvGraphicFramePr>
        <xdr:cNvPr id="6" name="Diagramm 5" title="Gesamt in 1.000 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xdr:wsDr xmlns:xdr="http://schemas.openxmlformats.org/drawingml/2006/spreadsheetDrawing" xmlns:a="http://schemas.openxmlformats.org/drawingml/2006/main">
  <xdr:twoCellAnchor>
    <xdr:from>
      <xdr:col>14</xdr:col>
      <xdr:colOff>0</xdr:colOff>
      <xdr:row>10</xdr:row>
      <xdr:rowOff>0</xdr:rowOff>
    </xdr:from>
    <xdr:to>
      <xdr:col>21</xdr:col>
      <xdr:colOff>10584</xdr:colOff>
      <xdr:row>20</xdr:row>
      <xdr:rowOff>10582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10</xdr:row>
      <xdr:rowOff>0</xdr:rowOff>
    </xdr:from>
    <xdr:to>
      <xdr:col>28</xdr:col>
      <xdr:colOff>10583</xdr:colOff>
      <xdr:row>20</xdr:row>
      <xdr:rowOff>10583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20</xdr:row>
      <xdr:rowOff>21167</xdr:rowOff>
    </xdr:from>
    <xdr:to>
      <xdr:col>21</xdr:col>
      <xdr:colOff>0</xdr:colOff>
      <xdr:row>29</xdr:row>
      <xdr:rowOff>169334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20</xdr:row>
      <xdr:rowOff>21167</xdr:rowOff>
    </xdr:from>
    <xdr:to>
      <xdr:col>28</xdr:col>
      <xdr:colOff>31749</xdr:colOff>
      <xdr:row>29</xdr:row>
      <xdr:rowOff>169334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30</xdr:row>
      <xdr:rowOff>0</xdr:rowOff>
    </xdr:from>
    <xdr:to>
      <xdr:col>21</xdr:col>
      <xdr:colOff>10583</xdr:colOff>
      <xdr:row>39</xdr:row>
      <xdr:rowOff>127000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30</xdr:row>
      <xdr:rowOff>0</xdr:rowOff>
    </xdr:from>
    <xdr:to>
      <xdr:col>28</xdr:col>
      <xdr:colOff>31749</xdr:colOff>
      <xdr:row>39</xdr:row>
      <xdr:rowOff>127000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40</xdr:row>
      <xdr:rowOff>0</xdr:rowOff>
    </xdr:from>
    <xdr:to>
      <xdr:col>21</xdr:col>
      <xdr:colOff>10583</xdr:colOff>
      <xdr:row>49</xdr:row>
      <xdr:rowOff>148167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40</xdr:row>
      <xdr:rowOff>0</xdr:rowOff>
    </xdr:from>
    <xdr:to>
      <xdr:col>28</xdr:col>
      <xdr:colOff>31749</xdr:colOff>
      <xdr:row>49</xdr:row>
      <xdr:rowOff>148167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50.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xdr:wsDr xmlns:xdr="http://schemas.openxmlformats.org/drawingml/2006/spreadsheetDrawing" xmlns:a="http://schemas.openxmlformats.org/drawingml/2006/main">
  <xdr:oneCellAnchor>
    <xdr:from>
      <xdr:col>0</xdr:col>
      <xdr:colOff>719666</xdr:colOff>
      <xdr:row>24</xdr:row>
      <xdr:rowOff>40216</xdr:rowOff>
    </xdr:from>
    <xdr:ext cx="9753600" cy="567003"/>
    <xdr:sp macro="" textlink="">
      <xdr:nvSpPr>
        <xdr:cNvPr id="2" name="Text Box 2"/>
        <xdr:cNvSpPr txBox="1">
          <a:spLocks noChangeArrowheads="1"/>
        </xdr:cNvSpPr>
      </xdr:nvSpPr>
      <xdr:spPr bwMode="auto">
        <a:xfrm>
          <a:off x="719666" y="4059766"/>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twoCellAnchor>
    <xdr:from>
      <xdr:col>2</xdr:col>
      <xdr:colOff>115382</xdr:colOff>
      <xdr:row>29</xdr:row>
      <xdr:rowOff>47624</xdr:rowOff>
    </xdr:from>
    <xdr:to>
      <xdr:col>16</xdr:col>
      <xdr:colOff>470772</xdr:colOff>
      <xdr:row>65</xdr:row>
      <xdr:rowOff>146495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r>
            <a:rPr lang="de-DE" sz="800">
              <a:latin typeface="Arial" panose="020B0604020202020204" pitchFamily="34" charset="0"/>
              <a:cs typeface="Arial" panose="020B0604020202020204" pitchFamily="34" charset="0"/>
            </a:rPr>
            <a:t>BZL</a:t>
          </a: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40822</xdr:colOff>
      <xdr:row>31</xdr:row>
      <xdr:rowOff>13608</xdr:rowOff>
    </xdr:from>
    <xdr:to>
      <xdr:col>13</xdr:col>
      <xdr:colOff>34018</xdr:colOff>
      <xdr:row>36</xdr:row>
      <xdr:rowOff>51955</xdr:rowOff>
    </xdr:to>
    <xdr:sp macro="" textlink="">
      <xdr:nvSpPr>
        <xdr:cNvPr id="2" name="Text 1"/>
        <xdr:cNvSpPr txBox="1">
          <a:spLocks noChangeArrowheads="1"/>
        </xdr:cNvSpPr>
      </xdr:nvSpPr>
      <xdr:spPr bwMode="auto">
        <a:xfrm>
          <a:off x="802822" y="3071133"/>
          <a:ext cx="4412796" cy="543172"/>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Marktordnungswaren-Meldeverordnung sowie ab Juli 2023 die Durchführungsverordnung (EU) 2017/1185. Die Werte der Vormonate können sich durch rückwirkende Korrekturen sowie durch Nachmeldungen ändern und entsprechen dem bei der Drucklegung aktuellen Stand. Eine gesonderte Kennzeichnung der Änderungen kann aus technischen Gründen nicht erfolgen.</a:t>
          </a:r>
        </a:p>
        <a:p>
          <a:pPr rtl="0">
            <a:defRPr sz="1000"/>
          </a:pPr>
          <a:r>
            <a:rPr lang="de-DE" sz="600" b="0" i="0" u="none" strike="noStrike" baseline="0">
              <a:solidFill>
                <a:srgbClr val="000000"/>
              </a:solidFill>
              <a:latin typeface="Arial"/>
              <a:cs typeface="Arial"/>
            </a:rPr>
            <a:t>1) Sonnenblumenkerne, Leinsaat, Sojabohnen, Maiskeime, Kopra u.a. </a:t>
          </a:r>
        </a:p>
        <a:p>
          <a:pPr rtl="0">
            <a:defRPr sz="1000"/>
          </a:pPr>
          <a:r>
            <a:rPr lang="de-DE" sz="600" b="0" i="0" u="none" strike="noStrike" baseline="0">
              <a:solidFill>
                <a:srgbClr val="000000"/>
              </a:solidFill>
              <a:latin typeface="Arial"/>
              <a:cs typeface="Arial"/>
            </a:rPr>
            <a:t>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0</xdr:col>
      <xdr:colOff>18073</xdr:colOff>
      <xdr:row>36</xdr:row>
      <xdr:rowOff>40542</xdr:rowOff>
    </xdr:from>
    <xdr:to>
      <xdr:col>7</xdr:col>
      <xdr:colOff>424473</xdr:colOff>
      <xdr:row>48</xdr:row>
      <xdr:rowOff>131885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170007</xdr:colOff>
      <xdr:row>36</xdr:row>
      <xdr:rowOff>46182</xdr:rowOff>
    </xdr:from>
    <xdr:to>
      <xdr:col>15</xdr:col>
      <xdr:colOff>520211</xdr:colOff>
      <xdr:row>49</xdr:row>
      <xdr:rowOff>58882</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60.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1.xml><?xml version="1.0" encoding="utf-8"?>
<c:userShapes xmlns:c="http://schemas.openxmlformats.org/drawingml/2006/chart">
  <cdr:relSizeAnchor xmlns:cdr="http://schemas.openxmlformats.org/drawingml/2006/chartDrawing">
    <cdr:from>
      <cdr:x>0.38933</cdr:x>
      <cdr:y>0.88235</cdr:y>
    </cdr:from>
    <cdr:to>
      <cdr:x>1</cdr:x>
      <cdr:y>1</cdr:y>
    </cdr:to>
    <cdr:sp macro="" textlink="">
      <cdr:nvSpPr>
        <cdr:cNvPr id="2" name="Textfeld 1"/>
        <cdr:cNvSpPr txBox="1"/>
      </cdr:nvSpPr>
      <cdr:spPr>
        <a:xfrm xmlns:a="http://schemas.openxmlformats.org/drawingml/2006/main">
          <a:off x="1368648" y="1860170"/>
          <a:ext cx="2146787" cy="248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421822</xdr:colOff>
      <xdr:row>46</xdr:row>
      <xdr:rowOff>51707</xdr:rowOff>
    </xdr:from>
    <xdr:to>
      <xdr:col>15</xdr:col>
      <xdr:colOff>242657</xdr:colOff>
      <xdr:row>47</xdr:row>
      <xdr:rowOff>96611</xdr:rowOff>
    </xdr:to>
    <xdr:sp macro="" textlink="">
      <xdr:nvSpPr>
        <xdr:cNvPr id="2" name="Text 2">
          <a:extLst>
            <a:ext uri="{FF2B5EF4-FFF2-40B4-BE49-F238E27FC236}">
              <a16:creationId xmlns:a16="http://schemas.microsoft.com/office/drawing/2014/main" id="{00000000-0008-0000-0000-000002000000}"/>
            </a:ext>
          </a:extLst>
        </xdr:cNvPr>
        <xdr:cNvSpPr txBox="1">
          <a:spLocks noChangeArrowheads="1"/>
        </xdr:cNvSpPr>
      </xdr:nvSpPr>
      <xdr:spPr bwMode="auto">
        <a:xfrm flipV="1">
          <a:off x="3345997" y="8224157"/>
          <a:ext cx="8240935" cy="2163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 - .</a:t>
          </a:r>
        </a:p>
        <a:p>
          <a:pPr algn="just" rtl="0">
            <a:defRPr sz="1000"/>
          </a:pPr>
          <a:endParaRPr lang="de-DE" sz="600" b="0" i="0" u="none" strike="noStrike" baseline="0">
            <a:solidFill>
              <a:srgbClr val="000000"/>
            </a:solidFill>
            <a:latin typeface="Arial"/>
            <a:cs typeface="Arial"/>
          </a:endParaRPr>
        </a:p>
        <a:p>
          <a:pPr algn="just" rtl="0">
            <a:lnSpc>
              <a:spcPts val="1100"/>
            </a:lnSpc>
            <a:defRPr sz="1000"/>
          </a:pPr>
          <a:endParaRPr lang="de-DE"/>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EB217AF9-3850-4CE0-9AA1-A0205821838B}"/>
            </a:ext>
          </a:extLst>
        </xdr:cNvPr>
        <xdr:cNvSpPr txBox="1">
          <a:spLocks noChangeArrowheads="1"/>
        </xdr:cNvSpPr>
      </xdr:nvSpPr>
      <xdr:spPr bwMode="auto">
        <a:xfrm>
          <a:off x="511098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5CE33609-14B4-4684-93C8-08DEE3E8F210}"/>
            </a:ext>
          </a:extLst>
        </xdr:cNvPr>
        <xdr:cNvSpPr txBox="1">
          <a:spLocks noChangeArrowheads="1"/>
        </xdr:cNvSpPr>
      </xdr:nvSpPr>
      <xdr:spPr bwMode="auto">
        <a:xfrm>
          <a:off x="505383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5" name="Diagramm 4"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6" name="Diagramm 5"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7" name="Diagramm 6"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8" name="Diagramm 7"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9" name="Diagramm 8"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10" name="Diagramm 9" descr="Dargestellt werden die Merkmale ab Hof sowie der Grundpreis beider Jahre." title="Brandenburg / Berli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11" name="Diagramm 10" descr="Dargestellt werden die Merkmale ab Hof sowie der Grundpreis beider Jahre." title="Mecklenburg-Vorpommer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2" name="Diagramm 11" descr="Dargestellt werden die Merkmale ab Hof sowie der Grundpreis beider Jahre." title="Sachs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3" name="Diagramm 12" descr="Dargestellt werden die Merkmale ab Hof sowie der Grundpreis beider Jahre." title="Sachsen-Anhal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4" name="Diagramm 13" descr="Dargestellt werden die Merkmale ab Hof sowie der Grundpreis beider Jahre." title="Thürin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5" name="Diagramm 14"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6" name="Diagramm 15"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7" name="Diagramm 16"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0.xml><?xml version="1.0" encoding="utf-8"?>
<xdr:wsDr xmlns:xdr="http://schemas.openxmlformats.org/drawingml/2006/spreadsheetDrawing" xmlns:a="http://schemas.openxmlformats.org/drawingml/2006/main">
  <xdr:twoCellAnchor>
    <xdr:from>
      <xdr:col>16</xdr:col>
      <xdr:colOff>13926</xdr:colOff>
      <xdr:row>6</xdr:row>
      <xdr:rowOff>83092</xdr:rowOff>
    </xdr:from>
    <xdr:to>
      <xdr:col>23</xdr:col>
      <xdr:colOff>576502</xdr:colOff>
      <xdr:row>16</xdr:row>
      <xdr:rowOff>341118</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5" name="Diagramm 4"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6" name="Diagramm 5"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7" name="Diagramm 6"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8" name="Diagramm 7"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9" name="Diagramm 8"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10" name="Diagramm 9"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11" name="Diagramm 10"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2" name="Diagramm 1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xml><?xml version="1.0" encoding="utf-8"?>
<xdr:wsDr xmlns:xdr="http://schemas.openxmlformats.org/drawingml/2006/spreadsheetDrawing" xmlns:a="http://schemas.openxmlformats.org/drawingml/2006/main">
  <xdr:twoCellAnchor>
    <xdr:from>
      <xdr:col>16</xdr:col>
      <xdr:colOff>361950</xdr:colOff>
      <xdr:row>2</xdr:row>
      <xdr:rowOff>0</xdr:rowOff>
    </xdr:from>
    <xdr:to>
      <xdr:col>22</xdr:col>
      <xdr:colOff>0</xdr:colOff>
      <xdr:row>3</xdr:row>
      <xdr:rowOff>0</xdr:rowOff>
    </xdr:to>
    <xdr:sp macro="" textlink="">
      <xdr:nvSpPr>
        <xdr:cNvPr id="2" name="Text Box 1"/>
        <xdr:cNvSpPr txBox="1">
          <a:spLocks noChangeArrowheads="1"/>
        </xdr:cNvSpPr>
      </xdr:nvSpPr>
      <xdr:spPr bwMode="auto">
        <a:xfrm>
          <a:off x="5410200" y="1285875"/>
          <a:ext cx="1152525" cy="2000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(MBT-0201190-0000)</a:t>
          </a:r>
        </a:p>
      </xdr:txBody>
    </xdr:sp>
    <xdr:clientData/>
  </xdr:twoCellAnchor>
  <xdr:twoCellAnchor>
    <xdr:from>
      <xdr:col>1</xdr:col>
      <xdr:colOff>0</xdr:colOff>
      <xdr:row>1</xdr:row>
      <xdr:rowOff>197303</xdr:rowOff>
    </xdr:from>
    <xdr:to>
      <xdr:col>2</xdr:col>
      <xdr:colOff>386443</xdr:colOff>
      <xdr:row>3</xdr:row>
      <xdr:rowOff>0</xdr:rowOff>
    </xdr:to>
    <xdr:sp macro="" textlink="">
      <xdr:nvSpPr>
        <xdr:cNvPr id="3" name="Text Box 1"/>
        <xdr:cNvSpPr txBox="1">
          <a:spLocks noChangeArrowheads="1"/>
        </xdr:cNvSpPr>
      </xdr:nvSpPr>
      <xdr:spPr bwMode="auto">
        <a:xfrm>
          <a:off x="762000" y="1283153"/>
          <a:ext cx="1148443" cy="202747"/>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04.06.2025</a:t>
          </a:r>
        </a:p>
      </xdr:txBody>
    </xdr:sp>
    <xdr:clientData/>
  </xdr:twoCellAnchor>
  <xdr:twoCellAnchor>
    <xdr:from>
      <xdr:col>16</xdr:col>
      <xdr:colOff>361950</xdr:colOff>
      <xdr:row>2</xdr:row>
      <xdr:rowOff>0</xdr:rowOff>
    </xdr:from>
    <xdr:to>
      <xdr:col>22</xdr:col>
      <xdr:colOff>0</xdr:colOff>
      <xdr:row>3</xdr:row>
      <xdr:rowOff>0</xdr:rowOff>
    </xdr:to>
    <xdr:sp macro="" textlink="">
      <xdr:nvSpPr>
        <xdr:cNvPr id="4" name="Text Box 1"/>
        <xdr:cNvSpPr txBox="1">
          <a:spLocks noChangeArrowheads="1"/>
        </xdr:cNvSpPr>
      </xdr:nvSpPr>
      <xdr:spPr bwMode="auto">
        <a:xfrm>
          <a:off x="5410200" y="1285875"/>
          <a:ext cx="1152525" cy="200025"/>
        </a:xfrm>
        <a:prstGeom prst="rect">
          <a:avLst/>
        </a:prstGeom>
        <a:noFill/>
        <a:ln w="9525">
          <a:noFill/>
          <a:miter lim="800000"/>
          <a:headEnd/>
          <a:tailEnd/>
        </a:ln>
      </xdr:spPr>
      <xdr:txBody>
        <a:bodyPr vertOverflow="clip" wrap="square" lIns="0" tIns="0" rIns="27432" bIns="2286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800" b="0" i="0" u="none" strike="noStrike" kern="0" cap="none" spc="0" normalizeH="0" baseline="0" noProof="0">
              <a:ln>
                <a:noFill/>
              </a:ln>
              <a:solidFill>
                <a:srgbClr val="000000"/>
              </a:solidFill>
              <a:effectLst/>
              <a:uLnTx/>
              <a:uFillTx/>
              <a:latin typeface="Arial"/>
              <a:cs typeface="Arial"/>
            </a:rPr>
            <a:t>(MBT-0201190-0000)</a:t>
          </a:r>
        </a:p>
      </xdr:txBody>
    </xdr:sp>
    <xdr:clientData/>
  </xdr:twoCellAnchor>
  <xdr:twoCellAnchor>
    <xdr:from>
      <xdr:col>3</xdr:col>
      <xdr:colOff>14653</xdr:colOff>
      <xdr:row>1</xdr:row>
      <xdr:rowOff>182649</xdr:rowOff>
    </xdr:from>
    <xdr:to>
      <xdr:col>8</xdr:col>
      <xdr:colOff>49404</xdr:colOff>
      <xdr:row>2</xdr:row>
      <xdr:rowOff>183173</xdr:rowOff>
    </xdr:to>
    <xdr:sp macro="" textlink="">
      <xdr:nvSpPr>
        <xdr:cNvPr id="5" name="Text Box 1"/>
        <xdr:cNvSpPr txBox="1">
          <a:spLocks noChangeArrowheads="1"/>
        </xdr:cNvSpPr>
      </xdr:nvSpPr>
      <xdr:spPr bwMode="auto">
        <a:xfrm>
          <a:off x="1948228" y="1268499"/>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43964</xdr:colOff>
      <xdr:row>61</xdr:row>
      <xdr:rowOff>36635</xdr:rowOff>
    </xdr:from>
    <xdr:to>
      <xdr:col>12</xdr:col>
      <xdr:colOff>65943</xdr:colOff>
      <xdr:row>86</xdr:row>
      <xdr:rowOff>21981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61</xdr:row>
      <xdr:rowOff>27843</xdr:rowOff>
    </xdr:from>
    <xdr:to>
      <xdr:col>24</xdr:col>
      <xdr:colOff>117231</xdr:colOff>
      <xdr:row>86</xdr:row>
      <xdr:rowOff>29308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87</xdr:row>
      <xdr:rowOff>21981</xdr:rowOff>
    </xdr:from>
    <xdr:to>
      <xdr:col>22</xdr:col>
      <xdr:colOff>637442</xdr:colOff>
      <xdr:row>123</xdr:row>
      <xdr:rowOff>21980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2.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4.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00000000-0008-0000-0000-000002000000}"/>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ferat%20624/60%20Monatsbericht/000%20Neuer%20Monatsbericht%20ab%202024/2025/06_Juni_2025/Neuer%20Ordner/Juni%202025/56-ver&#246;ffentlicht-20.06.2025/0204470_MBT_Verkauf%20von%20&#214;len%20durch%20&#214;lm&#252;hlen%20und%20Raffinerien%20&#8211;%20Vorl&#228;ufige%20Zahl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 2016"/>
      <sheetName val="KJ 2017"/>
      <sheetName val="KJ 2018"/>
      <sheetName val="KJ 2019"/>
      <sheetName val="KJ 2020"/>
      <sheetName val="KJ 2021"/>
      <sheetName val="KJ 2022"/>
      <sheetName val="KJ 2023"/>
      <sheetName val="KJ 2024"/>
      <sheetName val="KJ 2025"/>
    </sheetNames>
    <sheetDataSet>
      <sheetData sheetId="0" refreshError="1"/>
      <sheetData sheetId="1" refreshError="1"/>
      <sheetData sheetId="2" refreshError="1"/>
      <sheetData sheetId="3" refreshError="1"/>
      <sheetData sheetId="4" refreshError="1"/>
      <sheetData sheetId="5">
        <row r="5">
          <cell r="E5" t="str">
            <v>Jan.</v>
          </cell>
          <cell r="F5" t="str">
            <v xml:space="preserve"> Febr.</v>
          </cell>
          <cell r="G5" t="str">
            <v>März</v>
          </cell>
          <cell r="H5" t="str">
            <v xml:space="preserve"> April</v>
          </cell>
          <cell r="I5" t="str">
            <v xml:space="preserve"> Mai</v>
          </cell>
          <cell r="J5" t="str">
            <v>Juni</v>
          </cell>
          <cell r="K5" t="str">
            <v>Juli</v>
          </cell>
          <cell r="L5" t="str">
            <v>Aug.</v>
          </cell>
          <cell r="M5" t="str">
            <v xml:space="preserve"> Sept.</v>
          </cell>
          <cell r="N5" t="str">
            <v>Okt.</v>
          </cell>
          <cell r="O5" t="str">
            <v>Nov.</v>
          </cell>
          <cell r="P5" t="str">
            <v>Dez. 1)</v>
          </cell>
        </row>
      </sheetData>
      <sheetData sheetId="6" refreshError="1"/>
      <sheetData sheetId="7" refreshError="1"/>
      <sheetData sheetId="8" refreshError="1"/>
      <sheetData sheetId="9">
        <row r="34">
          <cell r="B34" t="str">
            <v>Verkauf für Nahrungszwecke 2025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id="21" name="Schlafmohnanbau" displayName="Schlafmohnanbau" ref="A4:K21" totalsRowShown="0" headerRowDxfId="422" dataDxfId="420" headerRowBorderDxfId="421" tableBorderDxfId="419">
  <autoFilter ref="A4:K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Bundesland" dataDxfId="418"/>
    <tableColumn id="2" name="Einheit" dataDxfId="417"/>
    <tableColumn id="3" name="2016" dataDxfId="416"/>
    <tableColumn id="4" name="2017" dataDxfId="415"/>
    <tableColumn id="5" name="2018" dataDxfId="414"/>
    <tableColumn id="6" name="2019" dataDxfId="413"/>
    <tableColumn id="7" name="2020" dataDxfId="412"/>
    <tableColumn id="8" name="2021" dataDxfId="411"/>
    <tableColumn id="9" name="2022" dataDxfId="410"/>
    <tableColumn id="10" name="2023" dataDxfId="409"/>
    <tableColumn id="11" name="2024" dataDxfId="408"/>
  </tableColumns>
  <tableStyleInfo showFirstColumn="0" showLastColumn="0" showRowStripes="1" showColumnStripes="0"/>
  <extLst>
    <ext xmlns:x14="http://schemas.microsoft.com/office/spreadsheetml/2009/9/main" uri="{504A1905-F514-4f6f-8877-14C23A59335A}">
      <x14:table altText="Anbaufläche von Schlafmohn in Deutschland"/>
    </ext>
  </extLst>
</table>
</file>

<file path=xl/tables/table10.xml><?xml version="1.0" encoding="utf-8"?>
<table xmlns="http://schemas.openxmlformats.org/spreadsheetml/2006/main" id="19" name="Verlauf_Ölkuchen_u_Ölschrote_von_Ölmühlen" displayName="Verlauf_Ölkuchen_u_Ölschrote_von_Ölmühlen" ref="A7:P13" totalsRowShown="0" headerRowDxfId="258" dataDxfId="257" tableBorderDxfId="256">
  <tableColumns count="16">
    <tableColumn id="1" name="Merkmal" dataDxfId="255"/>
    <tableColumn id="2" name="Erzeugnis" dataDxfId="254"/>
    <tableColumn id="3" name="Jan." dataDxfId="253"/>
    <tableColumn id="4" name=" Febr." dataDxfId="252"/>
    <tableColumn id="5" name="März" dataDxfId="251"/>
    <tableColumn id="6" name=" April" dataDxfId="250"/>
    <tableColumn id="7" name=" Mai" dataDxfId="249"/>
    <tableColumn id="8" name="Juni" dataDxfId="248"/>
    <tableColumn id="9" name="Juli" dataDxfId="247"/>
    <tableColumn id="10" name="Aug." dataDxfId="246"/>
    <tableColumn id="11" name=" Sept." dataDxfId="245"/>
    <tableColumn id="12" name="Okt." dataDxfId="244"/>
    <tableColumn id="13" name="Nov." dataDxfId="243"/>
    <tableColumn id="14" name="Dez." dataDxfId="242"/>
    <tableColumn id="15" name="Jahr 1)" dataDxfId="241"/>
    <tableColumn id="16" name="KJ_x000a_2025" dataDxfId="240"/>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1.xml><?xml version="1.0" encoding="utf-8"?>
<table xmlns="http://schemas.openxmlformats.org/spreadsheetml/2006/main" id="1" name="Beschäftigte_2025_Q1" displayName="Beschäftigte_2025_Q1" ref="A7:D12" totalsRowShown="0" headerRowDxfId="239" dataDxfId="237" headerRowBorderDxfId="238" tableBorderDxfId="236">
  <autoFilter ref="A7:D12">
    <filterColumn colId="0" hiddenButton="1"/>
    <filterColumn colId="1" hiddenButton="1"/>
    <filterColumn colId="2" hiddenButton="1"/>
    <filterColumn colId="3" hiddenButton="1"/>
  </autoFilter>
  <tableColumns count="4">
    <tableColumn id="1" name="Gliederung" dataDxfId="235"/>
    <tableColumn id="2" name="Beschäftigte_x000a_[Messzahl, 2020 = 100]" dataDxfId="234" dataCellStyle="Standard 2"/>
    <tableColumn id="3" name="Änderung zum Vorquartal_x000a_[%]" dataDxfId="233" dataCellStyle="Standard 2"/>
    <tableColumn id="4" name="Änderung zum Vorjahresquartal_x000a_[%]" dataDxfId="232"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12.xml><?xml version="1.0" encoding="utf-8"?>
<table xmlns="http://schemas.openxmlformats.org/spreadsheetml/2006/main" id="2" name="Umsatz_2025_Q1" displayName="Umsatz_2025_Q1" ref="A14:D19" totalsRowShown="0" headerRowDxfId="231" dataDxfId="229" headerRowBorderDxfId="230" tableBorderDxfId="228">
  <tableColumns count="4">
    <tableColumn id="1" name="Gliederung" dataDxfId="227" dataCellStyle="Standard 2"/>
    <tableColumn id="2" name="Umsatz_x000a_[Messzahl, 2020 = 100]" dataDxfId="226" dataCellStyle="Standard 2"/>
    <tableColumn id="3" name="Änderung zum Vorquartal_x000a_[%]" dataDxfId="225" dataCellStyle="Standard 2"/>
    <tableColumn id="4" name="Änderung zum Vorjahresquartal_x000a_[%]" dataDxfId="224"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3.xml><?xml version="1.0" encoding="utf-8"?>
<table xmlns="http://schemas.openxmlformats.org/spreadsheetml/2006/main" id="3" name="Beschäftigte_2024_Q4" displayName="Beschäftigte_2024_Q4" ref="A7:D12" totalsRowShown="0" headerRowDxfId="223" dataDxfId="221" headerRowBorderDxfId="222" tableBorderDxfId="220">
  <autoFilter ref="A7:D12">
    <filterColumn colId="0" hiddenButton="1"/>
    <filterColumn colId="1" hiddenButton="1"/>
    <filterColumn colId="2" hiddenButton="1"/>
    <filterColumn colId="3" hiddenButton="1"/>
  </autoFilter>
  <tableColumns count="4">
    <tableColumn id="1" name="Gliederung" dataDxfId="219"/>
    <tableColumn id="2" name="Beschäftigte_x000a_[Messzahl, 2020 = 100]" dataDxfId="218" dataCellStyle="Standard 2"/>
    <tableColumn id="3" name="Änderung zum Vorquartal_x000a_[%]" dataDxfId="217" dataCellStyle="Standard 2"/>
    <tableColumn id="4" name="Änderung zum Vorjahresquartal_x000a_[%]" dataDxfId="216"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14.xml><?xml version="1.0" encoding="utf-8"?>
<table xmlns="http://schemas.openxmlformats.org/spreadsheetml/2006/main" id="4" name="Umsatz_2024_Q4" displayName="Umsatz_2024_Q4" ref="A14:D19" totalsRowShown="0" headerRowDxfId="215" dataDxfId="213" headerRowBorderDxfId="214" tableBorderDxfId="212">
  <tableColumns count="4">
    <tableColumn id="1" name="Gliederung" dataDxfId="211" dataCellStyle="Standard 2"/>
    <tableColumn id="2" name="Umsatz_x000a_[Messzahl, 2020 = 100]" dataDxfId="210" dataCellStyle="Standard 2"/>
    <tableColumn id="3" name="Änderung zum Vorquartal_x000a_[%]" dataDxfId="209" dataCellStyle="Standard 2"/>
    <tableColumn id="4" name="Änderung zum Vorjahresquartal_x000a_[%]" dataDxfId="208"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5.xml><?xml version="1.0" encoding="utf-8"?>
<table xmlns="http://schemas.openxmlformats.org/spreadsheetml/2006/main" id="5" name="Beschäftigte_2024_Q3" displayName="Beschäftigte_2024_Q3" ref="A8:D13" totalsRowShown="0" headerRowDxfId="207" dataDxfId="205" headerRowBorderDxfId="206" tableBorderDxfId="204">
  <autoFilter ref="A8:D13">
    <filterColumn colId="0" hiddenButton="1"/>
    <filterColumn colId="1" hiddenButton="1"/>
    <filterColumn colId="2" hiddenButton="1"/>
    <filterColumn colId="3" hiddenButton="1"/>
  </autoFilter>
  <tableColumns count="4">
    <tableColumn id="1" name="Gliederung" dataDxfId="203"/>
    <tableColumn id="2" name="Beschäftigte_x000a_[Messzahl, 2020 = 100]" dataDxfId="202" dataCellStyle="Standard 2"/>
    <tableColumn id="3" name="Änderung zum Vorquartal_x000a_[%]" dataDxfId="201" dataCellStyle="Standard 2"/>
    <tableColumn id="4" name="Änderung zum Vorjahresquartal_x000a_[%]" dataDxfId="200"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16.xml><?xml version="1.0" encoding="utf-8"?>
<table xmlns="http://schemas.openxmlformats.org/spreadsheetml/2006/main" id="6" name="Umsatz_2024_Q3" displayName="Umsatz_2024_Q3" ref="A15:D20" totalsRowShown="0" headerRowDxfId="199" dataDxfId="197" headerRowBorderDxfId="198" tableBorderDxfId="196">
  <tableColumns count="4">
    <tableColumn id="1" name="Gliederung" dataDxfId="195" dataCellStyle="Standard 2"/>
    <tableColumn id="2" name="Umsatz_x000a_[Messzahl, 2020 = 100]" dataDxfId="194" dataCellStyle="Standard 2"/>
    <tableColumn id="3" name="Änderung zum Vorquartal_x000a_[%]" dataDxfId="193" dataCellStyle="Standard 2"/>
    <tableColumn id="4" name="Änderung zum Vorjahresquartal_x000a_[%]" dataDxfId="192"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7.xml><?xml version="1.0" encoding="utf-8"?>
<table xmlns="http://schemas.openxmlformats.org/spreadsheetml/2006/main" id="12" name="Tabelle2" displayName="Tabelle2" ref="A6:O216" totalsRowShown="0" headerRowDxfId="191" dataDxfId="189" headerRowBorderDxfId="190" tableBorderDxfId="188">
  <tableColumns count="15">
    <tableColumn id="1" name="Merkmal"/>
    <tableColumn id="2" name="Jahr" dataDxfId="187"/>
    <tableColumn id="3" name="Jan." dataDxfId="186"/>
    <tableColumn id="4" name="Feb." dataDxfId="185"/>
    <tableColumn id="5" name="Mär." dataDxfId="184"/>
    <tableColumn id="6" name="Apr." dataDxfId="183"/>
    <tableColumn id="7" name="Mai" dataDxfId="182"/>
    <tableColumn id="8" name="Jun." dataDxfId="181"/>
    <tableColumn id="9" name="Jul." dataDxfId="180"/>
    <tableColumn id="10" name="Aug." dataDxfId="179"/>
    <tableColumn id="11" name="Sep." dataDxfId="178"/>
    <tableColumn id="12" name="Okt." dataDxfId="177"/>
    <tableColumn id="13" name="Nov." dataDxfId="176"/>
    <tableColumn id="14" name="Dez. " dataDxfId="175"/>
    <tableColumn id="15" name="Jan - Dez 1)" dataDxfId="174"/>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18.xml><?xml version="1.0" encoding="utf-8"?>
<table xmlns="http://schemas.openxmlformats.org/spreadsheetml/2006/main" id="13" name="Tabelle214" displayName="Tabelle214" ref="A6:O105" totalsRowShown="0" headerRowDxfId="173" dataDxfId="171" headerRowBorderDxfId="172" tableBorderDxfId="170">
  <tableColumns count="15">
    <tableColumn id="1" name="Merkmal"/>
    <tableColumn id="2" name="Jahr" dataDxfId="169"/>
    <tableColumn id="3" name="Jan." dataDxfId="168"/>
    <tableColumn id="4" name="Feb." dataDxfId="167"/>
    <tableColumn id="5" name="Mär." dataDxfId="166"/>
    <tableColumn id="6" name="Apr." dataDxfId="165"/>
    <tableColumn id="7" name="Mai" dataDxfId="164"/>
    <tableColumn id="8" name="Jun." dataDxfId="163"/>
    <tableColumn id="9" name="Jul." dataDxfId="162"/>
    <tableColumn id="10" name="Aug." dataDxfId="161"/>
    <tableColumn id="11" name="Sep." dataDxfId="160"/>
    <tableColumn id="12" name="Okt." dataDxfId="159"/>
    <tableColumn id="13" name="Nov." dataDxfId="158"/>
    <tableColumn id="14" name="Dez. " dataDxfId="157"/>
    <tableColumn id="15" name="Jan - Dez 1)" dataDxfId="156"/>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19.xml><?xml version="1.0" encoding="utf-8"?>
<table xmlns="http://schemas.openxmlformats.org/spreadsheetml/2006/main" id="14" name="Tabelle215" displayName="Tabelle215" ref="A6:O17" totalsRowShown="0" headerRowDxfId="155" dataDxfId="153" headerRowBorderDxfId="154" tableBorderDxfId="152">
  <tableColumns count="15">
    <tableColumn id="1" name="Merkmal"/>
    <tableColumn id="2" name="Jahr" dataDxfId="151"/>
    <tableColumn id="3" name="Jan." dataDxfId="150"/>
    <tableColumn id="4" name="Feb." dataDxfId="149"/>
    <tableColumn id="5" name="Mär." dataDxfId="148"/>
    <tableColumn id="6" name="Apr." dataDxfId="147"/>
    <tableColumn id="7" name="Mai" dataDxfId="146"/>
    <tableColumn id="8" name="Jun." dataDxfId="145"/>
    <tableColumn id="9" name="Jul." dataDxfId="144"/>
    <tableColumn id="10" name="Aug." dataDxfId="143"/>
    <tableColumn id="11" name="Sep." dataDxfId="142"/>
    <tableColumn id="12" name="Okt." dataDxfId="141"/>
    <tableColumn id="13" name="Nov." dataDxfId="140"/>
    <tableColumn id="14" name="Dez. " dataDxfId="139"/>
    <tableColumn id="15" name="Jan - Dez 1)" dataDxfId="138"/>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2.xml><?xml version="1.0" encoding="utf-8"?>
<table xmlns="http://schemas.openxmlformats.org/spreadsheetml/2006/main" id="22" name="Legehennenhaltung_und_Eiererzeugung" displayName="Legehennenhaltung_und_Eiererzeugung" ref="A5:O69" totalsRowShown="0" headerRowDxfId="407" dataDxfId="406" tableBorderDxfId="405" headerRowCellStyle="Standard 2" dataCellStyle="Standard 2">
  <tableColumns count="15">
    <tableColumn id="1" name="Merkmal" dataDxfId="404" dataCellStyle="Standard 2"/>
    <tableColumn id="2" name="Einheit" dataDxfId="403"/>
    <tableColumn id="3" name="Jahr" dataDxfId="402" dataCellStyle="Standard 2"/>
    <tableColumn id="4" name="Jan." dataDxfId="401"/>
    <tableColumn id="5" name="Febr." dataDxfId="400"/>
    <tableColumn id="6" name="März" dataDxfId="399" dataCellStyle="Standard 2"/>
    <tableColumn id="7" name="April" dataDxfId="398" dataCellStyle="Standard 2"/>
    <tableColumn id="8" name="Mai" dataDxfId="397"/>
    <tableColumn id="9" name="Juni" dataDxfId="396" dataCellStyle="Standard 2"/>
    <tableColumn id="10" name="Juli" dataDxfId="395" dataCellStyle="Standard 2"/>
    <tableColumn id="11" name="Aug." dataDxfId="394"/>
    <tableColumn id="12" name="Sept." dataDxfId="393" dataCellStyle="Standard 2"/>
    <tableColumn id="13" name="Okt." dataDxfId="392"/>
    <tableColumn id="14" name="Nov." dataDxfId="391" dataCellStyle="Standard 2"/>
    <tableColumn id="15" name="Dez." dataDxfId="390"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20.xml><?xml version="1.0" encoding="utf-8"?>
<table xmlns="http://schemas.openxmlformats.org/spreadsheetml/2006/main" id="15" name="Tabelle216" displayName="Tabelle216" ref="A6:O13" totalsRowShown="0" headerRowDxfId="137" dataDxfId="135" headerRowBorderDxfId="136" tableBorderDxfId="134">
  <tableColumns count="15">
    <tableColumn id="1" name="Merkmal"/>
    <tableColumn id="2" name="Jahr" dataDxfId="133"/>
    <tableColumn id="3" name="Jan." dataDxfId="132"/>
    <tableColumn id="4" name="Feb." dataDxfId="131"/>
    <tableColumn id="5" name="Mär." dataDxfId="130"/>
    <tableColumn id="6" name="Apr." dataDxfId="129"/>
    <tableColumn id="7" name="Mai" dataDxfId="128"/>
    <tableColumn id="8" name="Jun." dataDxfId="127"/>
    <tableColumn id="9" name="Jul." dataDxfId="126"/>
    <tableColumn id="10" name="Aug." dataDxfId="125"/>
    <tableColumn id="11" name="Sep." dataDxfId="124"/>
    <tableColumn id="12" name="Okt." dataDxfId="123"/>
    <tableColumn id="13" name="Nov." dataDxfId="122"/>
    <tableColumn id="14" name="Dez. " dataDxfId="121"/>
    <tableColumn id="15" name="Jan - Dez 1)" dataDxfId="120"/>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21.xml><?xml version="1.0" encoding="utf-8"?>
<table xmlns="http://schemas.openxmlformats.org/spreadsheetml/2006/main" id="11" name="Tabelle1511" displayName="Tabelle1511" ref="A4:P16" totalsRowShown="0" headerRowDxfId="119" dataDxfId="118" tableBorderDxfId="117" headerRowCellStyle="Standard 2" dataCellStyle="Standard 2">
  <tableColumns count="16">
    <tableColumn id="1" name="Erzeugnis" dataDxfId="116" dataCellStyle="Standard 2"/>
    <tableColumn id="2" name="Jahr" dataDxfId="115" dataCellStyle="Standard 2"/>
    <tableColumn id="3" name="Jan." dataDxfId="114" dataCellStyle="Standard 2"/>
    <tableColumn id="4" name=" Febr." dataDxfId="113" dataCellStyle="Standard 2"/>
    <tableColumn id="5" name="März" dataDxfId="112" dataCellStyle="Standard 2"/>
    <tableColumn id="6" name="April" dataDxfId="111" dataCellStyle="Standard 2"/>
    <tableColumn id="7" name="Mai" dataDxfId="110" dataCellStyle="Standard 2"/>
    <tableColumn id="8" name="Juni" dataDxfId="109" dataCellStyle="Standard 2"/>
    <tableColumn id="9" name="Juli" dataDxfId="108" dataCellStyle="Standard 2"/>
    <tableColumn id="10" name="Aug." dataDxfId="107" dataCellStyle="Standard 2"/>
    <tableColumn id="11" name=" Sept." dataDxfId="106" dataCellStyle="Standard 2"/>
    <tableColumn id="12" name="Okt." dataDxfId="105" dataCellStyle="Standard 2"/>
    <tableColumn id="13" name="Nov." dataDxfId="104" dataCellStyle="Standard 2"/>
    <tableColumn id="14" name="Dez." dataDxfId="103" dataCellStyle="Standard 2"/>
    <tableColumn id="15" name="JD 1)" dataDxfId="102" dataCellStyle="Standard 2"/>
    <tableColumn id="16" name="WjD 1)_x000a_2024/2025" dataDxfId="101"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22.xml><?xml version="1.0" encoding="utf-8"?>
<table xmlns="http://schemas.openxmlformats.org/spreadsheetml/2006/main" id="7" name="Euro_Referenzkurse_ESZB" displayName="Euro_Referenzkurse_ESZB" ref="A3:P23" totalsRowShown="0" headerRowDxfId="100" dataDxfId="99" tableBorderDxfId="98" headerRowCellStyle="Standard 2">
  <tableColumns count="16">
    <tableColumn id="1" name="Land" dataDxfId="97" dataCellStyle="Standard 2"/>
    <tableColumn id="2" name="ISO-Währungs-code" dataDxfId="96" dataCellStyle="Standard 2"/>
    <tableColumn id="3" name="Jahr" dataDxfId="95" dataCellStyle="Standard 2">
      <calculatedColumnFormula>C2</calculatedColumnFormula>
    </tableColumn>
    <tableColumn id="4" name="Jan" dataDxfId="94"/>
    <tableColumn id="5" name="Feb" dataDxfId="93"/>
    <tableColumn id="6" name="Mrz" dataDxfId="92"/>
    <tableColumn id="7" name="Apr" dataDxfId="91"/>
    <tableColumn id="8" name="Mai" dataDxfId="90"/>
    <tableColumn id="9" name="Jun" dataDxfId="89"/>
    <tableColumn id="10" name="Jul" dataDxfId="88"/>
    <tableColumn id="11" name="Aug" dataDxfId="87"/>
    <tableColumn id="12" name="Sep" dataDxfId="86"/>
    <tableColumn id="13" name="Okt" dataDxfId="85"/>
    <tableColumn id="14" name="Nov" dataDxfId="84"/>
    <tableColumn id="15" name="Dez" dataDxfId="83"/>
    <tableColumn id="16" name="JD" dataDxfId="82"/>
  </tableColumns>
  <tableStyleInfo showFirstColumn="0" showLastColumn="0" showRowStripes="1" showColumnStripes="0"/>
</table>
</file>

<file path=xl/tables/table23.xml><?xml version="1.0" encoding="utf-8"?>
<table xmlns="http://schemas.openxmlformats.org/spreadsheetml/2006/main" id="8" name="Anzahl_Brände" displayName="Anzahl_Brände" ref="A6:AK12" totalsRowShown="0" headerRowDxfId="81" dataDxfId="79" headerRowBorderDxfId="80" tableBorderDxfId="78" headerRowCellStyle="Standard_Mappe2 2" dataCellStyle="Standard_Mappe2 2">
  <tableColumns count="37">
    <tableColumn id="1" name="Ursache" dataDxfId="77" dataCellStyle="Standard_Mappe2 2"/>
    <tableColumn id="2" name="Einheit" dataDxfId="76" dataCellStyle="Standard_Mappe2 2"/>
    <tableColumn id="3" name="Fußnote" dataDxfId="75" dataCellStyle="Standard_Mappe2 2"/>
    <tableColumn id="4" name="1991" dataDxfId="74" dataCellStyle="Standard_Mappe2 2"/>
    <tableColumn id="5" name="1992" dataDxfId="73" dataCellStyle="Standard_Mappe2 2"/>
    <tableColumn id="6" name="1993" dataDxfId="72" dataCellStyle="Standard_Mappe2 2"/>
    <tableColumn id="7" name="1994" dataDxfId="71" dataCellStyle="Standard_Mappe2 2"/>
    <tableColumn id="8" name="1995" dataDxfId="70" dataCellStyle="Standard_Mappe2 2"/>
    <tableColumn id="9" name="1996" dataDxfId="69" dataCellStyle="Standard_Mappe2 2"/>
    <tableColumn id="10" name="1997" dataDxfId="68" dataCellStyle="Standard_Mappe2 2"/>
    <tableColumn id="11" name="1998" dataDxfId="67" dataCellStyle="Standard_Mappe2 2"/>
    <tableColumn id="12" name="1999" dataDxfId="66" dataCellStyle="Standard_Mappe2 2"/>
    <tableColumn id="13" name="2000" dataDxfId="65" dataCellStyle="Standard_Mappe2 2"/>
    <tableColumn id="14" name="2001" dataDxfId="64" dataCellStyle="Standard_Mappe2 2"/>
    <tableColumn id="15" name="2002" dataDxfId="63" dataCellStyle="Standard_Mappe2 2"/>
    <tableColumn id="16" name="2003" dataDxfId="62" dataCellStyle="Standard_Mappe2 2"/>
    <tableColumn id="17" name="2004" dataDxfId="61" dataCellStyle="Standard_Mappe2 2"/>
    <tableColumn id="18" name="2005" dataDxfId="60" dataCellStyle="Standard_Mappe2 2"/>
    <tableColumn id="19" name="2006" dataDxfId="59" dataCellStyle="Standard_Mappe2 2"/>
    <tableColumn id="20" name="2007" dataDxfId="58" dataCellStyle="Standard_Mappe2 2"/>
    <tableColumn id="21" name="2008" dataDxfId="57" dataCellStyle="Standard_Mappe2 2"/>
    <tableColumn id="22" name="2009" dataDxfId="56" dataCellStyle="Standard_Mappe2 2"/>
    <tableColumn id="23" name="2010" dataDxfId="55" dataCellStyle="Standard_Mappe2 2"/>
    <tableColumn id="24" name="2011" dataDxfId="54" dataCellStyle="Standard_Mappe2 2"/>
    <tableColumn id="25" name="2012" dataDxfId="53" dataCellStyle="Standard_Mappe2 2"/>
    <tableColumn id="26" name="2013" dataDxfId="52" dataCellStyle="Standard_Mappe2 2"/>
    <tableColumn id="27" name="2014" dataDxfId="51" dataCellStyle="Standard_Mappe2 2"/>
    <tableColumn id="28" name="2015" dataDxfId="50" dataCellStyle="Standard_Mappe2 2"/>
    <tableColumn id="29" name="2016" dataDxfId="49" dataCellStyle="Standard_Mappe2 2"/>
    <tableColumn id="30" name="2017" dataDxfId="48" dataCellStyle="Standard_Mappe2 2"/>
    <tableColumn id="31" name="2018" dataDxfId="47" dataCellStyle="Standard_Mappe2 2"/>
    <tableColumn id="32" name="2019" dataDxfId="46" dataCellStyle="Standard_Mappe2 2"/>
    <tableColumn id="33" name="2020" dataDxfId="45" dataCellStyle="Standard_Mappe2 2"/>
    <tableColumn id="34" name="2021" dataDxfId="44" dataCellStyle="Standard_Mappe2 2"/>
    <tableColumn id="35" name="2022" dataDxfId="43" dataCellStyle="Standard_Mappe2 2"/>
    <tableColumn id="36" name="2023" dataDxfId="42" dataCellStyle="Standard_Mappe2 2"/>
    <tableColumn id="37" name="2024" dataDxfId="41" dataCellStyle="Standard_Mappe2 2"/>
  </tableColumns>
  <tableStyleInfo showFirstColumn="0" showLastColumn="0" showRowStripes="1" showColumnStripes="0"/>
  <extLst>
    <ext xmlns:x14="http://schemas.microsoft.com/office/spreadsheetml/2009/9/main" uri="{504A1905-F514-4f6f-8877-14C23A59335A}">
      <x14:table altText="Anzahl Brände"/>
    </ext>
  </extLst>
</table>
</file>

<file path=xl/tables/table24.xml><?xml version="1.0" encoding="utf-8"?>
<table xmlns="http://schemas.openxmlformats.org/spreadsheetml/2006/main" id="9" name="Brandfläche" displayName="Brandfläche" ref="A14:AK20" totalsRowShown="0" headerRowDxfId="40" dataDxfId="38" headerRowBorderDxfId="39" tableBorderDxfId="37" headerRowCellStyle="Standard_Mappe2 2" dataCellStyle="Standard_Mappe2 2">
  <tableColumns count="37">
    <tableColumn id="1" name="Ursache" dataDxfId="36" dataCellStyle="Standard_Mappe2 2"/>
    <tableColumn id="2" name="Einheit" dataDxfId="35" dataCellStyle="Standard_Mappe2 2"/>
    <tableColumn id="3" name="Fußnote" dataDxfId="34" dataCellStyle="Standard_Mappe2 2"/>
    <tableColumn id="4" name="1991" dataDxfId="33" dataCellStyle="Standard_Mappe2 2"/>
    <tableColumn id="5" name="1992" dataDxfId="32" dataCellStyle="Standard_Mappe2 2"/>
    <tableColumn id="6" name="1993" dataDxfId="31" dataCellStyle="Standard_Mappe2 2"/>
    <tableColumn id="7" name="1994" dataDxfId="30" dataCellStyle="Standard_Mappe2 2"/>
    <tableColumn id="8" name="1995" dataDxfId="29" dataCellStyle="Standard_Mappe2 2"/>
    <tableColumn id="9" name="1996" dataDxfId="28" dataCellStyle="Standard_Mappe2 2"/>
    <tableColumn id="10" name="1997" dataDxfId="27" dataCellStyle="Standard_Mappe2 2"/>
    <tableColumn id="11" name="1998" dataDxfId="26" dataCellStyle="Standard_Mappe2 2"/>
    <tableColumn id="12" name="1999" dataDxfId="25" dataCellStyle="Standard_Mappe2 2"/>
    <tableColumn id="13" name="2000" dataDxfId="24" dataCellStyle="Standard_Mappe2 2"/>
    <tableColumn id="14" name="2001" dataDxfId="23" dataCellStyle="Standard_Mappe2 2"/>
    <tableColumn id="15" name="2002" dataDxfId="22" dataCellStyle="Standard_Mappe2 2"/>
    <tableColumn id="16" name="2003" dataDxfId="21" dataCellStyle="Standard_Mappe2 2"/>
    <tableColumn id="17" name="2004" dataDxfId="20" dataCellStyle="Standard_Mappe2 2"/>
    <tableColumn id="18" name="2005" dataDxfId="19" dataCellStyle="Standard_Mappe2 2"/>
    <tableColumn id="19" name="2006" dataDxfId="18" dataCellStyle="Standard_Mappe2 2"/>
    <tableColumn id="20" name="2007" dataDxfId="17" dataCellStyle="Standard_Mappe2 2"/>
    <tableColumn id="21" name="2008" dataDxfId="16" dataCellStyle="Standard_Mappe2 2"/>
    <tableColumn id="22" name="2009" dataDxfId="15" dataCellStyle="Standard_Mappe2 2"/>
    <tableColumn id="23" name="2010" dataDxfId="14" dataCellStyle="Standard_Mappe2 2"/>
    <tableColumn id="24" name="2011" dataDxfId="13" dataCellStyle="Standard_Mappe2 2"/>
    <tableColumn id="25" name="2012" dataDxfId="12" dataCellStyle="Standard_Mappe2 2"/>
    <tableColumn id="26" name="2013" dataDxfId="11" dataCellStyle="Standard_Mappe2 2"/>
    <tableColumn id="27" name="2014" dataDxfId="10" dataCellStyle="Standard_Mappe2 2"/>
    <tableColumn id="28" name="2015" dataDxfId="9" dataCellStyle="Standard_Mappe2 2"/>
    <tableColumn id="29" name="2016" dataDxfId="8" dataCellStyle="Standard_Mappe2 2"/>
    <tableColumn id="30" name="2017" dataDxfId="7" dataCellStyle="Standard_Mappe2 2"/>
    <tableColumn id="31" name="2018" dataDxfId="6" dataCellStyle="Standard_Mappe2 2"/>
    <tableColumn id="32" name="2019" dataDxfId="5" dataCellStyle="Standard_Mappe2 2"/>
    <tableColumn id="33" name="2020" dataDxfId="4" dataCellStyle="Standard_Mappe2 2"/>
    <tableColumn id="34" name="2021" dataDxfId="3" dataCellStyle="Standard_Mappe2 2"/>
    <tableColumn id="35" name="2022" dataDxfId="2" dataCellStyle="Standard_Mappe2 2"/>
    <tableColumn id="36" name="2023" dataDxfId="1" dataCellStyle="Standard_Mappe2 2"/>
    <tableColumn id="37" name="2024" dataDxfId="0" dataCellStyle="Standard_Mappe2 2"/>
  </tableColumns>
  <tableStyleInfo showFirstColumn="0" showLastColumn="0" showRowStripes="1" showColumnStripes="0"/>
  <extLst>
    <ext xmlns:x14="http://schemas.microsoft.com/office/spreadsheetml/2009/9/main" uri="{504A1905-F514-4f6f-8877-14C23A59335A}">
      <x14:table altText="Brandfläche"/>
    </ext>
  </extLst>
</table>
</file>

<file path=xl/tables/table3.xml><?xml version="1.0" encoding="utf-8"?>
<table xmlns="http://schemas.openxmlformats.org/spreadsheetml/2006/main" id="23" name="Geflügelschlachtereien_und_geschlachtetes_Geflügel" displayName="Geflügelschlachtereien_und_geschlachtetes_Geflügel" ref="A4:P38" totalsRowShown="0" headerRowDxfId="389" dataDxfId="387" headerRowBorderDxfId="388" tableBorderDxfId="386" headerRowCellStyle="Standard 2" dataCellStyle="Standard 2">
  <tableColumns count="16">
    <tableColumn id="1" name="Merkmal" dataDxfId="385" dataCellStyle="Standard 2"/>
    <tableColumn id="2" name="Einheit" dataDxfId="384" dataCellStyle="Standard 2"/>
    <tableColumn id="3" name="Jahr" dataDxfId="383" dataCellStyle="Standard 2"/>
    <tableColumn id="4" name="Jan." dataDxfId="382" dataCellStyle="Standard 2"/>
    <tableColumn id="5" name="Feb." dataDxfId="381" dataCellStyle="Standard 2"/>
    <tableColumn id="6" name="März" dataDxfId="380" dataCellStyle="Standard 2"/>
    <tableColumn id="7" name="April" dataDxfId="379" dataCellStyle="Standard 2"/>
    <tableColumn id="8" name="Mai" dataDxfId="378" dataCellStyle="Standard 2"/>
    <tableColumn id="9" name="Juni" dataDxfId="377" dataCellStyle="Standard 2"/>
    <tableColumn id="10" name="Juli" dataDxfId="376" dataCellStyle="Standard 2"/>
    <tableColumn id="11" name="Aug." dataDxfId="375" dataCellStyle="Standard 2"/>
    <tableColumn id="12" name="Sept." dataDxfId="374" dataCellStyle="Standard 2"/>
    <tableColumn id="13" name="Okt." dataDxfId="373" dataCellStyle="Standard 2"/>
    <tableColumn id="14" name="Nov." dataDxfId="372" dataCellStyle="Standard 2"/>
    <tableColumn id="15" name="Dez." dataDxfId="371" dataCellStyle="Standard 2"/>
    <tableColumn id="16" name="Jahr2" dataDxfId="370"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4.xml><?xml version="1.0" encoding="utf-8"?>
<table xmlns="http://schemas.openxmlformats.org/spreadsheetml/2006/main" id="24" name="Brütereien_eingelegte_Bruteier_geschlüpfte_Küken" displayName="Brütereien_eingelegte_Bruteier_geschlüpfte_Küken" ref="A5:Q27" totalsRowShown="0" headerRowDxfId="369" dataDxfId="368" tableBorderDxfId="367" headerRowCellStyle="Standard 2">
  <tableColumns count="17">
    <tableColumn id="1" name="Merkmal" dataDxfId="366" dataCellStyle="Standard_Brütereien.3720.0"/>
    <tableColumn id="2" name="Geflügelart" dataDxfId="365" dataCellStyle="Standard_Brütereien.3720.0"/>
    <tableColumn id="3" name="Einheit" dataDxfId="364" dataCellStyle="Standard 2"/>
    <tableColumn id="4" name="Jahr" dataDxfId="363" dataCellStyle="Standard 2"/>
    <tableColumn id="5" name="Jan." dataDxfId="362"/>
    <tableColumn id="6" name="Feb." dataDxfId="361"/>
    <tableColumn id="7" name="März" dataDxfId="360"/>
    <tableColumn id="8" name="April" dataDxfId="359"/>
    <tableColumn id="9" name="Mai" dataDxfId="358"/>
    <tableColumn id="10" name="Juni" dataDxfId="357"/>
    <tableColumn id="11" name="Juli" dataDxfId="356"/>
    <tableColumn id="12" name="Aug." dataDxfId="355"/>
    <tableColumn id="13" name="Sept." dataDxfId="354"/>
    <tableColumn id="14" name="Okt." dataDxfId="353"/>
    <tableColumn id="15" name="Nov." dataDxfId="352"/>
    <tableColumn id="16" name="Dez." dataDxfId="351"/>
    <tableColumn id="17" name="Jahr " dataDxfId="350"/>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5.xml><?xml version="1.0" encoding="utf-8"?>
<table xmlns="http://schemas.openxmlformats.org/spreadsheetml/2006/main" id="10" name="Tabelle16" displayName="Tabelle16" ref="A7:P34" totalsRowShown="0" headerRowDxfId="349" dataDxfId="348" tableBorderDxfId="347" headerRowCellStyle="Standard 2" dataCellStyle="Standard 2">
  <tableColumns count="16">
    <tableColumn id="1" name="Wirtschaftsjahr" dataDxfId="346" dataCellStyle="Standard 2"/>
    <tableColumn id="2" name="Juli" dataDxfId="345" dataCellStyle="Standard 2"/>
    <tableColumn id="3" name="Aug." dataDxfId="344" dataCellStyle="Standard 2"/>
    <tableColumn id="4" name="Sept." dataDxfId="343" dataCellStyle="Standard 2"/>
    <tableColumn id="5" name="Okt." dataDxfId="342" dataCellStyle="Standard 2"/>
    <tableColumn id="6" name="Nov." dataDxfId="341" dataCellStyle="Standard 2"/>
    <tableColumn id="7" name="Dez." dataDxfId="340" dataCellStyle="Standard 2"/>
    <tableColumn id="8" name="Jan." dataDxfId="339" dataCellStyle="Standard 2"/>
    <tableColumn id="9" name="Feb." dataDxfId="338" dataCellStyle="Standard 2"/>
    <tableColumn id="10" name="März" dataDxfId="337" dataCellStyle="Standard 2"/>
    <tableColumn id="11" name="April" dataDxfId="336" dataCellStyle="Standard 2"/>
    <tableColumn id="12" name="Mai" dataDxfId="335" dataCellStyle="Standard 2"/>
    <tableColumn id="13" name="Juni" dataDxfId="334" dataCellStyle="Standard 2"/>
    <tableColumn id="14" name="Jahr 1)" dataDxfId="333" dataCellStyle="Standard 2"/>
    <tableColumn id="15" name="Juli - April"/>
    <tableColumn id="16" name="Wirtschaftsjahr insgesamt" dataDxfId="332"/>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6.xml><?xml version="1.0" encoding="utf-8"?>
<table xmlns="http://schemas.openxmlformats.org/spreadsheetml/2006/main" id="20" name="Käufe_Hüsenfrüchte_aus_Landwirtschaft" displayName="Käufe_Hüsenfrüchte_aus_Landwirtschaft" ref="A6:O24" totalsRowShown="0" headerRowDxfId="331" dataDxfId="330" tableBorderDxfId="329">
  <tableColumns count="15">
    <tableColumn id="1" name="Produkt" dataDxfId="328"/>
    <tableColumn id="2" name="Kalenderjahr" dataDxfId="327"/>
    <tableColumn id="3" name="Juli" dataDxfId="326"/>
    <tableColumn id="4" name="Aug." dataDxfId="325"/>
    <tableColumn id="5" name="Sept." dataDxfId="324"/>
    <tableColumn id="6" name="Okt." dataDxfId="323"/>
    <tableColumn id="7" name="Nov." dataDxfId="322" dataCellStyle="Standard 2"/>
    <tableColumn id="8" name="Dez." dataDxfId="321"/>
    <tableColumn id="9" name="Jan." dataDxfId="320"/>
    <tableColumn id="10" name="Febr." dataDxfId="319"/>
    <tableColumn id="11" name="März" dataDxfId="318"/>
    <tableColumn id="12" name="April" dataDxfId="317"/>
    <tableColumn id="13" name="Mai" dataDxfId="316"/>
    <tableColumn id="17" name="Juni" dataDxfId="315"/>
    <tableColumn id="14" name="Juli - April" dataDxfId="314"/>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7.xml><?xml version="1.0" encoding="utf-8"?>
<table xmlns="http://schemas.openxmlformats.org/spreadsheetml/2006/main" id="16" name="Marktbestände_Hülsenfrüchte" displayName="Marktbestände_Hülsenfrüchte" ref="A7:N17" totalsRowShown="0" headerRowDxfId="313" dataDxfId="312" tableBorderDxfId="311">
  <tableColumns count="14">
    <tableColumn id="1" name="Produkt" dataDxfId="310"/>
    <tableColumn id="17" name="Kalenderjahr" dataDxfId="309"/>
    <tableColumn id="3" name="Juli" dataDxfId="308"/>
    <tableColumn id="4" name="Aug." dataDxfId="307"/>
    <tableColumn id="5" name="Sept." dataDxfId="306"/>
    <tableColumn id="6" name="Okt." dataDxfId="305"/>
    <tableColumn id="7" name="Nov." dataDxfId="304"/>
    <tableColumn id="8" name="Dez.2)" dataDxfId="303"/>
    <tableColumn id="9" name="Jan." dataDxfId="302"/>
    <tableColumn id="10" name="Febr." dataDxfId="301"/>
    <tableColumn id="11" name="März" dataDxfId="300"/>
    <tableColumn id="12" name="April" dataDxfId="299"/>
    <tableColumn id="13" name="Mai" dataDxfId="298"/>
    <tableColumn id="14" name="Juni 2)3)" dataDxfId="297"/>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8.xml><?xml version="1.0" encoding="utf-8"?>
<table xmlns="http://schemas.openxmlformats.org/spreadsheetml/2006/main" id="17" name="Bericht_Öle_u._Fette_in_Ölmühlen" displayName="Bericht_Öle_u._Fette_in_Ölmühlen" ref="A7:Q30" totalsRowShown="0" headerRowDxfId="296" dataDxfId="294" headerRowBorderDxfId="295" tableBorderDxfId="293" headerRowCellStyle="Standard_f20_s01" dataCellStyle="Standard_f20_s01">
  <tableColumns count="17">
    <tableColumn id="17" name="Merkmal" dataDxfId="292" dataCellStyle="Standard_f20_s01"/>
    <tableColumn id="1" name="Produkt" dataDxfId="291"/>
    <tableColumn id="2" name="Podukt aus:" dataDxfId="290" dataCellStyle="Standard_f20_s01"/>
    <tableColumn id="3" name="Jan" dataDxfId="289"/>
    <tableColumn id="4" name="Feb" dataDxfId="288" dataCellStyle="Standard_f20_s01"/>
    <tableColumn id="5" name="März" dataDxfId="287" dataCellStyle="Standard_f20_s01"/>
    <tableColumn id="6" name="Apr" dataDxfId="286" dataCellStyle="Standard_f20_s01"/>
    <tableColumn id="7" name="Mai" dataDxfId="285" dataCellStyle="Standard_f20_s01"/>
    <tableColumn id="8" name="Jun" dataDxfId="284" dataCellStyle="Standard_f20_s01"/>
    <tableColumn id="9" name="Jul" dataDxfId="283" dataCellStyle="Standard_f20_s01"/>
    <tableColumn id="10" name="Aug" dataDxfId="282" dataCellStyle="Standard_f20_s01"/>
    <tableColumn id="11" name="Sep" dataDxfId="281" dataCellStyle="Standard_f20_s01"/>
    <tableColumn id="12" name="Okt" dataDxfId="280" dataCellStyle="Standard_f20_s01"/>
    <tableColumn id="13" name="Nov" dataDxfId="279" dataCellStyle="Standard_f20_s01"/>
    <tableColumn id="14" name="Dez1)" dataDxfId="278" dataCellStyle="Standard_f20_s01"/>
    <tableColumn id="15" name="Jahr 2)" dataDxfId="277" dataCellStyle="Standard_f20_s01"/>
    <tableColumn id="16" name="KJ_x000a_2025_x000a_kumulativ" dataDxfId="276"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9.xml><?xml version="1.0" encoding="utf-8"?>
<table xmlns="http://schemas.openxmlformats.org/spreadsheetml/2006/main" id="18" name="Marktbestände_Ölkuchen_Expeller_u_Extraktionsschrote" displayName="Marktbestände_Ölkuchen_Expeller_u_Extraktionsschrote" ref="A6:N12" totalsRowShown="0" headerRowDxfId="275" dataDxfId="274" tableBorderDxfId="273">
  <tableColumns count="14">
    <tableColumn id="1" name="Produkt" dataDxfId="272"/>
    <tableColumn id="2" name="Jahr" dataDxfId="271"/>
    <tableColumn id="3" name="Jan." dataDxfId="270"/>
    <tableColumn id="4" name="Febr." dataDxfId="269"/>
    <tableColumn id="5" name="März" dataDxfId="268"/>
    <tableColumn id="6" name="April" dataDxfId="267"/>
    <tableColumn id="7" name="Mai" dataDxfId="266"/>
    <tableColumn id="8" name="Juni" dataDxfId="265"/>
    <tableColumn id="9" name="Juli" dataDxfId="264"/>
    <tableColumn id="10" name="Aug." dataDxfId="263"/>
    <tableColumn id="11" name="Sept." dataDxfId="262"/>
    <tableColumn id="12" name="Okt." dataDxfId="261"/>
    <tableColumn id="13" name="Nov." dataDxfId="260"/>
    <tableColumn id="17" name="Dez.2)" dataDxfId="259"/>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hyperlink" Target="mailto:agrar@ble.de" TargetMode="External"/><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s://www.ble-medienservice.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mel-statistik.de/" TargetMode="External"/><Relationship Id="rId5" Type="http://schemas.openxmlformats.org/officeDocument/2006/relationships/hyperlink" Target="mailto:mvo@ble.de" TargetMode="External"/><Relationship Id="rId15" Type="http://schemas.openxmlformats.org/officeDocument/2006/relationships/printerSettings" Target="../printerSettings/printerSettings2.bin"/><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mailto:%20agrar@ble.de" TargetMode="External"/><Relationship Id="rId14" Type="http://schemas.openxmlformats.org/officeDocument/2006/relationships/hyperlink" Target="http://www.bmel-statistik.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80.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90.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92.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printerSettings" Target="../printerSettings/printerSettings70.bin"/><Relationship Id="rId1" Type="http://schemas.openxmlformats.org/officeDocument/2006/relationships/hyperlink" Target="https://www.bmel-statistik.de/fileadmin/daten/2010000-0000.xlsx"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tabSelected="1" showWhiteSpace="0" view="pageBreakPreview" zoomScaleNormal="100" zoomScaleSheetLayoutView="100" zoomScalePageLayoutView="25" workbookViewId="0">
      <selection activeCell="A2" sqref="A2"/>
    </sheetView>
  </sheetViews>
  <sheetFormatPr baseColWidth="10" defaultRowHeight="16.5"/>
  <cols>
    <col min="1" max="1" width="158" style="2" customWidth="1"/>
    <col min="2" max="2" width="16.7109375" style="2" customWidth="1"/>
    <col min="3" max="16384" width="11.42578125" style="2"/>
  </cols>
  <sheetData>
    <row r="1" spans="1:2" ht="300" customHeight="1">
      <c r="A1" s="1" t="s">
        <v>0</v>
      </c>
    </row>
    <row r="2" spans="1:2" ht="211.5" customHeight="1">
      <c r="A2" s="3" t="s">
        <v>1</v>
      </c>
    </row>
    <row r="3" spans="1:2" ht="250.5" customHeight="1">
      <c r="A3" s="24" t="s">
        <v>2</v>
      </c>
      <c r="B3" s="2" t="s">
        <v>3</v>
      </c>
    </row>
    <row r="4" spans="1:2" ht="326.25" customHeight="1">
      <c r="A4" s="23" t="s">
        <v>4</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sheetPr>
  <dimension ref="A1:X35"/>
  <sheetViews>
    <sheetView showGridLines="0" showRowColHeaders="0" zoomScaleNormal="100" workbookViewId="0"/>
  </sheetViews>
  <sheetFormatPr baseColWidth="10" defaultColWidth="9.85546875" defaultRowHeight="9.9499999999999993" customHeight="1"/>
  <cols>
    <col min="1" max="1" width="28.42578125" style="2540" customWidth="1"/>
    <col min="2" max="2" width="23.28515625" style="2540" customWidth="1"/>
    <col min="3" max="3" width="14.42578125" style="2540" customWidth="1"/>
    <col min="4" max="4" width="9.28515625" style="2540" customWidth="1"/>
    <col min="5" max="10" width="8.140625" style="2540" customWidth="1"/>
    <col min="11" max="14" width="8.140625" style="2541" customWidth="1"/>
    <col min="15" max="15" width="8.140625" style="2542" customWidth="1"/>
    <col min="16" max="17" width="8.140625" style="2515" customWidth="1"/>
    <col min="18" max="18" width="9.85546875" style="2515" customWidth="1"/>
    <col min="19" max="24" width="9.85546875" style="2515"/>
    <col min="25" max="16384" width="9.85546875" style="2540"/>
  </cols>
  <sheetData>
    <row r="1" spans="1:19" ht="21.75" customHeight="1">
      <c r="A1" s="2508" t="s">
        <v>2268</v>
      </c>
      <c r="B1" s="2509"/>
      <c r="C1" s="2510"/>
      <c r="D1" s="2510"/>
      <c r="E1" s="2510"/>
      <c r="F1" s="2510"/>
      <c r="G1" s="2510"/>
      <c r="H1" s="2510"/>
      <c r="I1" s="2510"/>
      <c r="J1" s="2510"/>
      <c r="K1" s="2511"/>
      <c r="L1" s="2511"/>
      <c r="M1" s="2511"/>
      <c r="N1" s="2511"/>
      <c r="O1" s="2512"/>
      <c r="P1" s="2513"/>
      <c r="Q1" s="2513"/>
      <c r="R1" s="2514"/>
      <c r="S1" s="2514"/>
    </row>
    <row r="2" spans="1:19" ht="16.5" customHeight="1">
      <c r="A2" s="2516" t="s">
        <v>2269</v>
      </c>
      <c r="B2" s="2509"/>
      <c r="C2" s="2510"/>
      <c r="D2" s="2510"/>
      <c r="E2" s="2510"/>
      <c r="F2" s="2510"/>
      <c r="G2" s="2510"/>
      <c r="H2" s="2510"/>
      <c r="I2" s="2510"/>
      <c r="J2" s="2510"/>
      <c r="K2" s="2511"/>
      <c r="L2" s="2511"/>
      <c r="M2" s="2511"/>
      <c r="N2" s="2511"/>
      <c r="O2" s="2512"/>
      <c r="P2" s="2513"/>
      <c r="Q2" s="2513"/>
      <c r="R2" s="2514"/>
      <c r="S2" s="2514"/>
    </row>
    <row r="3" spans="1:19" ht="16.5" customHeight="1">
      <c r="A3" s="2516" t="s">
        <v>282</v>
      </c>
      <c r="B3" s="2509"/>
      <c r="C3" s="2510"/>
      <c r="D3" s="2510"/>
      <c r="E3" s="2510"/>
      <c r="F3" s="2510"/>
      <c r="G3" s="2510"/>
      <c r="H3" s="2510"/>
      <c r="I3" s="2510"/>
      <c r="J3" s="2510"/>
      <c r="K3" s="2511"/>
      <c r="L3" s="2511"/>
      <c r="M3" s="2511"/>
      <c r="N3" s="2511"/>
      <c r="O3" s="2512"/>
      <c r="P3" s="2513"/>
      <c r="Q3" s="2513"/>
      <c r="R3" s="2514"/>
      <c r="S3" s="2514"/>
    </row>
    <row r="4" spans="1:19" ht="16.5" customHeight="1">
      <c r="A4" s="2516" t="s">
        <v>2270</v>
      </c>
      <c r="B4" s="2510"/>
      <c r="C4" s="2510"/>
      <c r="D4" s="2510"/>
      <c r="E4" s="2510"/>
      <c r="F4" s="2510"/>
      <c r="G4" s="2510"/>
      <c r="H4" s="2510"/>
      <c r="I4" s="2510"/>
      <c r="J4" s="2510"/>
      <c r="K4" s="2511"/>
      <c r="L4" s="2511"/>
      <c r="M4" s="2511"/>
      <c r="N4" s="2511"/>
      <c r="O4" s="2512"/>
      <c r="P4" s="2513"/>
      <c r="Q4" s="2513"/>
      <c r="R4" s="2514"/>
      <c r="S4" s="2514"/>
    </row>
    <row r="5" spans="1:19" ht="26.25" customHeight="1">
      <c r="A5" s="2493" t="s">
        <v>1784</v>
      </c>
      <c r="B5" s="2517" t="s">
        <v>2271</v>
      </c>
      <c r="C5" s="2493" t="s">
        <v>419</v>
      </c>
      <c r="D5" s="2493" t="s">
        <v>252</v>
      </c>
      <c r="E5" s="2495" t="s">
        <v>1530</v>
      </c>
      <c r="F5" s="2496" t="s">
        <v>1531</v>
      </c>
      <c r="G5" s="2495" t="s">
        <v>164</v>
      </c>
      <c r="H5" s="2495" t="s">
        <v>165</v>
      </c>
      <c r="I5" s="2495" t="s">
        <v>166</v>
      </c>
      <c r="J5" s="2495" t="s">
        <v>167</v>
      </c>
      <c r="K5" s="2495" t="s">
        <v>156</v>
      </c>
      <c r="L5" s="2495" t="s">
        <v>1536</v>
      </c>
      <c r="M5" s="2495" t="s">
        <v>1592</v>
      </c>
      <c r="N5" s="2495" t="s">
        <v>1538</v>
      </c>
      <c r="O5" s="2495" t="s">
        <v>1539</v>
      </c>
      <c r="P5" s="2495" t="s">
        <v>1540</v>
      </c>
      <c r="Q5" s="2497" t="s">
        <v>2272</v>
      </c>
      <c r="R5" s="2514"/>
      <c r="S5" s="2514"/>
    </row>
    <row r="6" spans="1:19" ht="13.5" customHeight="1">
      <c r="A6" s="2518" t="s">
        <v>2273</v>
      </c>
      <c r="B6" s="2519"/>
      <c r="C6" s="2474" t="s">
        <v>456</v>
      </c>
      <c r="D6" s="2520">
        <v>2024</v>
      </c>
      <c r="E6" s="2521">
        <v>32</v>
      </c>
      <c r="F6" s="2521">
        <v>33</v>
      </c>
      <c r="G6" s="2521">
        <v>37</v>
      </c>
      <c r="H6" s="2521">
        <v>41</v>
      </c>
      <c r="I6" s="2521">
        <v>40</v>
      </c>
      <c r="J6" s="2521">
        <v>40</v>
      </c>
      <c r="K6" s="2521">
        <v>40</v>
      </c>
      <c r="L6" s="2521">
        <v>37</v>
      </c>
      <c r="M6" s="2521">
        <v>34</v>
      </c>
      <c r="N6" s="2521">
        <v>31</v>
      </c>
      <c r="O6" s="2521">
        <v>30</v>
      </c>
      <c r="P6" s="2521">
        <v>29</v>
      </c>
      <c r="Q6" s="2521">
        <v>44</v>
      </c>
      <c r="R6" s="2514"/>
      <c r="S6" s="2514"/>
    </row>
    <row r="7" spans="1:19" ht="13.5" customHeight="1">
      <c r="A7" s="2522" t="s">
        <v>2274</v>
      </c>
      <c r="B7" s="2519"/>
      <c r="C7" s="2523" t="s">
        <v>456</v>
      </c>
      <c r="D7" s="2520" t="s">
        <v>174</v>
      </c>
      <c r="E7" s="2524">
        <v>30</v>
      </c>
      <c r="F7" s="2524">
        <v>33</v>
      </c>
      <c r="G7" s="2524">
        <v>37</v>
      </c>
      <c r="H7" s="2524">
        <v>41</v>
      </c>
      <c r="I7" s="2524"/>
      <c r="J7" s="2524"/>
      <c r="K7" s="2525"/>
      <c r="L7" s="2525"/>
      <c r="M7" s="2525"/>
      <c r="N7" s="2525"/>
      <c r="O7" s="2525"/>
      <c r="P7" s="2524"/>
      <c r="Q7" s="2524"/>
      <c r="R7" s="2514"/>
      <c r="S7" s="2514"/>
    </row>
    <row r="8" spans="1:19" ht="13.5" customHeight="1">
      <c r="A8" s="2526" t="s">
        <v>2275</v>
      </c>
      <c r="B8" s="2527" t="s">
        <v>2276</v>
      </c>
      <c r="C8" s="2474" t="s">
        <v>2277</v>
      </c>
      <c r="D8" s="2520">
        <v>2024</v>
      </c>
      <c r="E8" s="2521">
        <v>5031.991</v>
      </c>
      <c r="F8" s="2521">
        <v>4901.5619999999999</v>
      </c>
      <c r="G8" s="2521">
        <v>5046.4589999999998</v>
      </c>
      <c r="H8" s="2521">
        <v>5614.1049999999996</v>
      </c>
      <c r="I8" s="2521">
        <v>7588.7389999999996</v>
      </c>
      <c r="J8" s="2521">
        <v>5479.7089999999998</v>
      </c>
      <c r="K8" s="2521">
        <v>3392.828</v>
      </c>
      <c r="L8" s="2521">
        <v>3895.2710000000002</v>
      </c>
      <c r="M8" s="2521">
        <v>6636.4059999999999</v>
      </c>
      <c r="N8" s="2521">
        <v>4978.8329999999996</v>
      </c>
      <c r="O8" s="2521">
        <v>1765.058</v>
      </c>
      <c r="P8" s="2521">
        <v>3521.0070000000001</v>
      </c>
      <c r="Q8" s="2521">
        <v>57851.968000000001</v>
      </c>
      <c r="R8" s="2514"/>
      <c r="S8" s="2514"/>
    </row>
    <row r="9" spans="1:19" ht="13.5" customHeight="1">
      <c r="A9" s="2528" t="s">
        <v>2278</v>
      </c>
      <c r="B9" s="2529" t="s">
        <v>2276</v>
      </c>
      <c r="C9" s="2523" t="s">
        <v>2277</v>
      </c>
      <c r="D9" s="2520" t="s">
        <v>174</v>
      </c>
      <c r="E9" s="2524">
        <v>6126.56</v>
      </c>
      <c r="F9" s="2524">
        <v>5727.3410000000003</v>
      </c>
      <c r="G9" s="2524">
        <v>4653.674</v>
      </c>
      <c r="H9" s="2524">
        <v>4513.0209999999997</v>
      </c>
      <c r="I9" s="2524"/>
      <c r="J9" s="2524"/>
      <c r="K9" s="2525"/>
      <c r="L9" s="2525"/>
      <c r="M9" s="2525"/>
      <c r="N9" s="2525"/>
      <c r="O9" s="2525"/>
      <c r="P9" s="2524"/>
      <c r="Q9" s="2524"/>
      <c r="R9" s="2514"/>
      <c r="S9" s="2514"/>
    </row>
    <row r="10" spans="1:19" ht="13.5" customHeight="1">
      <c r="A10" s="2528" t="s">
        <v>2278</v>
      </c>
      <c r="B10" s="2527" t="s">
        <v>2279</v>
      </c>
      <c r="C10" s="2474" t="s">
        <v>2277</v>
      </c>
      <c r="D10" s="2520">
        <v>2024</v>
      </c>
      <c r="E10" s="2521">
        <v>67004.061000000002</v>
      </c>
      <c r="F10" s="2521">
        <v>64639.175000000003</v>
      </c>
      <c r="G10" s="2521">
        <v>64084.455999999998</v>
      </c>
      <c r="H10" s="2521">
        <v>66340.411999999997</v>
      </c>
      <c r="I10" s="2521">
        <v>67482.941000000006</v>
      </c>
      <c r="J10" s="2521">
        <v>61518.228000000003</v>
      </c>
      <c r="K10" s="2521">
        <v>70272.673999999999</v>
      </c>
      <c r="L10" s="2521">
        <v>64571.036</v>
      </c>
      <c r="M10" s="2521">
        <v>63252.074999999997</v>
      </c>
      <c r="N10" s="2521">
        <v>64683.050999999999</v>
      </c>
      <c r="O10" s="2521">
        <v>57889.305</v>
      </c>
      <c r="P10" s="2521">
        <v>66413.070999999996</v>
      </c>
      <c r="Q10" s="2521">
        <v>778150.48499999999</v>
      </c>
      <c r="R10" s="2514"/>
      <c r="S10" s="2514"/>
    </row>
    <row r="11" spans="1:19" ht="13.5" customHeight="1">
      <c r="A11" s="2528" t="s">
        <v>2278</v>
      </c>
      <c r="B11" s="2529" t="s">
        <v>2279</v>
      </c>
      <c r="C11" s="2523" t="s">
        <v>2277</v>
      </c>
      <c r="D11" s="2520" t="s">
        <v>174</v>
      </c>
      <c r="E11" s="2524">
        <v>68544.77</v>
      </c>
      <c r="F11" s="2524">
        <v>60976.796999999999</v>
      </c>
      <c r="G11" s="2524">
        <v>64801.891000000003</v>
      </c>
      <c r="H11" s="2524">
        <v>65651.888999999996</v>
      </c>
      <c r="I11" s="2524"/>
      <c r="J11" s="2524"/>
      <c r="K11" s="2525"/>
      <c r="L11" s="2525"/>
      <c r="M11" s="2525"/>
      <c r="N11" s="2525"/>
      <c r="O11" s="2525"/>
      <c r="P11" s="2524"/>
      <c r="Q11" s="2524"/>
      <c r="R11" s="2514"/>
      <c r="S11" s="2514"/>
    </row>
    <row r="12" spans="1:19" ht="13.5" customHeight="1">
      <c r="A12" s="2528" t="s">
        <v>2278</v>
      </c>
      <c r="B12" s="2527" t="s">
        <v>2280</v>
      </c>
      <c r="C12" s="2474" t="s">
        <v>2277</v>
      </c>
      <c r="D12" s="2520">
        <v>2024</v>
      </c>
      <c r="E12" s="2521" t="s">
        <v>340</v>
      </c>
      <c r="F12" s="2521" t="s">
        <v>340</v>
      </c>
      <c r="G12" s="2521" t="s">
        <v>340</v>
      </c>
      <c r="H12" s="2521" t="s">
        <v>340</v>
      </c>
      <c r="I12" s="2521" t="s">
        <v>340</v>
      </c>
      <c r="J12" s="2521" t="s">
        <v>340</v>
      </c>
      <c r="K12" s="2521" t="s">
        <v>340</v>
      </c>
      <c r="L12" s="2521" t="s">
        <v>340</v>
      </c>
      <c r="M12" s="2521" t="s">
        <v>340</v>
      </c>
      <c r="N12" s="2521" t="s">
        <v>340</v>
      </c>
      <c r="O12" s="2521" t="s">
        <v>340</v>
      </c>
      <c r="P12" s="2521" t="s">
        <v>340</v>
      </c>
      <c r="Q12" s="2521" t="s">
        <v>340</v>
      </c>
      <c r="R12" s="2514"/>
      <c r="S12" s="2514"/>
    </row>
    <row r="13" spans="1:19" ht="13.5" customHeight="1">
      <c r="A13" s="2528" t="s">
        <v>2278</v>
      </c>
      <c r="B13" s="2529" t="s">
        <v>2280</v>
      </c>
      <c r="C13" s="2523" t="s">
        <v>2277</v>
      </c>
      <c r="D13" s="2520" t="s">
        <v>174</v>
      </c>
      <c r="E13" s="2524" t="s">
        <v>340</v>
      </c>
      <c r="F13" s="2524" t="s">
        <v>340</v>
      </c>
      <c r="G13" s="2524" t="s">
        <v>340</v>
      </c>
      <c r="H13" s="2521" t="s">
        <v>340</v>
      </c>
      <c r="I13" s="2524"/>
      <c r="J13" s="2524"/>
      <c r="K13" s="2525"/>
      <c r="L13" s="2525"/>
      <c r="M13" s="2525"/>
      <c r="N13" s="2525"/>
      <c r="O13" s="2525"/>
      <c r="P13" s="2524"/>
      <c r="Q13" s="2524"/>
      <c r="R13" s="2514"/>
      <c r="S13" s="2514"/>
    </row>
    <row r="14" spans="1:19" ht="13.5" customHeight="1">
      <c r="A14" s="2528" t="s">
        <v>2278</v>
      </c>
      <c r="B14" s="2527" t="s">
        <v>2281</v>
      </c>
      <c r="C14" s="2474" t="s">
        <v>2277</v>
      </c>
      <c r="D14" s="2520">
        <v>2024</v>
      </c>
      <c r="E14" s="2521" t="s">
        <v>1822</v>
      </c>
      <c r="F14" s="2521" t="s">
        <v>340</v>
      </c>
      <c r="G14" s="2521">
        <v>167.74299999999999</v>
      </c>
      <c r="H14" s="2521">
        <v>393.91800000000001</v>
      </c>
      <c r="I14" s="2521">
        <v>386.75299999999999</v>
      </c>
      <c r="J14" s="2521">
        <v>296.94299999999998</v>
      </c>
      <c r="K14" s="2521">
        <v>188.59</v>
      </c>
      <c r="L14" s="2521" t="s">
        <v>340</v>
      </c>
      <c r="M14" s="2521" t="s">
        <v>1822</v>
      </c>
      <c r="N14" s="2521" t="s">
        <v>1822</v>
      </c>
      <c r="O14" s="2521" t="s">
        <v>1822</v>
      </c>
      <c r="P14" s="2521" t="s">
        <v>1822</v>
      </c>
      <c r="Q14" s="2521">
        <v>1474.0509999999999</v>
      </c>
      <c r="R14" s="2514"/>
      <c r="S14" s="2514"/>
    </row>
    <row r="15" spans="1:19" ht="13.5" customHeight="1">
      <c r="A15" s="2528" t="s">
        <v>2278</v>
      </c>
      <c r="B15" s="2529" t="s">
        <v>2281</v>
      </c>
      <c r="C15" s="2523" t="s">
        <v>2277</v>
      </c>
      <c r="D15" s="2520" t="s">
        <v>174</v>
      </c>
      <c r="E15" s="2524" t="s">
        <v>1822</v>
      </c>
      <c r="F15" s="2521" t="s">
        <v>340</v>
      </c>
      <c r="G15" s="2524">
        <v>216.32900000000001</v>
      </c>
      <c r="H15" s="2524">
        <v>344.005</v>
      </c>
      <c r="I15" s="2524"/>
      <c r="J15" s="2524"/>
      <c r="K15" s="2525"/>
      <c r="L15" s="2525"/>
      <c r="M15" s="2525"/>
      <c r="N15" s="2525"/>
      <c r="O15" s="2525"/>
      <c r="P15" s="2524"/>
      <c r="Q15" s="2524"/>
      <c r="R15" s="2514"/>
      <c r="S15" s="2514"/>
    </row>
    <row r="16" spans="1:19" ht="13.5" customHeight="1">
      <c r="A16" s="2528" t="s">
        <v>2278</v>
      </c>
      <c r="B16" s="2527" t="s">
        <v>2282</v>
      </c>
      <c r="C16" s="2474" t="s">
        <v>2277</v>
      </c>
      <c r="D16" s="2520">
        <v>2024</v>
      </c>
      <c r="E16" s="2524">
        <v>4986.3249999999998</v>
      </c>
      <c r="F16" s="2524">
        <v>4836.2460000000001</v>
      </c>
      <c r="G16" s="2524">
        <v>4242.0469999999996</v>
      </c>
      <c r="H16" s="2524">
        <v>4744.5770000000002</v>
      </c>
      <c r="I16" s="2524">
        <v>4778.1880000000001</v>
      </c>
      <c r="J16" s="2524">
        <v>4779.4430000000002</v>
      </c>
      <c r="K16" s="2525">
        <v>4584.2079999999996</v>
      </c>
      <c r="L16" s="2525">
        <v>4299.0950000000003</v>
      </c>
      <c r="M16" s="2525">
        <v>4534.875</v>
      </c>
      <c r="N16" s="2525">
        <v>4926.2439999999997</v>
      </c>
      <c r="O16" s="2525">
        <v>4070.7240000000002</v>
      </c>
      <c r="P16" s="2524">
        <v>5047.2690000000002</v>
      </c>
      <c r="Q16" s="2524">
        <v>55829.241000000002</v>
      </c>
      <c r="R16" s="2514"/>
      <c r="S16" s="2514"/>
    </row>
    <row r="17" spans="1:19" ht="13.5" customHeight="1">
      <c r="A17" s="2528" t="s">
        <v>2278</v>
      </c>
      <c r="B17" s="2529" t="s">
        <v>2282</v>
      </c>
      <c r="C17" s="2523" t="s">
        <v>2277</v>
      </c>
      <c r="D17" s="2520" t="s">
        <v>174</v>
      </c>
      <c r="E17" s="2524">
        <v>4647.2340000000004</v>
      </c>
      <c r="F17" s="2524">
        <v>4250.2139999999999</v>
      </c>
      <c r="G17" s="2524">
        <v>4514.8850000000002</v>
      </c>
      <c r="H17" s="2524">
        <v>4795.24</v>
      </c>
      <c r="I17" s="2524"/>
      <c r="J17" s="2524"/>
      <c r="K17" s="2525"/>
      <c r="L17" s="2525"/>
      <c r="M17" s="2525"/>
      <c r="N17" s="2525"/>
      <c r="O17" s="2525"/>
      <c r="P17" s="2524"/>
      <c r="Q17" s="2524"/>
      <c r="R17" s="2514"/>
      <c r="S17" s="2514"/>
    </row>
    <row r="18" spans="1:19" ht="13.5" customHeight="1">
      <c r="A18" s="2526" t="s">
        <v>2283</v>
      </c>
      <c r="B18" s="2527" t="s">
        <v>2276</v>
      </c>
      <c r="C18" s="2474" t="s">
        <v>2277</v>
      </c>
      <c r="D18" s="2520">
        <v>2024</v>
      </c>
      <c r="E18" s="2524">
        <v>1751.74</v>
      </c>
      <c r="F18" s="2524">
        <v>1841.134</v>
      </c>
      <c r="G18" s="2524">
        <v>1922.106</v>
      </c>
      <c r="H18" s="2524">
        <v>1863.723</v>
      </c>
      <c r="I18" s="2524">
        <v>2707.7620000000002</v>
      </c>
      <c r="J18" s="2524">
        <v>2163.297</v>
      </c>
      <c r="K18" s="2525">
        <v>1278.3309999999999</v>
      </c>
      <c r="L18" s="2525">
        <v>1365.289</v>
      </c>
      <c r="M18" s="2525">
        <v>2177.8180000000002</v>
      </c>
      <c r="N18" s="2525">
        <v>1925.318</v>
      </c>
      <c r="O18" s="2525">
        <v>1080.327</v>
      </c>
      <c r="P18" s="2524">
        <v>828.14599999999996</v>
      </c>
      <c r="Q18" s="2524">
        <v>20904.991000000002</v>
      </c>
      <c r="R18" s="2514"/>
      <c r="S18" s="2514"/>
    </row>
    <row r="19" spans="1:19" ht="13.5" customHeight="1">
      <c r="A19" s="2528" t="s">
        <v>2283</v>
      </c>
      <c r="B19" s="2529" t="s">
        <v>2276</v>
      </c>
      <c r="C19" s="2523" t="s">
        <v>2277</v>
      </c>
      <c r="D19" s="2520" t="s">
        <v>174</v>
      </c>
      <c r="E19" s="2524">
        <v>2278.5819999999999</v>
      </c>
      <c r="F19" s="2524">
        <v>2138.0680000000002</v>
      </c>
      <c r="G19" s="2524">
        <v>2045.288</v>
      </c>
      <c r="H19" s="2524">
        <v>1733.181</v>
      </c>
      <c r="I19" s="2524"/>
      <c r="J19" s="2524"/>
      <c r="K19" s="2525"/>
      <c r="L19" s="2525"/>
      <c r="M19" s="2525"/>
      <c r="N19" s="2525"/>
      <c r="O19" s="2525"/>
      <c r="P19" s="2524"/>
      <c r="Q19" s="2524"/>
      <c r="R19" s="2514"/>
      <c r="S19" s="2514"/>
    </row>
    <row r="20" spans="1:19" ht="13.5" customHeight="1">
      <c r="A20" s="2528" t="s">
        <v>2283</v>
      </c>
      <c r="B20" s="2527" t="s">
        <v>2284</v>
      </c>
      <c r="C20" s="2474" t="s">
        <v>2277</v>
      </c>
      <c r="D20" s="2520">
        <v>2024</v>
      </c>
      <c r="E20" s="2524">
        <v>58730.258000000002</v>
      </c>
      <c r="F20" s="2524">
        <v>52155.692000000003</v>
      </c>
      <c r="G20" s="2524">
        <v>57501.567999999999</v>
      </c>
      <c r="H20" s="2524">
        <v>56502.658000000003</v>
      </c>
      <c r="I20" s="2524">
        <v>56610.752</v>
      </c>
      <c r="J20" s="2524">
        <v>53136.707999999999</v>
      </c>
      <c r="K20" s="2525">
        <v>59765.699000000001</v>
      </c>
      <c r="L20" s="2525">
        <v>58567.809000000001</v>
      </c>
      <c r="M20" s="2525">
        <v>55329.351000000002</v>
      </c>
      <c r="N20" s="2525">
        <v>59117.675000000003</v>
      </c>
      <c r="O20" s="2525">
        <v>47868.595000000001</v>
      </c>
      <c r="P20" s="2524">
        <v>57195.184000000001</v>
      </c>
      <c r="Q20" s="2524">
        <v>672481.94900000002</v>
      </c>
      <c r="R20" s="2514"/>
      <c r="S20" s="2514"/>
    </row>
    <row r="21" spans="1:19" ht="13.5" customHeight="1">
      <c r="A21" s="2528" t="s">
        <v>2283</v>
      </c>
      <c r="B21" s="2529" t="s">
        <v>2285</v>
      </c>
      <c r="C21" s="2523" t="s">
        <v>2277</v>
      </c>
      <c r="D21" s="2520" t="s">
        <v>174</v>
      </c>
      <c r="E21" s="2524">
        <v>59289.73</v>
      </c>
      <c r="F21" s="2524">
        <v>53925.48</v>
      </c>
      <c r="G21" s="2524">
        <v>55491.902000000002</v>
      </c>
      <c r="H21" s="2524">
        <v>57200.875</v>
      </c>
      <c r="I21" s="2524"/>
      <c r="J21" s="2524"/>
      <c r="K21" s="2525"/>
      <c r="L21" s="2525"/>
      <c r="M21" s="2525"/>
      <c r="N21" s="2525"/>
      <c r="O21" s="2525"/>
      <c r="P21" s="2524"/>
      <c r="Q21" s="2524"/>
      <c r="R21" s="2514"/>
      <c r="S21" s="2514"/>
    </row>
    <row r="22" spans="1:19" ht="13.5" customHeight="1">
      <c r="A22" s="2528" t="s">
        <v>2283</v>
      </c>
      <c r="B22" s="2527" t="s">
        <v>2280</v>
      </c>
      <c r="C22" s="2474" t="s">
        <v>2277</v>
      </c>
      <c r="D22" s="2520">
        <v>2024</v>
      </c>
      <c r="E22" s="2521" t="s">
        <v>340</v>
      </c>
      <c r="F22" s="2521" t="s">
        <v>340</v>
      </c>
      <c r="G22" s="2521" t="s">
        <v>340</v>
      </c>
      <c r="H22" s="2524" t="s">
        <v>340</v>
      </c>
      <c r="I22" s="2524" t="s">
        <v>340</v>
      </c>
      <c r="J22" s="2524" t="s">
        <v>340</v>
      </c>
      <c r="K22" s="2524" t="s">
        <v>340</v>
      </c>
      <c r="L22" s="2521" t="s">
        <v>340</v>
      </c>
      <c r="M22" s="2525" t="s">
        <v>340</v>
      </c>
      <c r="N22" s="2525" t="s">
        <v>340</v>
      </c>
      <c r="O22" s="2525" t="s">
        <v>340</v>
      </c>
      <c r="P22" s="2525" t="s">
        <v>340</v>
      </c>
      <c r="Q22" s="2525" t="s">
        <v>340</v>
      </c>
      <c r="R22" s="2514"/>
      <c r="S22" s="2514"/>
    </row>
    <row r="23" spans="1:19" ht="13.5" customHeight="1">
      <c r="A23" s="2528" t="s">
        <v>2283</v>
      </c>
      <c r="B23" s="2529" t="s">
        <v>2280</v>
      </c>
      <c r="C23" s="2523" t="s">
        <v>2277</v>
      </c>
      <c r="D23" s="2520" t="s">
        <v>174</v>
      </c>
      <c r="E23" s="2524" t="s">
        <v>340</v>
      </c>
      <c r="F23" s="2524" t="s">
        <v>340</v>
      </c>
      <c r="G23" s="2524" t="s">
        <v>340</v>
      </c>
      <c r="H23" s="2524" t="s">
        <v>340</v>
      </c>
      <c r="I23" s="2524"/>
      <c r="J23" s="2524"/>
      <c r="K23" s="2525"/>
      <c r="L23" s="2525"/>
      <c r="M23" s="2525"/>
      <c r="N23" s="2525"/>
      <c r="O23" s="2525"/>
      <c r="P23" s="2524"/>
      <c r="Q23" s="2524"/>
      <c r="R23" s="2514"/>
      <c r="S23" s="2514"/>
    </row>
    <row r="24" spans="1:19" ht="13.5" customHeight="1">
      <c r="A24" s="2528" t="s">
        <v>2283</v>
      </c>
      <c r="B24" s="2527" t="s">
        <v>2281</v>
      </c>
      <c r="C24" s="2474" t="s">
        <v>2277</v>
      </c>
      <c r="D24" s="2520">
        <v>2024</v>
      </c>
      <c r="E24" s="2521" t="s">
        <v>1822</v>
      </c>
      <c r="F24" s="2521" t="s">
        <v>1822</v>
      </c>
      <c r="G24" s="2521" t="s">
        <v>340</v>
      </c>
      <c r="H24" s="2524">
        <v>142.535</v>
      </c>
      <c r="I24" s="2524">
        <v>293.851</v>
      </c>
      <c r="J24" s="2524">
        <v>242.614</v>
      </c>
      <c r="K24" s="2525">
        <v>191.54300000000001</v>
      </c>
      <c r="L24" s="2525">
        <v>75.424999999999997</v>
      </c>
      <c r="M24" s="2525" t="s">
        <v>340</v>
      </c>
      <c r="N24" s="2525" t="s">
        <v>1822</v>
      </c>
      <c r="O24" s="2525" t="s">
        <v>1822</v>
      </c>
      <c r="P24" s="2525" t="s">
        <v>1822</v>
      </c>
      <c r="Q24" s="2524">
        <v>963.63800000000003</v>
      </c>
      <c r="R24" s="2514"/>
      <c r="S24" s="2514"/>
    </row>
    <row r="25" spans="1:19" ht="13.5" customHeight="1">
      <c r="A25" s="2528" t="s">
        <v>2283</v>
      </c>
      <c r="B25" s="2529" t="s">
        <v>2281</v>
      </c>
      <c r="C25" s="2523" t="s">
        <v>2277</v>
      </c>
      <c r="D25" s="2520" t="s">
        <v>174</v>
      </c>
      <c r="E25" s="2524" t="s">
        <v>1822</v>
      </c>
      <c r="F25" s="2521" t="s">
        <v>1822</v>
      </c>
      <c r="G25" s="2521" t="s">
        <v>340</v>
      </c>
      <c r="H25" s="2524">
        <v>168.13399999999999</v>
      </c>
      <c r="I25" s="2524"/>
      <c r="J25" s="2524"/>
      <c r="K25" s="2525"/>
      <c r="L25" s="2525"/>
      <c r="M25" s="2525"/>
      <c r="N25" s="2525"/>
      <c r="O25" s="2525"/>
      <c r="P25" s="2524"/>
      <c r="Q25" s="2524"/>
      <c r="R25" s="2514"/>
      <c r="S25" s="2514"/>
    </row>
    <row r="26" spans="1:19" ht="13.5" customHeight="1">
      <c r="A26" s="2528" t="s">
        <v>2283</v>
      </c>
      <c r="B26" s="2527" t="s">
        <v>2282</v>
      </c>
      <c r="C26" s="2474" t="s">
        <v>2277</v>
      </c>
      <c r="D26" s="2520">
        <v>2024</v>
      </c>
      <c r="E26" s="2521">
        <v>4289.6710000000003</v>
      </c>
      <c r="F26" s="2521">
        <v>4076.134</v>
      </c>
      <c r="G26" s="2521">
        <v>3791.3339999999998</v>
      </c>
      <c r="H26" s="2521">
        <v>3901.7660000000001</v>
      </c>
      <c r="I26" s="2521">
        <v>3937.8240000000001</v>
      </c>
      <c r="J26" s="2521">
        <v>3610.33</v>
      </c>
      <c r="K26" s="2521">
        <v>4640.8450000000003</v>
      </c>
      <c r="L26" s="2530">
        <v>3927.7719999999999</v>
      </c>
      <c r="M26" s="2521">
        <v>3544.0720000000001</v>
      </c>
      <c r="N26" s="2521">
        <v>4195.2259999999997</v>
      </c>
      <c r="O26" s="2521">
        <v>3780.9830000000002</v>
      </c>
      <c r="P26" s="2521">
        <v>3683.4090000000001</v>
      </c>
      <c r="Q26" s="2521">
        <v>47379.366000000002</v>
      </c>
      <c r="R26" s="2514"/>
      <c r="S26" s="2514"/>
    </row>
    <row r="27" spans="1:19" ht="13.5" customHeight="1">
      <c r="A27" s="2528" t="s">
        <v>2283</v>
      </c>
      <c r="B27" s="2529" t="s">
        <v>2282</v>
      </c>
      <c r="C27" s="2523" t="s">
        <v>2277</v>
      </c>
      <c r="D27" s="2520" t="s">
        <v>174</v>
      </c>
      <c r="E27" s="2524">
        <v>4376.1959999999999</v>
      </c>
      <c r="F27" s="2524">
        <v>3521.0740000000001</v>
      </c>
      <c r="G27" s="2524">
        <v>3619.989</v>
      </c>
      <c r="H27" s="2524">
        <v>4262.62</v>
      </c>
      <c r="I27" s="2524"/>
      <c r="J27" s="2524"/>
      <c r="K27" s="2525"/>
      <c r="L27" s="2525"/>
      <c r="M27" s="2525"/>
      <c r="N27" s="2525"/>
      <c r="O27" s="2525"/>
      <c r="P27" s="2524"/>
      <c r="Q27" s="2524"/>
      <c r="R27" s="2514"/>
      <c r="S27" s="2514"/>
    </row>
    <row r="28" spans="1:19" s="2534" customFormat="1" ht="16.5">
      <c r="A28" s="2531" t="s">
        <v>2286</v>
      </c>
      <c r="B28" s="2532"/>
      <c r="C28" s="2532"/>
      <c r="D28" s="2532"/>
      <c r="E28" s="2532"/>
      <c r="F28" s="2532"/>
      <c r="G28" s="2532"/>
      <c r="H28" s="2532"/>
      <c r="I28" s="2532"/>
      <c r="J28" s="2532"/>
      <c r="K28" s="2533"/>
      <c r="L28" s="2533"/>
      <c r="M28" s="2533"/>
      <c r="N28" s="2533"/>
      <c r="O28" s="2533"/>
      <c r="P28" s="2532"/>
      <c r="Q28" s="2532"/>
      <c r="R28" s="2532"/>
      <c r="S28" s="2532"/>
    </row>
    <row r="29" spans="1:19" s="2534" customFormat="1" ht="16.5">
      <c r="A29" s="2531" t="s">
        <v>2287</v>
      </c>
      <c r="B29" s="2532"/>
      <c r="C29" s="2532"/>
      <c r="D29" s="2532"/>
      <c r="E29" s="2532"/>
      <c r="F29" s="2532"/>
      <c r="G29" s="2532"/>
      <c r="H29" s="2532"/>
      <c r="I29" s="2532"/>
      <c r="J29" s="2532"/>
      <c r="K29" s="2533"/>
      <c r="L29" s="2533"/>
      <c r="M29" s="2533"/>
      <c r="N29" s="2533"/>
      <c r="O29" s="2533"/>
      <c r="P29" s="2532"/>
      <c r="Q29" s="2532"/>
      <c r="R29" s="2532"/>
      <c r="S29" s="2532"/>
    </row>
    <row r="30" spans="1:19" s="2534" customFormat="1" ht="16.5">
      <c r="A30" s="2531" t="s">
        <v>2288</v>
      </c>
      <c r="B30" s="2532"/>
      <c r="C30" s="2532"/>
      <c r="D30" s="2532"/>
      <c r="E30" s="2532"/>
      <c r="F30" s="2532"/>
      <c r="G30" s="2532"/>
      <c r="H30" s="2532"/>
      <c r="I30" s="2532"/>
      <c r="J30" s="2532"/>
      <c r="K30" s="2533"/>
      <c r="L30" s="2533"/>
      <c r="M30" s="2533"/>
      <c r="N30" s="2533"/>
      <c r="O30" s="2533"/>
      <c r="P30" s="2532"/>
      <c r="Q30" s="2532"/>
      <c r="R30" s="2532"/>
      <c r="S30" s="2532"/>
    </row>
    <row r="31" spans="1:19" s="2534" customFormat="1" ht="16.5">
      <c r="A31" s="2535" t="s">
        <v>2289</v>
      </c>
      <c r="B31" s="2532"/>
      <c r="C31" s="2532"/>
      <c r="D31" s="2532"/>
      <c r="E31" s="2532"/>
      <c r="F31" s="2532"/>
      <c r="G31" s="2532"/>
      <c r="H31" s="2532"/>
      <c r="I31" s="2532"/>
      <c r="J31" s="2532"/>
      <c r="K31" s="2533"/>
      <c r="L31" s="2533"/>
      <c r="M31" s="2533"/>
      <c r="N31" s="2533"/>
      <c r="O31" s="2533"/>
      <c r="P31" s="2532"/>
      <c r="Q31" s="2532"/>
      <c r="R31" s="2532"/>
      <c r="S31" s="2532"/>
    </row>
    <row r="32" spans="1:19" s="2534" customFormat="1" ht="16.5">
      <c r="A32" s="2536" t="s">
        <v>2290</v>
      </c>
      <c r="B32" s="2532"/>
      <c r="C32" s="2532"/>
      <c r="D32" s="2532"/>
      <c r="E32" s="2532"/>
      <c r="F32" s="2532"/>
      <c r="G32" s="2532"/>
      <c r="H32" s="2532"/>
      <c r="I32" s="2532"/>
      <c r="J32" s="2532"/>
      <c r="K32" s="2533"/>
      <c r="L32" s="2533"/>
      <c r="M32" s="2533"/>
      <c r="N32" s="2533"/>
      <c r="O32" s="2533"/>
      <c r="P32" s="2532"/>
      <c r="Q32" s="2532"/>
      <c r="R32" s="2532"/>
      <c r="S32" s="2532"/>
    </row>
    <row r="33" spans="1:19" ht="9.9499999999999993" customHeight="1">
      <c r="A33" s="2383" t="s">
        <v>2363</v>
      </c>
      <c r="B33" s="2537"/>
      <c r="C33" s="2537"/>
      <c r="D33" s="2537"/>
      <c r="E33" s="2537"/>
      <c r="F33" s="2537"/>
      <c r="G33" s="2537"/>
      <c r="H33" s="2537"/>
      <c r="I33" s="2537"/>
      <c r="J33" s="2537"/>
      <c r="K33" s="2538"/>
      <c r="L33" s="2538"/>
      <c r="M33" s="2538"/>
      <c r="N33" s="2538"/>
      <c r="O33" s="2539"/>
      <c r="P33" s="2514"/>
      <c r="Q33" s="2514"/>
      <c r="R33" s="2514"/>
      <c r="S33" s="2514"/>
    </row>
    <row r="34" spans="1:19" ht="9.9499999999999993" customHeight="1">
      <c r="A34" s="2537"/>
      <c r="B34" s="2537"/>
      <c r="C34" s="2537"/>
      <c r="D34" s="2537"/>
      <c r="E34" s="2537"/>
      <c r="F34" s="2537"/>
      <c r="G34" s="2537"/>
      <c r="H34" s="2537"/>
      <c r="I34" s="2537"/>
      <c r="J34" s="2537"/>
      <c r="K34" s="2538"/>
      <c r="L34" s="2538"/>
      <c r="M34" s="2538"/>
      <c r="N34" s="2538"/>
      <c r="O34" s="2539"/>
      <c r="P34" s="2514"/>
      <c r="Q34" s="2514"/>
      <c r="R34" s="2514"/>
      <c r="S34" s="2514"/>
    </row>
    <row r="35" spans="1:19" ht="9.9499999999999993" customHeight="1">
      <c r="A35" s="2537"/>
      <c r="B35" s="2537"/>
      <c r="C35" s="2537"/>
      <c r="D35" s="2537"/>
      <c r="E35" s="2537"/>
      <c r="F35" s="2537"/>
      <c r="G35" s="2537"/>
      <c r="H35" s="2537"/>
      <c r="I35" s="2537"/>
      <c r="J35" s="2537"/>
      <c r="K35" s="2538"/>
      <c r="L35" s="2538"/>
      <c r="M35" s="2538"/>
      <c r="N35" s="2538"/>
      <c r="O35" s="2539"/>
      <c r="P35" s="2514"/>
      <c r="Q35" s="2514"/>
      <c r="R35" s="2514"/>
      <c r="S35" s="2514"/>
    </row>
  </sheetData>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39"/>
  <sheetViews>
    <sheetView showGridLines="0" showRowColHeaders="0" zoomScaleNormal="100" zoomScaleSheetLayoutView="130" workbookViewId="0"/>
  </sheetViews>
  <sheetFormatPr baseColWidth="10" defaultRowHeight="15"/>
  <cols>
    <col min="1" max="1" width="44.5703125" style="2288" customWidth="1"/>
    <col min="2" max="2" width="5.7109375" style="2285" customWidth="1"/>
    <col min="3" max="13" width="5.7109375" style="2240" customWidth="1"/>
    <col min="14" max="14" width="5.7109375" style="2287" customWidth="1"/>
    <col min="15" max="15" width="6" style="2240" customWidth="1"/>
    <col min="16" max="16" width="4" style="284" customWidth="1"/>
    <col min="17" max="17" width="1.85546875" style="284" customWidth="1"/>
    <col min="18" max="18" width="1" style="284" customWidth="1"/>
    <col min="19" max="16384" width="11.42578125" style="284"/>
  </cols>
  <sheetData>
    <row r="1" spans="1:16" ht="14.25">
      <c r="A1" s="2238"/>
      <c r="B1" s="2239"/>
      <c r="C1" s="2239"/>
      <c r="D1" s="2239" t="s">
        <v>2106</v>
      </c>
      <c r="F1" s="2239"/>
      <c r="G1" s="2239"/>
      <c r="H1" s="2239"/>
      <c r="I1" s="2239"/>
      <c r="J1" s="2239"/>
      <c r="K1" s="2239"/>
      <c r="L1" s="2239"/>
      <c r="M1" s="2239"/>
      <c r="N1" s="2239"/>
      <c r="O1" s="2239"/>
    </row>
    <row r="2" spans="1:16" ht="12.75">
      <c r="A2" s="2241"/>
      <c r="B2" s="2242"/>
      <c r="C2" s="2242"/>
      <c r="D2" s="2242" t="s">
        <v>2107</v>
      </c>
      <c r="E2" s="2242"/>
      <c r="F2" s="2242"/>
      <c r="G2" s="2242"/>
      <c r="H2" s="2242"/>
      <c r="I2" s="2242"/>
      <c r="J2" s="2242"/>
      <c r="K2" s="2242"/>
      <c r="L2" s="2242"/>
      <c r="M2" s="2242"/>
      <c r="N2" s="2242"/>
      <c r="O2" s="2242"/>
    </row>
    <row r="3" spans="1:16" ht="12.75">
      <c r="A3" s="2243" t="s">
        <v>2108</v>
      </c>
      <c r="B3" s="2244"/>
      <c r="C3" s="2245"/>
      <c r="D3" s="2245"/>
      <c r="E3" s="2245"/>
      <c r="F3" s="2245"/>
      <c r="G3" s="2246"/>
      <c r="H3" s="2245"/>
      <c r="I3" s="2247"/>
      <c r="J3" s="2248"/>
      <c r="K3" s="2249"/>
      <c r="L3" s="2247"/>
      <c r="M3" s="2249"/>
      <c r="N3" s="2249"/>
      <c r="O3" s="2249"/>
      <c r="P3" s="2250"/>
    </row>
    <row r="4" spans="1:16" ht="12.75">
      <c r="A4" s="2251" t="s">
        <v>2109</v>
      </c>
      <c r="B4" s="2252"/>
      <c r="C4" s="2253"/>
      <c r="D4" s="2253"/>
      <c r="E4" s="2253"/>
      <c r="F4" s="2253"/>
      <c r="G4" s="2254"/>
      <c r="H4" s="2253"/>
      <c r="I4" s="2255"/>
      <c r="J4" s="2256"/>
      <c r="K4" s="2257"/>
      <c r="L4" s="2255"/>
      <c r="M4" s="2257"/>
      <c r="N4" s="2257"/>
      <c r="O4" s="2257"/>
      <c r="P4" s="2250"/>
    </row>
    <row r="5" spans="1:16" ht="12.75">
      <c r="A5" s="2258"/>
      <c r="B5" s="2259" t="s">
        <v>327</v>
      </c>
      <c r="C5" s="2259" t="s">
        <v>1865</v>
      </c>
      <c r="D5" s="2259" t="s">
        <v>164</v>
      </c>
      <c r="E5" s="2259" t="s">
        <v>165</v>
      </c>
      <c r="F5" s="2259" t="s">
        <v>166</v>
      </c>
      <c r="G5" s="2259" t="s">
        <v>167</v>
      </c>
      <c r="H5" s="2259" t="s">
        <v>156</v>
      </c>
      <c r="I5" s="2259" t="s">
        <v>1536</v>
      </c>
      <c r="J5" s="2259" t="s">
        <v>1592</v>
      </c>
      <c r="K5" s="2259" t="s">
        <v>1538</v>
      </c>
      <c r="L5" s="2259" t="s">
        <v>1539</v>
      </c>
      <c r="M5" s="2260" t="s">
        <v>1540</v>
      </c>
      <c r="N5" s="2261" t="s">
        <v>252</v>
      </c>
      <c r="O5" s="2260"/>
    </row>
    <row r="6" spans="1:16" ht="12.75">
      <c r="A6" s="2262"/>
      <c r="B6" s="2263">
        <v>2025</v>
      </c>
      <c r="C6" s="2264"/>
      <c r="D6" s="2264"/>
      <c r="E6" s="2264"/>
      <c r="F6" s="2264"/>
      <c r="G6" s="2264"/>
      <c r="H6" s="2264"/>
      <c r="I6" s="2264"/>
      <c r="J6" s="2264"/>
      <c r="K6" s="2264"/>
      <c r="L6" s="2264"/>
      <c r="M6" s="2265"/>
      <c r="N6" s="2266">
        <v>2025</v>
      </c>
      <c r="O6" s="2267">
        <v>2024</v>
      </c>
    </row>
    <row r="7" spans="1:16" ht="15.75" customHeight="1">
      <c r="A7" s="2268" t="s">
        <v>2110</v>
      </c>
      <c r="B7" s="2269">
        <v>341</v>
      </c>
      <c r="C7" s="2269">
        <v>320</v>
      </c>
      <c r="D7" s="2269">
        <v>224</v>
      </c>
      <c r="E7" s="2270">
        <v>422</v>
      </c>
      <c r="F7" s="2270">
        <v>198</v>
      </c>
      <c r="G7" s="2270">
        <v>89</v>
      </c>
      <c r="H7" s="2270"/>
      <c r="I7" s="2270"/>
      <c r="J7" s="2270"/>
      <c r="K7" s="2270"/>
      <c r="L7" s="2270"/>
      <c r="M7" s="2271"/>
      <c r="N7" s="2272">
        <f>SUM(B7:M7)</f>
        <v>1594</v>
      </c>
      <c r="O7" s="2273">
        <v>967</v>
      </c>
    </row>
    <row r="8" spans="1:16" ht="15.75" customHeight="1">
      <c r="A8" s="2268" t="s">
        <v>2111</v>
      </c>
      <c r="B8" s="2269" t="s">
        <v>1822</v>
      </c>
      <c r="C8" s="2269" t="s">
        <v>1822</v>
      </c>
      <c r="D8" s="2269" t="s">
        <v>1822</v>
      </c>
      <c r="E8" s="2270" t="s">
        <v>1822</v>
      </c>
      <c r="F8" s="2270" t="s">
        <v>1822</v>
      </c>
      <c r="G8" s="2270"/>
      <c r="H8" s="2270"/>
      <c r="I8" s="2270"/>
      <c r="J8" s="2270"/>
      <c r="K8" s="2270"/>
      <c r="L8" s="2270"/>
      <c r="M8" s="2271"/>
      <c r="N8" s="2272"/>
      <c r="O8" s="2274">
        <v>10</v>
      </c>
    </row>
    <row r="9" spans="1:16" ht="15.75" customHeight="1">
      <c r="A9" s="2268" t="s">
        <v>2112</v>
      </c>
      <c r="B9" s="2269" t="s">
        <v>1822</v>
      </c>
      <c r="C9" s="2269">
        <v>1</v>
      </c>
      <c r="D9" s="2269">
        <v>6</v>
      </c>
      <c r="E9" s="2270">
        <v>36</v>
      </c>
      <c r="F9" s="2270">
        <v>22</v>
      </c>
      <c r="G9" s="2270">
        <v>12</v>
      </c>
      <c r="H9" s="2270"/>
      <c r="I9" s="2270"/>
      <c r="J9" s="2270"/>
      <c r="K9" s="2270"/>
      <c r="L9" s="2270"/>
      <c r="M9" s="2271"/>
      <c r="N9" s="2272">
        <f>SUM(C9:M9)</f>
        <v>77</v>
      </c>
      <c r="O9" s="2274">
        <v>104</v>
      </c>
    </row>
    <row r="10" spans="1:16" ht="15.75" customHeight="1">
      <c r="A10" s="2268" t="s">
        <v>2113</v>
      </c>
      <c r="B10" s="2269" t="s">
        <v>1822</v>
      </c>
      <c r="C10" s="2269" t="s">
        <v>1822</v>
      </c>
      <c r="D10" s="2269" t="s">
        <v>1822</v>
      </c>
      <c r="E10" s="2270" t="s">
        <v>1822</v>
      </c>
      <c r="F10" s="2270" t="s">
        <v>1822</v>
      </c>
      <c r="G10" s="2270"/>
      <c r="H10" s="2270"/>
      <c r="I10" s="2270"/>
      <c r="J10" s="2270"/>
      <c r="K10" s="2270"/>
      <c r="L10" s="2270"/>
      <c r="M10" s="2271"/>
      <c r="N10" s="2272"/>
      <c r="O10" s="2274">
        <v>1</v>
      </c>
    </row>
    <row r="11" spans="1:16" ht="15.75" customHeight="1">
      <c r="A11" s="2275" t="s">
        <v>2114</v>
      </c>
      <c r="B11" s="2269">
        <v>905</v>
      </c>
      <c r="C11" s="2269">
        <v>585</v>
      </c>
      <c r="D11" s="2269">
        <v>339</v>
      </c>
      <c r="E11" s="2270">
        <v>175</v>
      </c>
      <c r="F11" s="2270">
        <v>75</v>
      </c>
      <c r="G11" s="2270">
        <v>20</v>
      </c>
      <c r="H11" s="2270"/>
      <c r="I11" s="2270"/>
      <c r="J11" s="2270"/>
      <c r="K11" s="2270"/>
      <c r="L11" s="2270"/>
      <c r="M11" s="2271"/>
      <c r="N11" s="2272">
        <f>SUM(B11:M11)</f>
        <v>2099</v>
      </c>
      <c r="O11" s="2274">
        <v>15833</v>
      </c>
    </row>
    <row r="12" spans="1:16" ht="15.75" customHeight="1">
      <c r="A12" s="2268" t="s">
        <v>2115</v>
      </c>
      <c r="B12" s="2269">
        <v>2</v>
      </c>
      <c r="C12" s="2269">
        <v>2</v>
      </c>
      <c r="D12" s="2269">
        <v>3</v>
      </c>
      <c r="E12" s="2270">
        <v>1</v>
      </c>
      <c r="F12" s="2270">
        <v>3</v>
      </c>
      <c r="G12" s="2270">
        <v>1</v>
      </c>
      <c r="H12" s="2270"/>
      <c r="I12" s="2270"/>
      <c r="J12" s="2270"/>
      <c r="K12" s="2270"/>
      <c r="L12" s="2270"/>
      <c r="M12" s="2271"/>
      <c r="N12" s="2272">
        <f>SUM(B12:M12)</f>
        <v>12</v>
      </c>
      <c r="O12" s="2274">
        <v>44</v>
      </c>
    </row>
    <row r="13" spans="1:16" ht="15.75" customHeight="1">
      <c r="A13" s="2268" t="s">
        <v>2116</v>
      </c>
      <c r="B13" s="2269">
        <v>3</v>
      </c>
      <c r="C13" s="2269">
        <v>2</v>
      </c>
      <c r="D13" s="2269" t="s">
        <v>1822</v>
      </c>
      <c r="E13" s="2270">
        <v>1</v>
      </c>
      <c r="F13" s="2270">
        <v>2</v>
      </c>
      <c r="G13" s="2270"/>
      <c r="H13" s="2270"/>
      <c r="I13" s="2270"/>
      <c r="J13" s="2270"/>
      <c r="K13" s="2270"/>
      <c r="L13" s="2270"/>
      <c r="M13" s="2271"/>
      <c r="N13" s="2272">
        <f>SUM(B13:M13)</f>
        <v>8</v>
      </c>
      <c r="O13" s="2274">
        <v>10</v>
      </c>
    </row>
    <row r="14" spans="1:16" ht="15.75" customHeight="1">
      <c r="A14" s="2268" t="s">
        <v>2117</v>
      </c>
      <c r="B14" s="2269" t="s">
        <v>1822</v>
      </c>
      <c r="C14" s="2269" t="s">
        <v>1822</v>
      </c>
      <c r="D14" s="2269" t="s">
        <v>1822</v>
      </c>
      <c r="E14" s="2270" t="s">
        <v>1822</v>
      </c>
      <c r="F14" s="2270"/>
      <c r="G14" s="2270"/>
      <c r="H14" s="2270"/>
      <c r="I14" s="2270"/>
      <c r="J14" s="2270"/>
      <c r="K14" s="2270"/>
      <c r="L14" s="2270"/>
      <c r="M14" s="2271"/>
      <c r="N14" s="2276"/>
      <c r="O14" s="2274">
        <v>4</v>
      </c>
    </row>
    <row r="15" spans="1:16" ht="15.75" customHeight="1">
      <c r="A15" s="2268" t="s">
        <v>2118</v>
      </c>
      <c r="B15" s="2270" t="s">
        <v>2119</v>
      </c>
      <c r="C15" s="2269" t="s">
        <v>2120</v>
      </c>
      <c r="D15" s="2270" t="s">
        <v>2121</v>
      </c>
      <c r="E15" s="2270" t="s">
        <v>2122</v>
      </c>
      <c r="F15" s="2270" t="s">
        <v>2123</v>
      </c>
      <c r="G15" s="2270" t="s">
        <v>2123</v>
      </c>
      <c r="H15" s="2270"/>
      <c r="I15" s="2270"/>
      <c r="J15" s="2270"/>
      <c r="K15" s="2270"/>
      <c r="L15" s="2270"/>
      <c r="M15" s="2271"/>
      <c r="N15" s="2276">
        <v>279</v>
      </c>
      <c r="O15" s="2274" t="s">
        <v>2124</v>
      </c>
    </row>
    <row r="16" spans="1:16" ht="15.75" customHeight="1">
      <c r="A16" s="2268" t="s">
        <v>2125</v>
      </c>
      <c r="B16" s="2270" t="s">
        <v>1822</v>
      </c>
      <c r="C16" s="2269" t="s">
        <v>1822</v>
      </c>
      <c r="D16" s="2270" t="s">
        <v>1822</v>
      </c>
      <c r="E16" s="2270" t="s">
        <v>1822</v>
      </c>
      <c r="F16" s="2270" t="s">
        <v>1822</v>
      </c>
      <c r="G16" s="2270"/>
      <c r="H16" s="2270"/>
      <c r="I16" s="2270"/>
      <c r="J16" s="2270"/>
      <c r="K16" s="2270"/>
      <c r="L16" s="2270"/>
      <c r="M16" s="2271"/>
      <c r="N16" s="2276"/>
      <c r="O16" s="2274">
        <v>1</v>
      </c>
    </row>
    <row r="17" spans="1:15" ht="15.75" customHeight="1">
      <c r="A17" s="2275" t="s">
        <v>2126</v>
      </c>
      <c r="B17" s="2269">
        <v>1</v>
      </c>
      <c r="C17" s="2269" t="s">
        <v>1822</v>
      </c>
      <c r="D17" s="2269">
        <v>1</v>
      </c>
      <c r="E17" s="2270" t="s">
        <v>1822</v>
      </c>
      <c r="F17" s="2270">
        <v>1</v>
      </c>
      <c r="G17" s="2270">
        <v>1</v>
      </c>
      <c r="H17" s="2270"/>
      <c r="I17" s="2270"/>
      <c r="J17" s="2270"/>
      <c r="K17" s="2270"/>
      <c r="L17" s="2270"/>
      <c r="M17" s="2271"/>
      <c r="N17" s="2272">
        <f>SUM(B17:M17)</f>
        <v>4</v>
      </c>
      <c r="O17" s="2274">
        <v>14</v>
      </c>
    </row>
    <row r="18" spans="1:15" ht="15.75" customHeight="1">
      <c r="A18" s="2268" t="s">
        <v>2127</v>
      </c>
      <c r="B18" s="2269" t="s">
        <v>1822</v>
      </c>
      <c r="C18" s="2269" t="s">
        <v>1822</v>
      </c>
      <c r="D18" s="2269" t="s">
        <v>1822</v>
      </c>
      <c r="E18" s="2270">
        <v>2</v>
      </c>
      <c r="F18" s="2270" t="s">
        <v>1822</v>
      </c>
      <c r="G18" s="2270">
        <v>2</v>
      </c>
      <c r="H18" s="2270"/>
      <c r="I18" s="2270"/>
      <c r="J18" s="2270"/>
      <c r="K18" s="2270"/>
      <c r="L18" s="2270"/>
      <c r="M18" s="2271"/>
      <c r="N18" s="2272">
        <f>SUM(E18:M18)</f>
        <v>4</v>
      </c>
      <c r="O18" s="2274">
        <v>44</v>
      </c>
    </row>
    <row r="19" spans="1:15" ht="15.75" customHeight="1">
      <c r="A19" s="2268" t="s">
        <v>2128</v>
      </c>
      <c r="B19" s="2269">
        <v>1</v>
      </c>
      <c r="C19" s="2269" t="s">
        <v>1822</v>
      </c>
      <c r="D19" s="2269" t="s">
        <v>1822</v>
      </c>
      <c r="E19" s="2270" t="s">
        <v>1822</v>
      </c>
      <c r="F19" s="2270" t="s">
        <v>1822</v>
      </c>
      <c r="G19" s="2270"/>
      <c r="H19" s="2270"/>
      <c r="I19" s="2270"/>
      <c r="J19" s="2270"/>
      <c r="K19" s="2270"/>
      <c r="L19" s="2270"/>
      <c r="M19" s="2271"/>
      <c r="N19" s="2272">
        <f>SUM(B19:M19)</f>
        <v>1</v>
      </c>
      <c r="O19" s="2274"/>
    </row>
    <row r="20" spans="1:15" ht="15.75" customHeight="1">
      <c r="A20" s="2268" t="s">
        <v>2129</v>
      </c>
      <c r="B20" s="2269" t="s">
        <v>1822</v>
      </c>
      <c r="C20" s="2269" t="s">
        <v>1822</v>
      </c>
      <c r="D20" s="2269" t="s">
        <v>1822</v>
      </c>
      <c r="E20" s="2270" t="s">
        <v>1822</v>
      </c>
      <c r="F20" s="2270" t="s">
        <v>1822</v>
      </c>
      <c r="G20" s="2270">
        <v>1</v>
      </c>
      <c r="H20" s="2270"/>
      <c r="I20" s="2270"/>
      <c r="J20" s="2270"/>
      <c r="K20" s="2270"/>
      <c r="L20" s="2270"/>
      <c r="M20" s="2271"/>
      <c r="N20" s="2272">
        <f>SUM(B20:M20)</f>
        <v>1</v>
      </c>
      <c r="O20" s="2274" t="s">
        <v>1822</v>
      </c>
    </row>
    <row r="21" spans="1:15" ht="15.75" customHeight="1">
      <c r="A21" s="2275" t="s">
        <v>2130</v>
      </c>
      <c r="B21" s="2269" t="s">
        <v>1822</v>
      </c>
      <c r="C21" s="2269" t="s">
        <v>1822</v>
      </c>
      <c r="D21" s="2269" t="s">
        <v>1822</v>
      </c>
      <c r="E21" s="2270" t="s">
        <v>1822</v>
      </c>
      <c r="F21" s="2270" t="s">
        <v>1822</v>
      </c>
      <c r="G21" s="2270"/>
      <c r="H21" s="2270"/>
      <c r="I21" s="2270"/>
      <c r="J21" s="2270"/>
      <c r="K21" s="2270"/>
      <c r="L21" s="2270"/>
      <c r="M21" s="2271"/>
      <c r="N21" s="2272"/>
      <c r="O21" s="2274" t="s">
        <v>1822</v>
      </c>
    </row>
    <row r="22" spans="1:15" ht="15.75" customHeight="1">
      <c r="A22" s="2275" t="s">
        <v>2131</v>
      </c>
      <c r="B22" s="2269">
        <v>4</v>
      </c>
      <c r="C22" s="2269">
        <v>2</v>
      </c>
      <c r="D22" s="2269">
        <v>5</v>
      </c>
      <c r="E22" s="2270">
        <v>1</v>
      </c>
      <c r="F22" s="2270">
        <v>4</v>
      </c>
      <c r="G22" s="2270"/>
      <c r="H22" s="2270"/>
      <c r="I22" s="2270"/>
      <c r="J22" s="2270"/>
      <c r="K22" s="2270"/>
      <c r="L22" s="2270"/>
      <c r="M22" s="2271"/>
      <c r="N22" s="2272">
        <f>SUM(B22:M22)</f>
        <v>16</v>
      </c>
      <c r="O22" s="2274">
        <v>15</v>
      </c>
    </row>
    <row r="23" spans="1:15" ht="15.75" customHeight="1">
      <c r="A23" s="2268" t="s">
        <v>2132</v>
      </c>
      <c r="B23" s="2269" t="s">
        <v>1822</v>
      </c>
      <c r="C23" s="2269">
        <v>1</v>
      </c>
      <c r="D23" s="2269" t="s">
        <v>1822</v>
      </c>
      <c r="E23" s="2270" t="s">
        <v>1822</v>
      </c>
      <c r="F23" s="2270" t="s">
        <v>1822</v>
      </c>
      <c r="G23" s="2270"/>
      <c r="H23" s="2270"/>
      <c r="I23" s="2270"/>
      <c r="J23" s="2270"/>
      <c r="K23" s="2270"/>
      <c r="L23" s="2270"/>
      <c r="M23" s="2271"/>
      <c r="N23" s="2272">
        <f>SUM(B23:M23)</f>
        <v>1</v>
      </c>
      <c r="O23" s="2274">
        <v>2</v>
      </c>
    </row>
    <row r="24" spans="1:15" ht="15.75" customHeight="1">
      <c r="A24" s="2268" t="s">
        <v>2133</v>
      </c>
      <c r="B24" s="2269">
        <v>7</v>
      </c>
      <c r="C24" s="2269">
        <v>7</v>
      </c>
      <c r="D24" s="2269">
        <v>7</v>
      </c>
      <c r="E24" s="2270">
        <v>2</v>
      </c>
      <c r="F24" s="2270">
        <v>5</v>
      </c>
      <c r="G24" s="2270">
        <v>2</v>
      </c>
      <c r="H24" s="2270"/>
      <c r="I24" s="2270"/>
      <c r="J24" s="2270"/>
      <c r="K24" s="2270"/>
      <c r="L24" s="2270"/>
      <c r="M24" s="2271"/>
      <c r="N24" s="2272">
        <f>SUM(B24:M24)</f>
        <v>30</v>
      </c>
      <c r="O24" s="2274">
        <v>115</v>
      </c>
    </row>
    <row r="25" spans="1:15" ht="15.75" customHeight="1">
      <c r="A25" s="2268" t="s">
        <v>2134</v>
      </c>
      <c r="B25" s="2269" t="s">
        <v>1822</v>
      </c>
      <c r="C25" s="2269" t="s">
        <v>1822</v>
      </c>
      <c r="D25" s="2269" t="s">
        <v>1822</v>
      </c>
      <c r="E25" s="2270" t="s">
        <v>1822</v>
      </c>
      <c r="F25" s="2270">
        <v>3</v>
      </c>
      <c r="G25" s="2270">
        <v>3</v>
      </c>
      <c r="H25" s="2270"/>
      <c r="I25" s="2270"/>
      <c r="J25" s="2270"/>
      <c r="K25" s="2270"/>
      <c r="L25" s="2270"/>
      <c r="M25" s="2271"/>
      <c r="N25" s="2272">
        <f>SUM(F25:M25)</f>
        <v>6</v>
      </c>
      <c r="O25" s="2274">
        <v>14</v>
      </c>
    </row>
    <row r="26" spans="1:15" ht="15.75" customHeight="1">
      <c r="A26" s="2268" t="s">
        <v>2135</v>
      </c>
      <c r="B26" s="2269">
        <v>1</v>
      </c>
      <c r="C26" s="2269" t="s">
        <v>1822</v>
      </c>
      <c r="D26" s="2269" t="s">
        <v>1822</v>
      </c>
      <c r="E26" s="2270" t="s">
        <v>1822</v>
      </c>
      <c r="F26" s="2270" t="s">
        <v>1822</v>
      </c>
      <c r="G26" s="2270"/>
      <c r="H26" s="2270"/>
      <c r="I26" s="2270"/>
      <c r="J26" s="2270"/>
      <c r="K26" s="2270"/>
      <c r="L26" s="2270"/>
      <c r="M26" s="2271"/>
      <c r="N26" s="2272">
        <f>SUM(B26:M26)</f>
        <v>1</v>
      </c>
      <c r="O26" s="2274">
        <v>11</v>
      </c>
    </row>
    <row r="27" spans="1:15" ht="24" customHeight="1">
      <c r="A27" s="2275" t="s">
        <v>2136</v>
      </c>
      <c r="B27" s="2269" t="s">
        <v>1822</v>
      </c>
      <c r="C27" s="2269" t="s">
        <v>1822</v>
      </c>
      <c r="D27" s="2269" t="s">
        <v>1822</v>
      </c>
      <c r="E27" s="2270">
        <v>2</v>
      </c>
      <c r="F27" s="2270">
        <v>1</v>
      </c>
      <c r="G27" s="2270"/>
      <c r="H27" s="2270"/>
      <c r="I27" s="2270"/>
      <c r="J27" s="2270"/>
      <c r="K27" s="2270"/>
      <c r="L27" s="2270"/>
      <c r="M27" s="2271"/>
      <c r="N27" s="2272">
        <f>SUM(E27:M27)</f>
        <v>3</v>
      </c>
      <c r="O27" s="2274">
        <v>9</v>
      </c>
    </row>
    <row r="28" spans="1:15" ht="16.5" customHeight="1">
      <c r="A28" s="2275" t="s">
        <v>2137</v>
      </c>
      <c r="B28" s="2269">
        <v>1</v>
      </c>
      <c r="C28" s="2269">
        <v>1</v>
      </c>
      <c r="D28" s="2269" t="s">
        <v>1822</v>
      </c>
      <c r="E28" s="2270">
        <v>4</v>
      </c>
      <c r="F28" s="2270" t="s">
        <v>1822</v>
      </c>
      <c r="G28" s="2270"/>
      <c r="H28" s="2270"/>
      <c r="I28" s="2270"/>
      <c r="J28" s="2270"/>
      <c r="K28" s="2270"/>
      <c r="L28" s="2270"/>
      <c r="M28" s="2271"/>
      <c r="N28" s="2276">
        <f>SUM(B28:M28)</f>
        <v>6</v>
      </c>
      <c r="O28" s="2274">
        <v>3</v>
      </c>
    </row>
    <row r="29" spans="1:15" ht="15.75" customHeight="1">
      <c r="A29" s="2277" t="s">
        <v>2138</v>
      </c>
      <c r="B29" s="2278" t="s">
        <v>1822</v>
      </c>
      <c r="C29" s="2279" t="s">
        <v>1822</v>
      </c>
      <c r="D29" s="2280" t="s">
        <v>1822</v>
      </c>
      <c r="E29" s="2281" t="s">
        <v>1822</v>
      </c>
      <c r="F29" s="2281" t="s">
        <v>1822</v>
      </c>
      <c r="G29" s="2281"/>
      <c r="H29" s="2281"/>
      <c r="I29" s="2281"/>
      <c r="J29" s="2281"/>
      <c r="K29" s="2281"/>
      <c r="L29" s="2281"/>
      <c r="M29" s="2282"/>
      <c r="N29" s="2283"/>
      <c r="O29" s="2283">
        <v>256</v>
      </c>
    </row>
    <row r="30" spans="1:15" ht="14.25" customHeight="1">
      <c r="A30" s="2284" t="s">
        <v>2139</v>
      </c>
      <c r="N30" s="2286"/>
    </row>
    <row r="31" spans="1:15" ht="9.9499999999999993" customHeight="1">
      <c r="A31" s="2284" t="s">
        <v>2140</v>
      </c>
    </row>
    <row r="32" spans="1:15" ht="12" customHeight="1">
      <c r="A32" s="2284" t="s">
        <v>2141</v>
      </c>
    </row>
    <row r="33" spans="1:1" ht="14.25" customHeight="1">
      <c r="A33" s="2284" t="s">
        <v>2142</v>
      </c>
    </row>
    <row r="34" spans="1:1" s="2284" customFormat="1" ht="14.25" customHeight="1">
      <c r="A34" s="2719" t="s">
        <v>2363</v>
      </c>
    </row>
    <row r="35" spans="1:1" s="2284" customFormat="1" ht="11.25"/>
    <row r="36" spans="1:1" ht="12.75" customHeight="1">
      <c r="A36" s="2284"/>
    </row>
    <row r="37" spans="1:1" ht="12" customHeight="1">
      <c r="A37" s="2284"/>
    </row>
    <row r="38" spans="1:1" ht="12" customHeight="1">
      <c r="A38" s="2284"/>
    </row>
    <row r="39" spans="1:1" ht="11.25" customHeight="1">
      <c r="A39" s="2284"/>
    </row>
  </sheetData>
  <hyperlinks>
    <hyperlink ref="A34" location="Inhaltsverzeichnis!A1" display="Zurück zum Inhaltsverzeichnis:"/>
  </hyperlinks>
  <pageMargins left="0.78740157480314965" right="0.78740157480314965" top="0.98425196850393704" bottom="0.98425196850393704" header="0.51181102362204722" footer="0.51181102362204722"/>
  <pageSetup paperSize="9" scale="9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showRowColHeaders="0" workbookViewId="0"/>
  </sheetViews>
  <sheetFormatPr baseColWidth="10" defaultRowHeight="16.5"/>
  <cols>
    <col min="1" max="1" width="117.85546875" style="2" customWidth="1"/>
    <col min="2" max="16384" width="11.42578125" style="2"/>
  </cols>
  <sheetData>
    <row r="1" spans="1:1" ht="25.5">
      <c r="A1" s="2713" t="s">
        <v>104</v>
      </c>
    </row>
    <row r="2" spans="1:1" ht="20.25">
      <c r="A2" s="50" t="s">
        <v>105</v>
      </c>
    </row>
    <row r="3" spans="1:1" ht="115.5">
      <c r="A3" s="2714" t="s">
        <v>2343</v>
      </c>
    </row>
    <row r="4" spans="1:1">
      <c r="A4" s="42" t="s">
        <v>278</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103"/>
  <sheetViews>
    <sheetView showGridLines="0" showRowColHeaders="0" showZeros="0" zoomScale="130" zoomScaleNormal="130" workbookViewId="0">
      <pane ySplit="7" topLeftCell="A29" activePane="bottomLeft" state="frozen"/>
      <selection pane="bottomLeft"/>
    </sheetView>
  </sheetViews>
  <sheetFormatPr baseColWidth="10" defaultRowHeight="15"/>
  <cols>
    <col min="1" max="1" width="10.28515625" customWidth="1"/>
    <col min="2" max="2" width="7" customWidth="1"/>
    <col min="3" max="10" width="7.28515625" customWidth="1"/>
    <col min="11" max="11" width="7.85546875" customWidth="1"/>
    <col min="12" max="12" width="7.5703125" customWidth="1"/>
    <col min="13" max="15" width="7.85546875" customWidth="1"/>
    <col min="16" max="17" width="9.28515625" customWidth="1"/>
    <col min="18" max="18" width="11.42578125" customWidth="1"/>
    <col min="19" max="34" width="5.7109375" customWidth="1"/>
  </cols>
  <sheetData>
    <row r="1" spans="1:35" s="1075" customFormat="1" ht="16.5" customHeight="1">
      <c r="A1" s="1073" t="s">
        <v>1586</v>
      </c>
      <c r="B1" s="1074"/>
      <c r="C1" s="1074"/>
      <c r="D1" s="1074"/>
      <c r="E1" s="1074"/>
      <c r="F1" s="1074"/>
      <c r="G1" s="1074"/>
      <c r="H1" s="1074"/>
      <c r="I1" s="1074"/>
      <c r="J1" s="1074"/>
      <c r="K1" s="1074"/>
      <c r="L1" s="1074"/>
      <c r="M1" s="1074"/>
      <c r="N1" s="1074"/>
      <c r="O1" s="1074"/>
      <c r="P1" s="1074"/>
      <c r="R1" s="1076"/>
      <c r="S1" s="1077"/>
      <c r="T1" s="1077"/>
    </row>
    <row r="2" spans="1:35" s="1079" customFormat="1" ht="11.25">
      <c r="A2" s="1078" t="s">
        <v>1587</v>
      </c>
      <c r="B2" s="1078"/>
      <c r="C2" s="1078"/>
      <c r="D2" s="1078"/>
      <c r="E2" s="1078"/>
      <c r="F2" s="1078"/>
      <c r="G2" s="1078"/>
      <c r="H2" s="1078"/>
      <c r="I2" s="1078"/>
      <c r="J2" s="1078"/>
      <c r="K2" s="1078"/>
      <c r="L2" s="1078"/>
      <c r="M2" s="1078"/>
      <c r="N2" s="1078"/>
      <c r="O2" s="1078"/>
      <c r="P2" s="1078"/>
      <c r="R2" s="1080"/>
      <c r="S2" s="1081"/>
      <c r="T2" s="1081"/>
    </row>
    <row r="3" spans="1:35" s="1079" customFormat="1" ht="13.5" customHeight="1">
      <c r="B3" s="1078" t="s">
        <v>282</v>
      </c>
      <c r="C3" s="1078"/>
      <c r="D3" s="1078"/>
      <c r="E3" s="1078"/>
      <c r="F3" s="1078"/>
      <c r="G3" s="1078"/>
      <c r="H3" s="1078"/>
      <c r="I3" s="1078"/>
      <c r="J3" s="1078"/>
      <c r="K3" s="1078"/>
      <c r="L3" s="1078"/>
      <c r="M3" s="1078"/>
      <c r="N3" s="1078"/>
      <c r="P3" s="1078"/>
      <c r="R3" s="1080"/>
      <c r="S3" s="1081"/>
      <c r="T3" s="1081"/>
    </row>
    <row r="4" spans="1:35" s="1079" customFormat="1" ht="13.5" customHeight="1">
      <c r="A4" s="1078" t="s">
        <v>1588</v>
      </c>
      <c r="B4" s="1078"/>
      <c r="C4" s="1078"/>
      <c r="D4" s="1078"/>
      <c r="E4" s="1078"/>
      <c r="F4" s="1078"/>
      <c r="G4" s="1078"/>
      <c r="H4" s="1078"/>
      <c r="I4" s="1078"/>
      <c r="J4" s="1078"/>
      <c r="K4" s="1078"/>
      <c r="L4" s="1078"/>
      <c r="M4" s="1078"/>
      <c r="N4" s="1078"/>
      <c r="O4" s="1078"/>
      <c r="P4" s="1078"/>
      <c r="R4" s="1080"/>
      <c r="S4" s="1081"/>
      <c r="T4" s="1081"/>
    </row>
    <row r="5" spans="1:35" s="1079" customFormat="1" ht="13.5" customHeight="1">
      <c r="B5" s="1078" t="s">
        <v>1589</v>
      </c>
      <c r="C5" s="1078"/>
      <c r="D5" s="1078"/>
      <c r="E5" s="1078"/>
      <c r="F5" s="1078"/>
      <c r="G5" s="1078"/>
      <c r="H5" s="1078"/>
      <c r="I5" s="1078"/>
      <c r="J5" s="1078"/>
      <c r="K5" s="1078"/>
      <c r="L5" s="1078"/>
      <c r="M5" s="1078"/>
      <c r="N5" s="1078"/>
      <c r="R5" s="1080"/>
      <c r="S5" s="1081"/>
      <c r="T5" s="1081"/>
    </row>
    <row r="6" spans="1:35" s="1079" customFormat="1" ht="13.5" customHeight="1">
      <c r="A6" s="1082" t="s">
        <v>1590</v>
      </c>
      <c r="B6" s="1082"/>
      <c r="C6" s="1082"/>
      <c r="D6" s="1082"/>
      <c r="E6" s="1082"/>
      <c r="F6" s="1082"/>
      <c r="G6" s="1082"/>
      <c r="H6" s="1082"/>
      <c r="I6" s="1082"/>
      <c r="J6" s="1082"/>
      <c r="K6" s="1082"/>
      <c r="L6" s="1082"/>
      <c r="M6" s="1082"/>
      <c r="N6" s="1082"/>
      <c r="O6" s="1082"/>
      <c r="P6" s="1082"/>
      <c r="R6" s="1080"/>
      <c r="S6" s="1081"/>
      <c r="T6" s="1081"/>
    </row>
    <row r="7" spans="1:35" s="1075" customFormat="1" ht="30" customHeight="1">
      <c r="A7" s="1083" t="s">
        <v>1591</v>
      </c>
      <c r="B7" s="1084" t="s">
        <v>156</v>
      </c>
      <c r="C7" s="1085" t="s">
        <v>1536</v>
      </c>
      <c r="D7" s="1085" t="s">
        <v>1592</v>
      </c>
      <c r="E7" s="1085" t="s">
        <v>1538</v>
      </c>
      <c r="F7" s="1085" t="s">
        <v>1539</v>
      </c>
      <c r="G7" s="1085" t="s">
        <v>1540</v>
      </c>
      <c r="H7" s="1085" t="s">
        <v>1530</v>
      </c>
      <c r="I7" s="1085" t="s">
        <v>1531</v>
      </c>
      <c r="J7" s="1085" t="s">
        <v>164</v>
      </c>
      <c r="K7" s="1086" t="s">
        <v>165</v>
      </c>
      <c r="L7" s="1087" t="s">
        <v>166</v>
      </c>
      <c r="M7" s="1084" t="s">
        <v>167</v>
      </c>
      <c r="N7" s="1085" t="s">
        <v>1593</v>
      </c>
      <c r="O7" s="1088" t="s">
        <v>1594</v>
      </c>
      <c r="P7" s="1089" t="s">
        <v>1595</v>
      </c>
      <c r="R7" s="1080"/>
      <c r="S7" s="1077"/>
      <c r="T7" s="1077"/>
      <c r="U7" s="1090"/>
    </row>
    <row r="8" spans="1:35" s="1075" customFormat="1" ht="11.25" customHeight="1">
      <c r="A8" s="1091" t="s">
        <v>217</v>
      </c>
      <c r="B8" s="1091"/>
      <c r="C8" s="1091"/>
      <c r="D8" s="1091"/>
      <c r="E8" s="1091"/>
      <c r="F8" s="1091"/>
      <c r="G8" s="1091"/>
      <c r="H8" s="1091"/>
      <c r="I8" s="1091"/>
      <c r="J8" s="1091"/>
      <c r="K8" s="1091"/>
      <c r="L8" s="1091"/>
      <c r="M8" s="1091"/>
      <c r="N8" s="1091"/>
      <c r="O8" s="1091"/>
      <c r="P8" s="1092"/>
      <c r="R8" s="1093"/>
      <c r="S8" s="1077"/>
      <c r="T8" s="1077"/>
      <c r="U8" s="1094"/>
      <c r="V8" s="1094"/>
      <c r="W8" s="1094"/>
      <c r="X8" s="1094"/>
      <c r="Y8" s="1094"/>
      <c r="Z8" s="1094"/>
      <c r="AA8" s="1094"/>
      <c r="AB8" s="1094"/>
      <c r="AC8" s="1094"/>
      <c r="AD8" s="1094"/>
      <c r="AE8" s="1095"/>
      <c r="AF8" s="1096"/>
      <c r="AG8" s="1097"/>
      <c r="AH8" s="1098"/>
      <c r="AI8" s="1099"/>
    </row>
    <row r="9" spans="1:35" s="1075" customFormat="1" ht="11.25" customHeight="1">
      <c r="A9" s="1100" t="s">
        <v>313</v>
      </c>
      <c r="B9" s="1101">
        <v>1843.925</v>
      </c>
      <c r="C9" s="1101">
        <v>4114.9870000000001</v>
      </c>
      <c r="D9" s="1101">
        <v>1389.943</v>
      </c>
      <c r="E9" s="1101">
        <v>653.06200000000001</v>
      </c>
      <c r="F9" s="1101">
        <v>808.56100000000004</v>
      </c>
      <c r="G9" s="1101">
        <v>685.52200000000005</v>
      </c>
      <c r="H9" s="1101">
        <v>568.99</v>
      </c>
      <c r="I9" s="1101">
        <v>879.92200000000003</v>
      </c>
      <c r="J9" s="1101">
        <v>781.09100000000001</v>
      </c>
      <c r="K9" s="1101">
        <v>772.14800000000002</v>
      </c>
      <c r="L9" s="1101">
        <v>878.53399999999999</v>
      </c>
      <c r="M9" s="1101">
        <v>916.00300000000004</v>
      </c>
      <c r="N9" s="1102">
        <v>322.86599999999999</v>
      </c>
      <c r="O9" s="1103">
        <v>12498.151000000002</v>
      </c>
      <c r="P9" s="1104">
        <v>14615.554000000002</v>
      </c>
      <c r="Q9" s="1105"/>
      <c r="R9" s="1093"/>
      <c r="S9" s="1076"/>
      <c r="T9" s="1076"/>
      <c r="U9" s="1076"/>
      <c r="V9" s="1076"/>
      <c r="W9" s="1106"/>
      <c r="X9" s="1106"/>
      <c r="Y9" s="1106"/>
      <c r="Z9" s="1106"/>
      <c r="AA9" s="1106"/>
      <c r="AB9" s="1106"/>
      <c r="AC9" s="1106"/>
      <c r="AD9" s="1106"/>
      <c r="AE9" s="1098"/>
      <c r="AF9" s="1098"/>
      <c r="AG9" s="1106"/>
      <c r="AH9" s="1106"/>
      <c r="AI9" s="1099"/>
    </row>
    <row r="10" spans="1:35" s="1075" customFormat="1" ht="11.25" customHeight="1">
      <c r="A10" s="1100" t="s">
        <v>314</v>
      </c>
      <c r="B10" s="1101">
        <v>2986.4369999999999</v>
      </c>
      <c r="C10" s="1101">
        <v>2733.2719999999999</v>
      </c>
      <c r="D10" s="1101">
        <v>886.73699999999997</v>
      </c>
      <c r="E10" s="1101">
        <v>606.43799999999999</v>
      </c>
      <c r="F10" s="1101">
        <v>724.28300000000002</v>
      </c>
      <c r="G10" s="1101">
        <v>645.70299999999997</v>
      </c>
      <c r="H10" s="1101">
        <v>677.55</v>
      </c>
      <c r="I10" s="1101">
        <v>782.40899999999999</v>
      </c>
      <c r="J10" s="1101">
        <v>853.88199999999995</v>
      </c>
      <c r="K10" s="1101">
        <v>707.74099999999999</v>
      </c>
      <c r="L10" s="1101"/>
      <c r="M10" s="1101"/>
      <c r="N10" s="1101"/>
      <c r="O10" s="1103">
        <v>11604.451999999999</v>
      </c>
      <c r="P10" s="1104" t="s">
        <v>1596</v>
      </c>
      <c r="Q10" s="1105"/>
      <c r="R10" s="1093"/>
      <c r="S10" s="1076"/>
      <c r="T10" s="1076"/>
      <c r="U10" s="1094"/>
      <c r="V10" s="1076"/>
      <c r="W10" s="1094"/>
      <c r="X10" s="1094"/>
      <c r="Y10" s="1094"/>
      <c r="Z10" s="1094"/>
      <c r="AA10" s="1094"/>
      <c r="AB10" s="1094"/>
      <c r="AC10" s="1094"/>
      <c r="AD10" s="1094"/>
      <c r="AE10" s="1107"/>
      <c r="AF10" s="1096"/>
      <c r="AG10" s="1108"/>
      <c r="AH10" s="1098"/>
      <c r="AI10" s="1099"/>
    </row>
    <row r="11" spans="1:35" s="1075" customFormat="1" ht="11.25" customHeight="1">
      <c r="A11" s="1091" t="s">
        <v>1597</v>
      </c>
      <c r="B11" s="1109"/>
      <c r="C11" s="1109"/>
      <c r="D11" s="1109"/>
      <c r="E11" s="1109"/>
      <c r="F11" s="1109"/>
      <c r="G11" s="1109"/>
      <c r="H11" s="1109"/>
      <c r="I11" s="1109"/>
      <c r="J11" s="1109"/>
      <c r="K11" s="1109"/>
      <c r="L11" s="1109"/>
      <c r="M11" s="1109"/>
      <c r="N11" s="1110"/>
      <c r="O11" s="1111"/>
      <c r="P11" s="1112"/>
      <c r="Q11" s="1113"/>
      <c r="R11" s="1093"/>
      <c r="S11" s="1076"/>
      <c r="T11" s="1076"/>
      <c r="U11" s="1106"/>
      <c r="V11" s="1076"/>
      <c r="W11" s="1106"/>
      <c r="X11" s="1106"/>
      <c r="Y11" s="1106"/>
      <c r="Z11" s="1106"/>
      <c r="AA11" s="1106"/>
      <c r="AB11" s="1106"/>
      <c r="AC11" s="1106"/>
      <c r="AD11" s="1106"/>
      <c r="AE11" s="1098"/>
      <c r="AF11" s="1098"/>
      <c r="AG11" s="1106"/>
      <c r="AH11" s="1106"/>
      <c r="AI11" s="1099"/>
    </row>
    <row r="12" spans="1:35" s="1075" customFormat="1" ht="11.25" customHeight="1">
      <c r="A12" s="1100" t="s">
        <v>313</v>
      </c>
      <c r="B12" s="1101">
        <v>65.650000000000006</v>
      </c>
      <c r="C12" s="1101">
        <v>37.811999999999998</v>
      </c>
      <c r="D12" s="1101">
        <v>13.166</v>
      </c>
      <c r="E12" s="1101">
        <v>16.824000000000002</v>
      </c>
      <c r="F12" s="1101">
        <v>13.361000000000001</v>
      </c>
      <c r="G12" s="1101">
        <v>12.805</v>
      </c>
      <c r="H12" s="1101">
        <v>4.4710000000000001</v>
      </c>
      <c r="I12" s="1101">
        <v>9.3049999999999997</v>
      </c>
      <c r="J12" s="1101">
        <v>7.4939999999999998</v>
      </c>
      <c r="K12" s="1101">
        <v>8.7129999999999992</v>
      </c>
      <c r="L12" s="1101">
        <v>3.88</v>
      </c>
      <c r="M12" s="1101">
        <v>6.1609999999999996</v>
      </c>
      <c r="N12" s="1102">
        <v>0.35699999999999998</v>
      </c>
      <c r="O12" s="1103">
        <v>189.601</v>
      </c>
      <c r="P12" s="1104">
        <v>199.999</v>
      </c>
      <c r="Q12" s="1113"/>
      <c r="R12" s="1093"/>
      <c r="S12" s="1076"/>
      <c r="T12" s="1076"/>
      <c r="U12" s="1094"/>
      <c r="V12" s="1076"/>
      <c r="W12" s="1094"/>
      <c r="X12" s="1094"/>
      <c r="Y12" s="1094"/>
      <c r="Z12" s="1094"/>
      <c r="AA12" s="1094"/>
      <c r="AB12" s="1094"/>
      <c r="AC12" s="1094"/>
      <c r="AD12" s="1094"/>
      <c r="AE12" s="1107"/>
      <c r="AF12" s="1096"/>
      <c r="AG12" s="1097"/>
      <c r="AH12" s="1097"/>
      <c r="AI12" s="1099"/>
    </row>
    <row r="13" spans="1:35" s="1075" customFormat="1" ht="11.25" customHeight="1">
      <c r="A13" s="1100" t="s">
        <v>314</v>
      </c>
      <c r="B13" s="1101">
        <v>107.626</v>
      </c>
      <c r="C13" s="1101">
        <v>54.148000000000003</v>
      </c>
      <c r="D13" s="1101">
        <v>20.812000000000001</v>
      </c>
      <c r="E13" s="1101">
        <v>14.738</v>
      </c>
      <c r="F13" s="1101">
        <v>15.973000000000001</v>
      </c>
      <c r="G13" s="1101">
        <v>8.5980000000000008</v>
      </c>
      <c r="H13" s="1101">
        <v>9.7509999999999994</v>
      </c>
      <c r="I13" s="1101">
        <v>11.531000000000001</v>
      </c>
      <c r="J13" s="1101">
        <v>14.625999999999999</v>
      </c>
      <c r="K13" s="1101">
        <v>6.3289999999999997</v>
      </c>
      <c r="L13" s="1101"/>
      <c r="M13" s="1101"/>
      <c r="N13" s="1101"/>
      <c r="O13" s="1103">
        <v>264.13200000000006</v>
      </c>
      <c r="P13" s="1104" t="s">
        <v>1596</v>
      </c>
      <c r="Q13" s="1113"/>
      <c r="R13" s="1093"/>
      <c r="S13" s="1076"/>
      <c r="T13" s="1076"/>
      <c r="U13" s="1106"/>
      <c r="V13" s="1076"/>
      <c r="W13" s="1106"/>
      <c r="X13" s="1106"/>
      <c r="Y13" s="1106"/>
      <c r="Z13" s="1106"/>
      <c r="AA13" s="1106"/>
      <c r="AB13" s="1106"/>
      <c r="AC13" s="1106"/>
      <c r="AD13" s="1106"/>
      <c r="AE13" s="1098"/>
      <c r="AF13" s="1098"/>
      <c r="AG13" s="1106"/>
      <c r="AH13" s="1106"/>
      <c r="AI13" s="1099"/>
    </row>
    <row r="14" spans="1:35" s="1075" customFormat="1" ht="11.25" customHeight="1">
      <c r="A14" s="1091" t="s">
        <v>183</v>
      </c>
      <c r="B14" s="1109"/>
      <c r="C14" s="1109"/>
      <c r="D14" s="1109"/>
      <c r="E14" s="1109"/>
      <c r="F14" s="1109"/>
      <c r="G14" s="1109"/>
      <c r="H14" s="1109"/>
      <c r="I14" s="1109"/>
      <c r="J14" s="1109"/>
      <c r="K14" s="1109"/>
      <c r="L14" s="1109"/>
      <c r="M14" s="1109"/>
      <c r="N14" s="1110"/>
      <c r="O14" s="1111"/>
      <c r="P14" s="1112"/>
      <c r="R14" s="1093"/>
      <c r="S14" s="1076"/>
      <c r="T14" s="1076"/>
      <c r="U14" s="1094"/>
      <c r="V14" s="1094"/>
      <c r="W14" s="1094"/>
      <c r="X14" s="1094"/>
      <c r="Y14" s="1094"/>
      <c r="Z14" s="1094"/>
      <c r="AA14" s="1094"/>
      <c r="AB14" s="1094"/>
      <c r="AC14" s="1094"/>
      <c r="AD14" s="1094"/>
      <c r="AE14" s="1107"/>
      <c r="AF14" s="1096"/>
      <c r="AG14" s="1097"/>
      <c r="AH14" s="1097"/>
      <c r="AI14" s="1099"/>
    </row>
    <row r="15" spans="1:35" s="1075" customFormat="1" ht="11.25" customHeight="1">
      <c r="A15" s="1100" t="s">
        <v>313</v>
      </c>
      <c r="B15" s="1101">
        <v>185.65899999999999</v>
      </c>
      <c r="C15" s="1101">
        <v>919.505</v>
      </c>
      <c r="D15" s="1101">
        <v>195.30699999999999</v>
      </c>
      <c r="E15" s="1101">
        <v>51.219000000000001</v>
      </c>
      <c r="F15" s="1101">
        <v>53.356999999999999</v>
      </c>
      <c r="G15" s="1101">
        <v>33.710999999999999</v>
      </c>
      <c r="H15" s="1101">
        <v>37.518999999999998</v>
      </c>
      <c r="I15" s="1101">
        <v>53.408000000000001</v>
      </c>
      <c r="J15" s="1101">
        <v>37.341999999999999</v>
      </c>
      <c r="K15" s="1101">
        <v>46.076999999999998</v>
      </c>
      <c r="L15" s="1101">
        <v>43.973999999999997</v>
      </c>
      <c r="M15" s="1101">
        <v>58.81</v>
      </c>
      <c r="N15" s="1102">
        <v>63.975000000000001</v>
      </c>
      <c r="O15" s="1103">
        <v>1613.104</v>
      </c>
      <c r="P15" s="1104">
        <v>1779.8629999999998</v>
      </c>
      <c r="R15" s="1093"/>
      <c r="S15" s="1076"/>
      <c r="T15" s="1076"/>
      <c r="U15" s="1094"/>
      <c r="V15" s="1094"/>
      <c r="W15" s="1094"/>
      <c r="X15" s="1094"/>
      <c r="Y15" s="1094"/>
      <c r="Z15" s="1094"/>
      <c r="AA15" s="1094"/>
      <c r="AB15" s="1094"/>
      <c r="AC15" s="1094"/>
      <c r="AD15" s="1094"/>
      <c r="AE15" s="1098"/>
      <c r="AF15" s="1096"/>
      <c r="AG15" s="1097"/>
      <c r="AH15" s="1097"/>
      <c r="AI15" s="1099"/>
    </row>
    <row r="16" spans="1:35" s="1075" customFormat="1" ht="11.25" customHeight="1">
      <c r="A16" s="1100" t="s">
        <v>314</v>
      </c>
      <c r="B16" s="1101">
        <v>429.81700000000001</v>
      </c>
      <c r="C16" s="1101">
        <v>642.61199999999997</v>
      </c>
      <c r="D16" s="1101">
        <v>89.846999999999994</v>
      </c>
      <c r="E16" s="1101">
        <v>63.73</v>
      </c>
      <c r="F16" s="1101">
        <v>58.991</v>
      </c>
      <c r="G16" s="1101">
        <v>52.585000000000001</v>
      </c>
      <c r="H16" s="1101">
        <v>57.23</v>
      </c>
      <c r="I16" s="1101">
        <v>50.98</v>
      </c>
      <c r="J16" s="1101">
        <v>56.186</v>
      </c>
      <c r="K16" s="1101">
        <v>33.685000000000002</v>
      </c>
      <c r="L16" s="1101"/>
      <c r="M16" s="1101"/>
      <c r="N16" s="1101"/>
      <c r="O16" s="1103">
        <v>1535.663</v>
      </c>
      <c r="P16" s="1104" t="s">
        <v>1596</v>
      </c>
      <c r="R16" s="1093"/>
      <c r="S16" s="1076"/>
      <c r="T16" s="1076"/>
      <c r="U16" s="1094"/>
      <c r="V16" s="1094"/>
      <c r="W16" s="1094"/>
      <c r="X16" s="1094"/>
      <c r="Y16" s="1094"/>
      <c r="Z16" s="1094"/>
      <c r="AA16" s="1094"/>
      <c r="AB16" s="1094"/>
      <c r="AC16" s="1094"/>
      <c r="AD16" s="1094"/>
      <c r="AE16" s="1098"/>
      <c r="AF16" s="1096"/>
      <c r="AG16" s="1097"/>
      <c r="AH16" s="1097"/>
      <c r="AI16" s="1099"/>
    </row>
    <row r="17" spans="1:35" s="1075" customFormat="1" ht="11.25" customHeight="1">
      <c r="A17" s="1091" t="s">
        <v>318</v>
      </c>
      <c r="B17" s="1109"/>
      <c r="C17" s="1109"/>
      <c r="D17" s="1109"/>
      <c r="E17" s="1109"/>
      <c r="F17" s="1109"/>
      <c r="G17" s="1109"/>
      <c r="H17" s="1109"/>
      <c r="I17" s="1109"/>
      <c r="J17" s="1109"/>
      <c r="K17" s="1109"/>
      <c r="L17" s="1109"/>
      <c r="M17" s="1109"/>
      <c r="N17" s="1110"/>
      <c r="O17" s="1114"/>
      <c r="P17" s="1115"/>
      <c r="R17" s="1093"/>
      <c r="S17" s="1076"/>
      <c r="T17" s="1076"/>
      <c r="U17" s="1094"/>
      <c r="V17" s="1094"/>
      <c r="W17" s="1094"/>
      <c r="X17" s="1094"/>
      <c r="Y17" s="1094"/>
      <c r="Z17" s="1094"/>
      <c r="AA17" s="1094"/>
      <c r="AB17" s="1094"/>
      <c r="AC17" s="1094"/>
      <c r="AD17" s="1094"/>
      <c r="AE17" s="1107"/>
      <c r="AF17" s="1096"/>
      <c r="AG17" s="1097"/>
      <c r="AH17" s="1097"/>
      <c r="AI17" s="1099"/>
    </row>
    <row r="18" spans="1:35" s="1075" customFormat="1" ht="11.25" customHeight="1">
      <c r="A18" s="1100" t="s">
        <v>313</v>
      </c>
      <c r="B18" s="1101">
        <v>287.92899999999997</v>
      </c>
      <c r="C18" s="1101">
        <v>244.77699999999999</v>
      </c>
      <c r="D18" s="1101">
        <v>88.878</v>
      </c>
      <c r="E18" s="1101">
        <v>41.27</v>
      </c>
      <c r="F18" s="1101">
        <v>31.556999999999999</v>
      </c>
      <c r="G18" s="1101">
        <v>27.818999999999999</v>
      </c>
      <c r="H18" s="1101">
        <v>16.649999999999999</v>
      </c>
      <c r="I18" s="1101">
        <v>25.724</v>
      </c>
      <c r="J18" s="1101">
        <v>19.882999999999999</v>
      </c>
      <c r="K18" s="1101">
        <v>24.619</v>
      </c>
      <c r="L18" s="1101">
        <v>23.719000000000001</v>
      </c>
      <c r="M18" s="1101">
        <v>47.582000000000001</v>
      </c>
      <c r="N18" s="1102">
        <v>45.984999999999999</v>
      </c>
      <c r="O18" s="1103">
        <v>809.10599999999999</v>
      </c>
      <c r="P18" s="1104">
        <v>926.39200000000005</v>
      </c>
      <c r="R18" s="1093"/>
      <c r="S18" s="1076"/>
      <c r="T18" s="1076"/>
      <c r="U18" s="1106"/>
      <c r="V18" s="1106"/>
      <c r="W18" s="1106"/>
      <c r="X18" s="1106"/>
      <c r="Y18" s="1106"/>
      <c r="Z18" s="1106"/>
      <c r="AA18" s="1106"/>
      <c r="AB18" s="1106"/>
      <c r="AC18" s="1106"/>
      <c r="AD18" s="1106"/>
      <c r="AE18" s="1098"/>
      <c r="AF18" s="1098"/>
      <c r="AG18" s="1106"/>
      <c r="AH18" s="1106"/>
      <c r="AI18" s="1099"/>
    </row>
    <row r="19" spans="1:35" s="1075" customFormat="1" ht="11.25" customHeight="1">
      <c r="A19" s="1100" t="s">
        <v>314</v>
      </c>
      <c r="B19" s="1101">
        <v>567.70899999999995</v>
      </c>
      <c r="C19" s="1101">
        <v>280.40699999999998</v>
      </c>
      <c r="D19" s="1101">
        <v>118.471</v>
      </c>
      <c r="E19" s="1101">
        <v>46.314999999999998</v>
      </c>
      <c r="F19" s="1101">
        <v>41.917999999999999</v>
      </c>
      <c r="G19" s="1101">
        <v>34.040999999999997</v>
      </c>
      <c r="H19" s="1101">
        <v>39.527999999999999</v>
      </c>
      <c r="I19" s="1101">
        <v>31.933</v>
      </c>
      <c r="J19" s="1101">
        <v>35.917999999999999</v>
      </c>
      <c r="K19" s="1101">
        <v>27.187000000000001</v>
      </c>
      <c r="L19" s="1101"/>
      <c r="M19" s="1101"/>
      <c r="N19" s="1101"/>
      <c r="O19" s="1103">
        <v>1223.4269999999997</v>
      </c>
      <c r="P19" s="1104" t="s">
        <v>1596</v>
      </c>
      <c r="R19" s="1093"/>
      <c r="S19" s="1076"/>
      <c r="T19" s="1076"/>
      <c r="U19" s="1094"/>
      <c r="V19" s="1094"/>
      <c r="W19" s="1094"/>
      <c r="X19" s="1094"/>
      <c r="Y19" s="1094"/>
      <c r="Z19" s="1094"/>
      <c r="AA19" s="1094"/>
      <c r="AB19" s="1094"/>
      <c r="AC19" s="1094"/>
      <c r="AD19" s="1094"/>
      <c r="AE19" s="1107"/>
      <c r="AF19" s="1096"/>
      <c r="AG19" s="1097"/>
      <c r="AH19" s="1097"/>
      <c r="AI19" s="1099"/>
    </row>
    <row r="20" spans="1:35" s="1075" customFormat="1" ht="11.25" customHeight="1">
      <c r="A20" s="1091" t="s">
        <v>1598</v>
      </c>
      <c r="B20" s="1109"/>
      <c r="C20" s="1109"/>
      <c r="D20" s="1109"/>
      <c r="E20" s="1109"/>
      <c r="F20" s="1109"/>
      <c r="G20" s="1109"/>
      <c r="H20" s="1109"/>
      <c r="I20" s="1109"/>
      <c r="J20" s="1109"/>
      <c r="K20" s="1109"/>
      <c r="L20" s="1109"/>
      <c r="M20" s="1109"/>
      <c r="N20" s="1110"/>
      <c r="O20" s="1114"/>
      <c r="P20" s="1115"/>
      <c r="R20" s="1093"/>
      <c r="S20" s="1076"/>
      <c r="T20" s="1076"/>
      <c r="U20" s="1106"/>
      <c r="V20" s="1106"/>
      <c r="W20" s="1106"/>
      <c r="X20" s="1106"/>
      <c r="Y20" s="1106"/>
      <c r="Z20" s="1106"/>
      <c r="AA20" s="1106"/>
      <c r="AB20" s="1106"/>
      <c r="AC20" s="1106"/>
      <c r="AD20" s="1106"/>
      <c r="AE20" s="1098"/>
      <c r="AF20" s="1098"/>
      <c r="AG20" s="1106"/>
      <c r="AH20" s="1106"/>
      <c r="AI20" s="1099"/>
    </row>
    <row r="21" spans="1:35" s="1075" customFormat="1" ht="11.25" customHeight="1">
      <c r="A21" s="1100" t="s">
        <v>313</v>
      </c>
      <c r="B21" s="1101">
        <v>3064.3119999999999</v>
      </c>
      <c r="C21" s="1101">
        <v>343.887</v>
      </c>
      <c r="D21" s="1101">
        <v>207.46899999999999</v>
      </c>
      <c r="E21" s="1101">
        <v>96.698999999999998</v>
      </c>
      <c r="F21" s="1101">
        <v>146.5</v>
      </c>
      <c r="G21" s="1101">
        <v>164.10400000000001</v>
      </c>
      <c r="H21" s="1101">
        <v>134.75700000000001</v>
      </c>
      <c r="I21" s="1101">
        <v>211.12100000000001</v>
      </c>
      <c r="J21" s="1101">
        <v>211.18899999999999</v>
      </c>
      <c r="K21" s="1101">
        <v>252.23500000000001</v>
      </c>
      <c r="L21" s="1101">
        <v>207.87</v>
      </c>
      <c r="M21" s="1101">
        <v>449.08</v>
      </c>
      <c r="N21" s="1102">
        <v>106.797</v>
      </c>
      <c r="O21" s="1103">
        <v>4832.2730000000001</v>
      </c>
      <c r="P21" s="1104">
        <v>5596.0199999999995</v>
      </c>
      <c r="R21" s="1093"/>
      <c r="S21" s="1076"/>
      <c r="T21" s="1076"/>
      <c r="U21" s="1094"/>
      <c r="V21" s="1094"/>
      <c r="W21" s="1094"/>
      <c r="X21" s="1094"/>
      <c r="Y21" s="1094"/>
      <c r="Z21" s="1094"/>
      <c r="AA21" s="1094"/>
      <c r="AB21" s="1094"/>
      <c r="AC21" s="1094"/>
      <c r="AD21" s="1094"/>
      <c r="AE21" s="1107"/>
      <c r="AF21" s="1096"/>
      <c r="AG21" s="1108"/>
      <c r="AH21" s="1097"/>
      <c r="AI21" s="1099"/>
    </row>
    <row r="22" spans="1:35" s="1075" customFormat="1" ht="11.25" customHeight="1">
      <c r="A22" s="1100" t="s">
        <v>314</v>
      </c>
      <c r="B22" s="1101">
        <v>2608.998</v>
      </c>
      <c r="C22" s="1101">
        <v>391.322</v>
      </c>
      <c r="D22" s="1101">
        <v>164.11699999999999</v>
      </c>
      <c r="E22" s="1101">
        <v>140.17400000000001</v>
      </c>
      <c r="F22" s="1101">
        <v>179.22300000000001</v>
      </c>
      <c r="G22" s="1101">
        <v>164.86600000000001</v>
      </c>
      <c r="H22" s="1101">
        <v>292.27100000000002</v>
      </c>
      <c r="I22" s="1101">
        <v>273.08999999999997</v>
      </c>
      <c r="J22" s="1101">
        <v>208.72800000000001</v>
      </c>
      <c r="K22" s="1101">
        <v>122.307</v>
      </c>
      <c r="L22" s="1101"/>
      <c r="M22" s="1101"/>
      <c r="N22" s="1101"/>
      <c r="O22" s="1103">
        <v>4545.0960000000005</v>
      </c>
      <c r="P22" s="1104" t="s">
        <v>1596</v>
      </c>
      <c r="R22" s="1093"/>
      <c r="S22" s="1076"/>
      <c r="T22" s="1077"/>
      <c r="U22" s="1106"/>
      <c r="V22" s="1106"/>
      <c r="W22" s="1106"/>
      <c r="X22" s="1106"/>
      <c r="Y22" s="1106"/>
      <c r="Z22" s="1106"/>
      <c r="AA22" s="1106"/>
      <c r="AB22" s="1106"/>
      <c r="AC22" s="1106"/>
      <c r="AD22" s="1106"/>
      <c r="AE22" s="1098"/>
      <c r="AF22" s="1098"/>
      <c r="AG22" s="1097"/>
      <c r="AH22" s="1097"/>
      <c r="AI22" s="1099"/>
    </row>
    <row r="23" spans="1:35" s="1075" customFormat="1" ht="11.25" customHeight="1">
      <c r="A23" s="1091" t="s">
        <v>219</v>
      </c>
      <c r="B23" s="1109"/>
      <c r="C23" s="1109"/>
      <c r="D23" s="1109"/>
      <c r="E23" s="1109"/>
      <c r="F23" s="1109"/>
      <c r="G23" s="1109"/>
      <c r="H23" s="1109"/>
      <c r="I23" s="1109"/>
      <c r="J23" s="1109"/>
      <c r="K23" s="1109"/>
      <c r="L23" s="1109"/>
      <c r="M23" s="1109"/>
      <c r="N23" s="1110"/>
      <c r="O23" s="1114"/>
      <c r="P23" s="1115"/>
      <c r="R23" s="1093"/>
      <c r="S23" s="1076"/>
      <c r="T23" s="1077"/>
      <c r="U23" s="1116"/>
      <c r="V23" s="1116"/>
      <c r="W23" s="1116"/>
      <c r="X23" s="1116"/>
      <c r="Y23" s="1116"/>
      <c r="Z23" s="1116"/>
      <c r="AA23" s="1116"/>
      <c r="AB23" s="1116"/>
      <c r="AC23" s="1116"/>
      <c r="AD23" s="1116"/>
      <c r="AE23" s="1117"/>
      <c r="AF23" s="1118"/>
      <c r="AG23" s="1119"/>
      <c r="AH23" s="1120"/>
      <c r="AI23" s="1099"/>
    </row>
    <row r="24" spans="1:35" s="1075" customFormat="1" ht="11.25" customHeight="1">
      <c r="A24" s="1100" t="s">
        <v>313</v>
      </c>
      <c r="B24" s="1101">
        <v>26.497</v>
      </c>
      <c r="C24" s="1101">
        <v>55.719000000000001</v>
      </c>
      <c r="D24" s="1101">
        <v>30.096</v>
      </c>
      <c r="E24" s="1101">
        <v>11.172000000000001</v>
      </c>
      <c r="F24" s="1101">
        <v>12.638</v>
      </c>
      <c r="G24" s="1101">
        <v>9.5470000000000006</v>
      </c>
      <c r="H24" s="1101">
        <v>8.0960000000000001</v>
      </c>
      <c r="I24" s="1101">
        <v>10.115</v>
      </c>
      <c r="J24" s="1101">
        <v>9.3729999999999993</v>
      </c>
      <c r="K24" s="1101">
        <v>7.4119999999999999</v>
      </c>
      <c r="L24" s="1101">
        <v>6.0110000000000001</v>
      </c>
      <c r="M24" s="1101">
        <v>5.8689999999999998</v>
      </c>
      <c r="N24" s="1102">
        <v>22.431000000000001</v>
      </c>
      <c r="O24" s="1103">
        <v>180.66500000000002</v>
      </c>
      <c r="P24" s="1104">
        <v>214.97600000000003</v>
      </c>
      <c r="R24" s="1093"/>
      <c r="S24" s="1076"/>
      <c r="T24" s="1077"/>
      <c r="U24" s="1099"/>
      <c r="V24" s="1099"/>
      <c r="W24" s="1099"/>
      <c r="X24" s="1099"/>
      <c r="Y24" s="1099"/>
      <c r="Z24" s="1099"/>
      <c r="AA24" s="1099"/>
      <c r="AB24" s="1099"/>
      <c r="AC24" s="1099"/>
      <c r="AD24" s="1099"/>
      <c r="AE24" s="1099"/>
      <c r="AF24" s="1099"/>
      <c r="AG24" s="1099"/>
      <c r="AH24" s="1099"/>
      <c r="AI24" s="1099"/>
    </row>
    <row r="25" spans="1:35" s="1075" customFormat="1" ht="11.25" customHeight="1">
      <c r="A25" s="1100" t="s">
        <v>314</v>
      </c>
      <c r="B25" s="1101">
        <v>51.418999999999997</v>
      </c>
      <c r="C25" s="1101">
        <v>137.108</v>
      </c>
      <c r="D25" s="1101">
        <v>30.373000000000001</v>
      </c>
      <c r="E25" s="1101">
        <v>13.528</v>
      </c>
      <c r="F25" s="1101">
        <v>14.984999999999999</v>
      </c>
      <c r="G25" s="1101">
        <v>10.895</v>
      </c>
      <c r="H25" s="1101">
        <v>11.361000000000001</v>
      </c>
      <c r="I25" s="1101">
        <v>14.542999999999999</v>
      </c>
      <c r="J25" s="1101">
        <v>17.806999999999999</v>
      </c>
      <c r="K25" s="1101">
        <v>13.901999999999999</v>
      </c>
      <c r="L25" s="1101"/>
      <c r="M25" s="1101"/>
      <c r="N25" s="1101"/>
      <c r="O25" s="1103">
        <v>315.92099999999994</v>
      </c>
      <c r="P25" s="1104" t="s">
        <v>1596</v>
      </c>
      <c r="R25" s="1093"/>
      <c r="S25" s="1077"/>
      <c r="T25" s="1077"/>
    </row>
    <row r="26" spans="1:35" s="1075" customFormat="1" ht="11.25" customHeight="1">
      <c r="A26" s="1091" t="s">
        <v>220</v>
      </c>
      <c r="B26" s="1109"/>
      <c r="C26" s="1109"/>
      <c r="D26" s="1109"/>
      <c r="E26" s="1109"/>
      <c r="F26" s="1109"/>
      <c r="G26" s="1109"/>
      <c r="H26" s="1109"/>
      <c r="I26" s="1109"/>
      <c r="J26" s="1109"/>
      <c r="K26" s="1109"/>
      <c r="L26" s="1109"/>
      <c r="M26" s="1109"/>
      <c r="N26" s="1110"/>
      <c r="O26" s="1114"/>
      <c r="P26" s="1115"/>
      <c r="R26" s="1093"/>
      <c r="S26" s="1077"/>
      <c r="T26" s="1077"/>
    </row>
    <row r="27" spans="1:35" s="1075" customFormat="1" ht="11.25" customHeight="1">
      <c r="A27" s="1100" t="s">
        <v>313</v>
      </c>
      <c r="B27" s="1101">
        <v>27.527000000000001</v>
      </c>
      <c r="C27" s="1101">
        <v>22.698</v>
      </c>
      <c r="D27" s="1101">
        <v>34.936</v>
      </c>
      <c r="E27" s="1101">
        <v>397.97500000000002</v>
      </c>
      <c r="F27" s="1101">
        <v>320.74599999999998</v>
      </c>
      <c r="G27" s="1101">
        <v>70.957999999999998</v>
      </c>
      <c r="H27" s="1101">
        <v>38.902000000000001</v>
      </c>
      <c r="I27" s="1101">
        <v>65.268000000000001</v>
      </c>
      <c r="J27" s="1101">
        <v>37.835999999999999</v>
      </c>
      <c r="K27" s="1101">
        <v>36.874000000000002</v>
      </c>
      <c r="L27" s="1101">
        <v>44.256999999999998</v>
      </c>
      <c r="M27" s="1101">
        <v>54.353999999999999</v>
      </c>
      <c r="N27" s="1102">
        <v>58.576999999999998</v>
      </c>
      <c r="O27" s="1103">
        <v>1053.72</v>
      </c>
      <c r="P27" s="1104">
        <v>1210.9080000000001</v>
      </c>
      <c r="R27" s="1093"/>
      <c r="S27" s="1077"/>
      <c r="T27" s="1077"/>
    </row>
    <row r="28" spans="1:35" s="1075" customFormat="1" ht="11.25" customHeight="1">
      <c r="A28" s="1100" t="s">
        <v>314</v>
      </c>
      <c r="B28" s="1101">
        <v>30.181000000000001</v>
      </c>
      <c r="C28" s="1101">
        <v>26.805</v>
      </c>
      <c r="D28" s="1101">
        <v>130.17099999999999</v>
      </c>
      <c r="E28" s="1101">
        <v>931.31</v>
      </c>
      <c r="F28" s="1101">
        <v>531.72799999999995</v>
      </c>
      <c r="G28" s="1101">
        <v>99.912000000000006</v>
      </c>
      <c r="H28" s="1101">
        <v>59.466999999999999</v>
      </c>
      <c r="I28" s="1101">
        <v>44.32</v>
      </c>
      <c r="J28" s="1101">
        <v>53.82</v>
      </c>
      <c r="K28" s="1101">
        <v>47.104999999999997</v>
      </c>
      <c r="L28" s="1101"/>
      <c r="M28" s="1101"/>
      <c r="N28" s="1101"/>
      <c r="O28" s="1103">
        <v>1954.8189999999997</v>
      </c>
      <c r="P28" s="1104" t="s">
        <v>1596</v>
      </c>
      <c r="R28" s="1093"/>
      <c r="S28" s="1077"/>
      <c r="T28" s="1077"/>
    </row>
    <row r="29" spans="1:35" s="1075" customFormat="1" ht="11.25" customHeight="1">
      <c r="A29" s="1091" t="s">
        <v>1599</v>
      </c>
      <c r="B29" s="1109"/>
      <c r="C29" s="1109"/>
      <c r="D29" s="1109"/>
      <c r="E29" s="1109"/>
      <c r="F29" s="1109"/>
      <c r="G29" s="1109"/>
      <c r="H29" s="1109"/>
      <c r="I29" s="1109"/>
      <c r="J29" s="1109"/>
      <c r="K29" s="1109"/>
      <c r="L29" s="1109"/>
      <c r="M29" s="1109"/>
      <c r="N29" s="1110"/>
      <c r="O29" s="1114"/>
      <c r="P29" s="1115"/>
      <c r="R29" s="1093"/>
      <c r="S29" s="1077"/>
      <c r="T29" s="1077"/>
    </row>
    <row r="30" spans="1:35" s="1075" customFormat="1" ht="11.25" customHeight="1">
      <c r="A30" s="1100" t="s">
        <v>313</v>
      </c>
      <c r="B30" s="1101">
        <v>108.318</v>
      </c>
      <c r="C30" s="1101">
        <v>267.80700000000002</v>
      </c>
      <c r="D30" s="1101">
        <v>55.003999999999998</v>
      </c>
      <c r="E30" s="1101">
        <v>17.728000000000002</v>
      </c>
      <c r="F30" s="1101">
        <v>17.327999999999999</v>
      </c>
      <c r="G30" s="1101">
        <v>12.116</v>
      </c>
      <c r="H30" s="1101">
        <v>11.238</v>
      </c>
      <c r="I30" s="1101">
        <v>16.994</v>
      </c>
      <c r="J30" s="1101">
        <v>10.712999999999999</v>
      </c>
      <c r="K30" s="1101">
        <v>12.074</v>
      </c>
      <c r="L30" s="1101">
        <v>15.785</v>
      </c>
      <c r="M30" s="1101">
        <v>17.983000000000001</v>
      </c>
      <c r="N30" s="1102">
        <v>24.486000000000001</v>
      </c>
      <c r="O30" s="1103">
        <v>529.31999999999994</v>
      </c>
      <c r="P30" s="1104">
        <v>587.57399999999984</v>
      </c>
      <c r="R30" s="1093"/>
      <c r="S30" s="1077"/>
      <c r="T30" s="1077"/>
    </row>
    <row r="31" spans="1:35" s="1075" customFormat="1" ht="11.25" customHeight="1">
      <c r="A31" s="1100" t="s">
        <v>314</v>
      </c>
      <c r="B31" s="1101">
        <v>177.529</v>
      </c>
      <c r="C31" s="1101">
        <v>189.43799999999999</v>
      </c>
      <c r="D31" s="1101">
        <v>29.988</v>
      </c>
      <c r="E31" s="1101">
        <v>20.456</v>
      </c>
      <c r="F31" s="1101">
        <v>18.562999999999999</v>
      </c>
      <c r="G31" s="1101">
        <v>17.143000000000001</v>
      </c>
      <c r="H31" s="1101">
        <v>17.483000000000001</v>
      </c>
      <c r="I31" s="1101">
        <v>20.329999999999998</v>
      </c>
      <c r="J31" s="1101">
        <v>14.643000000000001</v>
      </c>
      <c r="K31" s="1101">
        <v>12.582000000000001</v>
      </c>
      <c r="L31" s="1101"/>
      <c r="M31" s="1101"/>
      <c r="N31" s="1101"/>
      <c r="O31" s="1103">
        <v>518.15499999999997</v>
      </c>
      <c r="P31" s="1104" t="s">
        <v>1596</v>
      </c>
      <c r="R31" s="1093"/>
      <c r="S31" s="1077"/>
      <c r="T31" s="1077"/>
    </row>
    <row r="32" spans="1:35" s="1075" customFormat="1" ht="11.25" customHeight="1">
      <c r="A32" s="1091" t="s">
        <v>1600</v>
      </c>
      <c r="B32" s="1109"/>
      <c r="C32" s="1109"/>
      <c r="D32" s="1109"/>
      <c r="E32" s="1109"/>
      <c r="F32" s="1109"/>
      <c r="G32" s="1109"/>
      <c r="H32" s="1109"/>
      <c r="I32" s="1109"/>
      <c r="J32" s="1109"/>
      <c r="K32" s="1109"/>
      <c r="L32" s="1109"/>
      <c r="M32" s="1109"/>
      <c r="N32" s="1110"/>
      <c r="O32" s="1114"/>
      <c r="P32" s="1115"/>
      <c r="R32" s="1093"/>
      <c r="S32" s="1077"/>
      <c r="T32" s="1077"/>
    </row>
    <row r="33" spans="1:20" s="1075" customFormat="1" ht="11.25" customHeight="1">
      <c r="A33" s="1100" t="s">
        <v>313</v>
      </c>
      <c r="B33" s="1101">
        <v>5609.8170000000009</v>
      </c>
      <c r="C33" s="1101">
        <v>6007.192</v>
      </c>
      <c r="D33" s="1101">
        <v>2014.7989999999998</v>
      </c>
      <c r="E33" s="1101">
        <v>1285.9490000000001</v>
      </c>
      <c r="F33" s="1101">
        <v>1404.0479999999998</v>
      </c>
      <c r="G33" s="1101">
        <v>1016.582</v>
      </c>
      <c r="H33" s="1101">
        <v>820.62300000000005</v>
      </c>
      <c r="I33" s="1101">
        <v>1271.857</v>
      </c>
      <c r="J33" s="1101">
        <v>1114.921</v>
      </c>
      <c r="K33" s="1101">
        <v>1160.152</v>
      </c>
      <c r="L33" s="1101">
        <v>1224.0300000000002</v>
      </c>
      <c r="M33" s="1101">
        <v>1555.8419999999999</v>
      </c>
      <c r="N33" s="1102">
        <v>645.47400000000005</v>
      </c>
      <c r="O33" s="1103">
        <v>21705.939999999995</v>
      </c>
      <c r="P33" s="1104">
        <v>25131.285999999993</v>
      </c>
      <c r="Q33" s="1079"/>
      <c r="R33" s="1093"/>
      <c r="S33" s="1077"/>
      <c r="T33" s="1077"/>
    </row>
    <row r="34" spans="1:20" s="1075" customFormat="1" ht="11.25" customHeight="1">
      <c r="A34" s="1100" t="s">
        <v>314</v>
      </c>
      <c r="B34" s="1101">
        <v>6959.7159999999985</v>
      </c>
      <c r="C34" s="1101">
        <v>4455.112000000001</v>
      </c>
      <c r="D34" s="1101">
        <v>1470.5160000000001</v>
      </c>
      <c r="E34" s="1101">
        <v>1836.6889999999999</v>
      </c>
      <c r="F34" s="1101">
        <v>1585.6639999999998</v>
      </c>
      <c r="G34" s="1101">
        <v>1033.7429999999999</v>
      </c>
      <c r="H34" s="1101">
        <v>1164.6410000000001</v>
      </c>
      <c r="I34" s="1101">
        <v>1229.1359999999997</v>
      </c>
      <c r="J34" s="1101">
        <v>1255.6099999999999</v>
      </c>
      <c r="K34" s="1101">
        <v>970.83799999999997</v>
      </c>
      <c r="L34" s="1101"/>
      <c r="M34" s="1101"/>
      <c r="N34" s="1101"/>
      <c r="O34" s="1103">
        <v>21961.664999999997</v>
      </c>
      <c r="P34" s="1104" t="s">
        <v>1596</v>
      </c>
      <c r="Q34" s="1121"/>
      <c r="R34" s="1093"/>
      <c r="S34" s="1077"/>
      <c r="T34" s="1077"/>
    </row>
    <row r="35" spans="1:20" s="1075" customFormat="1" ht="9" customHeight="1">
      <c r="A35" s="1122" t="s">
        <v>1601</v>
      </c>
      <c r="R35" s="1093"/>
      <c r="S35" s="1077"/>
      <c r="T35" s="1077"/>
    </row>
    <row r="36" spans="1:20" s="1075" customFormat="1" ht="9" customHeight="1">
      <c r="A36" s="1123" t="s">
        <v>1602</v>
      </c>
      <c r="R36" s="1093"/>
      <c r="S36" s="1077"/>
      <c r="T36" s="1077"/>
    </row>
    <row r="37" spans="1:20" s="1075" customFormat="1" ht="9" customHeight="1">
      <c r="A37" s="1123" t="s">
        <v>1603</v>
      </c>
      <c r="K37" s="1123"/>
      <c r="R37" s="1093"/>
      <c r="S37" s="1077"/>
      <c r="T37" s="1077"/>
    </row>
    <row r="38" spans="1:20" s="1075" customFormat="1" ht="9" customHeight="1">
      <c r="A38" s="1124" t="s">
        <v>1604</v>
      </c>
      <c r="P38" s="1125"/>
      <c r="R38" s="1093"/>
      <c r="S38" s="1077"/>
      <c r="T38" s="1077"/>
    </row>
    <row r="39" spans="1:20" s="1075" customFormat="1" ht="12.75">
      <c r="A39" s="1126" t="s">
        <v>2363</v>
      </c>
      <c r="B39" s="1126"/>
      <c r="C39" s="1126"/>
      <c r="D39" s="1126"/>
      <c r="E39" s="1126"/>
      <c r="F39" s="1126"/>
      <c r="G39" s="1126"/>
      <c r="H39" s="1126"/>
      <c r="I39" s="1126"/>
      <c r="J39" s="1126"/>
      <c r="K39" s="1126"/>
      <c r="L39" s="1126"/>
      <c r="M39" s="1127">
        <v>0</v>
      </c>
      <c r="N39" s="1127">
        <v>0</v>
      </c>
      <c r="R39" s="1076"/>
      <c r="S39" s="1077"/>
      <c r="T39" s="1077"/>
    </row>
    <row r="40" spans="1:20" s="1075" customFormat="1" ht="12.75">
      <c r="A40" s="1123"/>
      <c r="R40" s="1076"/>
      <c r="S40" s="1077"/>
      <c r="T40" s="1077"/>
    </row>
    <row r="41" spans="1:20" s="1075" customFormat="1" ht="12.75">
      <c r="A41" s="1123" t="s">
        <v>3</v>
      </c>
      <c r="R41" s="1076"/>
      <c r="S41" s="1077"/>
      <c r="T41" s="1077"/>
    </row>
    <row r="42" spans="1:20" s="1075" customFormat="1" ht="12.75">
      <c r="R42" s="1076"/>
      <c r="S42" s="1077"/>
      <c r="T42" s="1077"/>
    </row>
    <row r="43" spans="1:20" s="1075" customFormat="1" ht="12.75">
      <c r="R43" s="1076"/>
      <c r="S43" s="1077"/>
      <c r="T43" s="1077"/>
    </row>
    <row r="44" spans="1:20" s="1075" customFormat="1" ht="12.75">
      <c r="R44" s="1076"/>
      <c r="S44" s="1077"/>
      <c r="T44" s="1077"/>
    </row>
    <row r="45" spans="1:20" s="1075" customFormat="1" ht="12.75">
      <c r="R45" s="1076"/>
      <c r="S45" s="1077"/>
      <c r="T45" s="1077"/>
    </row>
    <row r="46" spans="1:20" s="1075" customFormat="1" ht="12.75">
      <c r="A46" s="1122"/>
      <c r="R46" s="1076"/>
      <c r="S46" s="1077"/>
      <c r="T46" s="1077"/>
    </row>
    <row r="47" spans="1:20" s="1075" customFormat="1" ht="12.75">
      <c r="R47" s="1076"/>
      <c r="S47" s="1077"/>
      <c r="T47" s="1077"/>
    </row>
    <row r="48" spans="1:20" s="1075" customFormat="1" ht="12.75">
      <c r="R48" s="1076"/>
      <c r="S48" s="1077"/>
      <c r="T48" s="1077"/>
    </row>
    <row r="49" spans="18:20" s="1075" customFormat="1" ht="12.75">
      <c r="R49" s="1076"/>
      <c r="S49" s="1077"/>
      <c r="T49" s="1077"/>
    </row>
    <row r="50" spans="18:20" s="1075" customFormat="1" ht="12.75">
      <c r="R50" s="1076"/>
      <c r="S50" s="1077"/>
      <c r="T50" s="1077"/>
    </row>
    <row r="51" spans="18:20" s="1075" customFormat="1" ht="12.75">
      <c r="R51" s="1076"/>
      <c r="S51" s="1077"/>
      <c r="T51" s="1077"/>
    </row>
    <row r="52" spans="18:20" s="1075" customFormat="1" ht="12.75">
      <c r="R52" s="1076"/>
      <c r="S52" s="1077"/>
      <c r="T52" s="1077"/>
    </row>
    <row r="53" spans="18:20" s="1075" customFormat="1" ht="12.75">
      <c r="R53" s="1076"/>
      <c r="S53" s="1077"/>
      <c r="T53" s="1077"/>
    </row>
    <row r="54" spans="18:20" s="1075" customFormat="1" ht="12.75">
      <c r="R54" s="1076"/>
      <c r="S54" s="1077"/>
      <c r="T54" s="1077"/>
    </row>
    <row r="55" spans="18:20" s="1075" customFormat="1" ht="12.75">
      <c r="R55" s="1076"/>
      <c r="S55" s="1077"/>
      <c r="T55" s="1077"/>
    </row>
    <row r="56" spans="18:20" s="1075" customFormat="1" ht="12.75">
      <c r="R56" s="1076"/>
      <c r="S56" s="1077"/>
      <c r="T56" s="1077"/>
    </row>
    <row r="57" spans="18:20" s="1075" customFormat="1" ht="12.75">
      <c r="R57" s="1076"/>
      <c r="S57" s="1077"/>
      <c r="T57" s="1077"/>
    </row>
    <row r="58" spans="18:20" s="1075" customFormat="1" ht="12.75">
      <c r="R58" s="1076"/>
      <c r="S58" s="1077"/>
      <c r="T58" s="1077"/>
    </row>
    <row r="59" spans="18:20" s="1075" customFormat="1" ht="12.75">
      <c r="R59" s="1076"/>
      <c r="S59" s="1077"/>
      <c r="T59" s="1077"/>
    </row>
    <row r="60" spans="18:20" s="1075" customFormat="1" ht="12.75">
      <c r="R60" s="1076"/>
      <c r="S60" s="1077"/>
      <c r="T60" s="1077"/>
    </row>
    <row r="61" spans="18:20" s="1075" customFormat="1" ht="12.75">
      <c r="R61" s="1076"/>
      <c r="S61" s="1077"/>
      <c r="T61" s="1077"/>
    </row>
    <row r="62" spans="18:20" s="1075" customFormat="1" ht="12.75">
      <c r="R62" s="1076"/>
      <c r="S62" s="1077"/>
      <c r="T62" s="1077"/>
    </row>
    <row r="63" spans="18:20" s="1075" customFormat="1" ht="12.75">
      <c r="R63" s="1076"/>
      <c r="S63" s="1077"/>
      <c r="T63" s="1077"/>
    </row>
    <row r="64" spans="18:20" s="1075" customFormat="1" ht="12.75">
      <c r="R64" s="1076"/>
      <c r="S64" s="1077"/>
      <c r="T64" s="1077"/>
    </row>
    <row r="65" spans="18:20" s="1075" customFormat="1" ht="12.75">
      <c r="R65" s="1076"/>
      <c r="S65" s="1077"/>
      <c r="T65" s="1077"/>
    </row>
    <row r="66" spans="18:20" s="1075" customFormat="1" ht="12.75">
      <c r="R66" s="1076"/>
      <c r="S66" s="1077"/>
      <c r="T66" s="1077"/>
    </row>
    <row r="67" spans="18:20" s="1075" customFormat="1" ht="12.75">
      <c r="R67" s="1076"/>
      <c r="S67" s="1077"/>
      <c r="T67" s="1077"/>
    </row>
    <row r="68" spans="18:20" s="1075" customFormat="1" ht="12.75">
      <c r="R68" s="1076"/>
      <c r="S68" s="1077"/>
      <c r="T68" s="1077"/>
    </row>
    <row r="69" spans="18:20" s="1075" customFormat="1" ht="12.75">
      <c r="R69" s="1076"/>
      <c r="S69" s="1077"/>
      <c r="T69" s="1077"/>
    </row>
    <row r="70" spans="18:20" s="1075" customFormat="1" ht="12.75">
      <c r="R70" s="1076"/>
      <c r="S70" s="1077"/>
      <c r="T70" s="1077"/>
    </row>
    <row r="71" spans="18:20" s="1075" customFormat="1" ht="12.75">
      <c r="R71" s="1076"/>
      <c r="S71" s="1077"/>
      <c r="T71" s="1077"/>
    </row>
    <row r="72" spans="18:20" s="1075" customFormat="1" ht="12.75">
      <c r="R72" s="1076"/>
      <c r="S72" s="1077"/>
      <c r="T72" s="1077"/>
    </row>
    <row r="73" spans="18:20" s="1075" customFormat="1" ht="12.75">
      <c r="R73" s="1076"/>
      <c r="S73" s="1077"/>
      <c r="T73" s="1077"/>
    </row>
    <row r="74" spans="18:20" s="1075" customFormat="1" ht="12.75">
      <c r="R74" s="1076"/>
      <c r="S74" s="1077"/>
      <c r="T74" s="1077"/>
    </row>
    <row r="75" spans="18:20" s="1075" customFormat="1" ht="12.75">
      <c r="R75" s="1076"/>
      <c r="S75" s="1077"/>
      <c r="T75" s="1077"/>
    </row>
    <row r="76" spans="18:20" s="1075" customFormat="1" ht="12.75">
      <c r="R76" s="1076"/>
      <c r="S76" s="1077"/>
      <c r="T76" s="1077"/>
    </row>
    <row r="77" spans="18:20" s="1075" customFormat="1" ht="12.75">
      <c r="R77" s="1076"/>
      <c r="S77" s="1077"/>
      <c r="T77" s="1077"/>
    </row>
    <row r="78" spans="18:20" s="1075" customFormat="1" ht="12.75">
      <c r="R78" s="1076"/>
      <c r="S78" s="1077"/>
      <c r="T78" s="1077"/>
    </row>
    <row r="79" spans="18:20" s="1075" customFormat="1" ht="12.75">
      <c r="R79" s="1076"/>
      <c r="S79" s="1077"/>
      <c r="T79" s="1077"/>
    </row>
    <row r="80" spans="18:20" s="1075" customFormat="1" ht="12.75">
      <c r="R80" s="1076"/>
      <c r="S80" s="1077"/>
      <c r="T80" s="1077"/>
    </row>
    <row r="81" spans="18:20" s="1075" customFormat="1" ht="12.75">
      <c r="R81" s="1076"/>
      <c r="S81" s="1077"/>
      <c r="T81" s="1077"/>
    </row>
    <row r="82" spans="18:20" s="1075" customFormat="1" ht="12.75">
      <c r="R82" s="1076"/>
      <c r="S82" s="1077"/>
      <c r="T82" s="1077"/>
    </row>
    <row r="83" spans="18:20" s="1075" customFormat="1" ht="12.75">
      <c r="R83" s="1076"/>
      <c r="S83" s="1077"/>
      <c r="T83" s="1077"/>
    </row>
    <row r="84" spans="18:20" s="1075" customFormat="1" ht="12.75">
      <c r="R84" s="1076"/>
      <c r="S84" s="1077"/>
      <c r="T84" s="1077"/>
    </row>
    <row r="85" spans="18:20" s="1075" customFormat="1" ht="12.75">
      <c r="R85" s="1076"/>
      <c r="S85" s="1077"/>
      <c r="T85" s="1077"/>
    </row>
    <row r="86" spans="18:20" s="1075" customFormat="1" ht="12.75">
      <c r="R86" s="1076"/>
      <c r="S86" s="1077"/>
      <c r="T86" s="1077"/>
    </row>
    <row r="87" spans="18:20" s="1075" customFormat="1" ht="12.75">
      <c r="R87" s="1076"/>
      <c r="S87" s="1077"/>
      <c r="T87" s="1077"/>
    </row>
    <row r="88" spans="18:20" s="1075" customFormat="1" ht="12.75">
      <c r="R88" s="1076"/>
      <c r="S88" s="1077"/>
      <c r="T88" s="1077"/>
    </row>
    <row r="89" spans="18:20" s="1075" customFormat="1" ht="12.75">
      <c r="R89" s="1076"/>
      <c r="S89" s="1077"/>
      <c r="T89" s="1077"/>
    </row>
    <row r="90" spans="18:20" s="1075" customFormat="1" ht="12.75">
      <c r="R90" s="1076"/>
      <c r="S90" s="1077"/>
      <c r="T90" s="1077"/>
    </row>
    <row r="91" spans="18:20" s="1075" customFormat="1" ht="12.75">
      <c r="R91" s="1076"/>
      <c r="S91" s="1077"/>
      <c r="T91" s="1077"/>
    </row>
    <row r="92" spans="18:20" s="1075" customFormat="1" ht="12.75">
      <c r="R92" s="1076"/>
      <c r="S92" s="1077"/>
      <c r="T92" s="1077"/>
    </row>
    <row r="93" spans="18:20" s="1075" customFormat="1" ht="12.75">
      <c r="R93" s="1076"/>
      <c r="S93" s="1077"/>
      <c r="T93" s="1077"/>
    </row>
    <row r="94" spans="18:20" s="1075" customFormat="1" ht="12.75">
      <c r="R94" s="1076"/>
      <c r="S94" s="1077"/>
      <c r="T94" s="1077"/>
    </row>
    <row r="95" spans="18:20" s="1075" customFormat="1" ht="12.75">
      <c r="R95" s="1076"/>
      <c r="S95" s="1077"/>
      <c r="T95" s="1077"/>
    </row>
    <row r="96" spans="18:20" s="1075" customFormat="1" ht="12.75">
      <c r="R96" s="1076"/>
      <c r="S96" s="1077"/>
      <c r="T96" s="1077"/>
    </row>
    <row r="97" spans="18:20" s="1075" customFormat="1" ht="12.75">
      <c r="R97" s="1076"/>
      <c r="S97" s="1077"/>
      <c r="T97" s="1077"/>
    </row>
    <row r="98" spans="18:20" s="1075" customFormat="1" ht="12.75">
      <c r="R98" s="1076"/>
      <c r="S98" s="1077"/>
      <c r="T98" s="1077"/>
    </row>
    <row r="99" spans="18:20" s="1075" customFormat="1" ht="12.75">
      <c r="R99" s="1076"/>
      <c r="S99" s="1077"/>
      <c r="T99" s="1077"/>
    </row>
    <row r="100" spans="18:20" s="1075" customFormat="1" ht="12.75">
      <c r="R100" s="1076"/>
      <c r="S100" s="1077"/>
      <c r="T100" s="1077"/>
    </row>
    <row r="101" spans="18:20" s="1075" customFormat="1" ht="12.75">
      <c r="R101" s="1076"/>
      <c r="S101" s="1077"/>
      <c r="T101" s="1077"/>
    </row>
    <row r="102" spans="18:20" s="1075" customFormat="1" ht="12.75">
      <c r="R102" s="1076"/>
      <c r="S102" s="1077"/>
      <c r="T102" s="1077"/>
    </row>
    <row r="103" spans="18:20" s="1075" customFormat="1" ht="12.75">
      <c r="R103" s="1076"/>
      <c r="S103" s="1077"/>
      <c r="T103" s="1077"/>
    </row>
  </sheetData>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79"/>
  <sheetViews>
    <sheetView showGridLines="0" showRowColHeaders="0" zoomScaleNormal="100" zoomScaleSheetLayoutView="115" workbookViewId="0"/>
  </sheetViews>
  <sheetFormatPr baseColWidth="10" defaultRowHeight="14.25"/>
  <cols>
    <col min="1" max="1" width="23.85546875" style="1075" customWidth="1"/>
    <col min="2" max="2" width="13.28515625" style="1075" customWidth="1"/>
    <col min="3" max="14" width="8.42578125" style="1075" customWidth="1"/>
    <col min="15" max="15" width="16.28515625" style="1075" customWidth="1"/>
    <col min="16" max="16" width="11.28515625" style="2225" bestFit="1" customWidth="1"/>
    <col min="17" max="17" width="11.42578125" style="2225"/>
    <col min="18" max="16384" width="11.42578125" style="2227"/>
  </cols>
  <sheetData>
    <row r="1" spans="1:16" ht="27.75" customHeight="1">
      <c r="A1" s="1568" t="s">
        <v>2096</v>
      </c>
      <c r="B1" s="1568"/>
      <c r="C1" s="1569"/>
      <c r="D1" s="1569"/>
      <c r="E1" s="1569"/>
      <c r="F1" s="1569"/>
      <c r="G1" s="1569"/>
      <c r="H1" s="1569"/>
      <c r="I1" s="1569"/>
      <c r="J1" s="1569"/>
      <c r="K1" s="1569"/>
      <c r="L1" s="1569"/>
      <c r="M1" s="1569"/>
      <c r="N1" s="1569"/>
      <c r="O1" s="1569"/>
      <c r="P1" s="2224"/>
    </row>
    <row r="2" spans="1:16">
      <c r="A2" s="1570" t="s">
        <v>1978</v>
      </c>
      <c r="B2" s="1570"/>
      <c r="C2" s="1570"/>
      <c r="D2" s="1570"/>
      <c r="E2" s="1570"/>
      <c r="F2" s="1570"/>
      <c r="G2" s="1570"/>
      <c r="H2" s="1570"/>
      <c r="I2" s="1570"/>
      <c r="J2" s="1570"/>
      <c r="K2" s="1570"/>
      <c r="L2" s="1570"/>
      <c r="M2" s="1570"/>
      <c r="N2" s="1570"/>
      <c r="O2" s="1570"/>
    </row>
    <row r="3" spans="1:16">
      <c r="A3" s="1570" t="s">
        <v>282</v>
      </c>
      <c r="B3" s="1570"/>
      <c r="C3" s="1570"/>
      <c r="D3" s="1570"/>
      <c r="E3" s="1570"/>
      <c r="F3" s="1570"/>
      <c r="G3" s="1570"/>
      <c r="H3" s="1570"/>
      <c r="I3" s="1570"/>
      <c r="J3" s="1570"/>
      <c r="K3" s="1570"/>
      <c r="L3" s="1570"/>
      <c r="M3" s="1570"/>
      <c r="N3" s="1570"/>
      <c r="O3" s="1570"/>
    </row>
    <row r="4" spans="1:16">
      <c r="A4" s="1570" t="s">
        <v>2097</v>
      </c>
      <c r="B4" s="1570"/>
      <c r="C4" s="1570"/>
      <c r="D4" s="1570"/>
      <c r="E4" s="1570"/>
      <c r="F4" s="1570"/>
      <c r="G4" s="1570"/>
      <c r="H4" s="1570"/>
      <c r="I4" s="1570"/>
      <c r="J4" s="1570"/>
      <c r="K4" s="1570"/>
      <c r="L4" s="1570"/>
      <c r="M4" s="1570"/>
      <c r="N4" s="1570"/>
      <c r="O4" s="1570"/>
    </row>
    <row r="5" spans="1:16">
      <c r="A5" s="1570" t="s">
        <v>1791</v>
      </c>
      <c r="B5" s="1570"/>
      <c r="C5" s="1570"/>
      <c r="D5" s="1570"/>
      <c r="E5" s="1570"/>
      <c r="F5" s="1570"/>
      <c r="G5" s="1570"/>
      <c r="H5" s="1570"/>
      <c r="I5" s="1570"/>
      <c r="J5" s="1570"/>
      <c r="K5" s="1570"/>
      <c r="L5" s="1570"/>
      <c r="M5" s="1570"/>
      <c r="N5" s="1570"/>
      <c r="O5" s="1570"/>
    </row>
    <row r="6" spans="1:16" ht="33.75" customHeight="1">
      <c r="A6" s="1571" t="s">
        <v>1862</v>
      </c>
      <c r="B6" s="1572" t="s">
        <v>1863</v>
      </c>
      <c r="C6" s="1572" t="s">
        <v>156</v>
      </c>
      <c r="D6" s="1572" t="s">
        <v>1536</v>
      </c>
      <c r="E6" s="1572" t="s">
        <v>1592</v>
      </c>
      <c r="F6" s="1572" t="s">
        <v>1538</v>
      </c>
      <c r="G6" s="1572" t="s">
        <v>1539</v>
      </c>
      <c r="H6" s="1572" t="s">
        <v>1540</v>
      </c>
      <c r="I6" s="1572" t="s">
        <v>1530</v>
      </c>
      <c r="J6" s="1572" t="s">
        <v>1865</v>
      </c>
      <c r="K6" s="1572" t="s">
        <v>164</v>
      </c>
      <c r="L6" s="1572" t="s">
        <v>165</v>
      </c>
      <c r="M6" s="1572" t="s">
        <v>166</v>
      </c>
      <c r="N6" s="1573" t="s">
        <v>167</v>
      </c>
      <c r="O6" s="2226" t="s">
        <v>1594</v>
      </c>
      <c r="P6" s="2227"/>
    </row>
    <row r="7" spans="1:16">
      <c r="A7" s="1574" t="s">
        <v>1867</v>
      </c>
      <c r="B7" s="1575" t="s">
        <v>1627</v>
      </c>
      <c r="C7" s="1576">
        <v>67.489999999999995</v>
      </c>
      <c r="D7" s="1576">
        <v>33.918999999999997</v>
      </c>
      <c r="E7" s="1576">
        <v>7.0949999999999998</v>
      </c>
      <c r="F7" s="1576">
        <v>3.4689999999999999</v>
      </c>
      <c r="G7" s="1576">
        <v>3.7949999999999999</v>
      </c>
      <c r="H7" s="1576">
        <v>3.5019999999999998</v>
      </c>
      <c r="I7" s="1576">
        <v>2.3980000000000001</v>
      </c>
      <c r="J7" s="1576">
        <v>2.419</v>
      </c>
      <c r="K7" s="1576">
        <v>2.5790000000000002</v>
      </c>
      <c r="L7" s="1576">
        <v>2.581</v>
      </c>
      <c r="M7" s="1576">
        <v>1.974</v>
      </c>
      <c r="N7" s="1576">
        <v>2.57</v>
      </c>
      <c r="O7" s="1576">
        <v>129.24699999999996</v>
      </c>
      <c r="P7" s="2228"/>
    </row>
    <row r="8" spans="1:16">
      <c r="A8" s="1577" t="s">
        <v>1867</v>
      </c>
      <c r="B8" s="1575" t="s">
        <v>313</v>
      </c>
      <c r="C8" s="1576">
        <v>31.213999999999999</v>
      </c>
      <c r="D8" s="1576">
        <v>35.750999999999998</v>
      </c>
      <c r="E8" s="1576">
        <v>9.0950000000000006</v>
      </c>
      <c r="F8" s="1576">
        <v>3.653</v>
      </c>
      <c r="G8" s="1576">
        <v>3.6179999999999999</v>
      </c>
      <c r="H8" s="1576">
        <v>2.2679999999999998</v>
      </c>
      <c r="I8" s="1576">
        <v>1.6639999999999999</v>
      </c>
      <c r="J8" s="1576">
        <v>1.417</v>
      </c>
      <c r="K8" s="1576">
        <v>1.9279999999999999</v>
      </c>
      <c r="L8" s="1576">
        <v>2.36</v>
      </c>
      <c r="M8" s="1576">
        <v>2.5760000000000001</v>
      </c>
      <c r="N8" s="1576">
        <v>2.609</v>
      </c>
      <c r="O8" s="1576">
        <v>92.968000000000004</v>
      </c>
      <c r="P8" s="2228"/>
    </row>
    <row r="9" spans="1:16">
      <c r="A9" s="1577" t="s">
        <v>1867</v>
      </c>
      <c r="B9" s="1575" t="s">
        <v>314</v>
      </c>
      <c r="C9" s="1578">
        <v>72.263999999999996</v>
      </c>
      <c r="D9" s="1576">
        <v>39.526000000000003</v>
      </c>
      <c r="E9" s="1576">
        <v>7.2880000000000003</v>
      </c>
      <c r="F9" s="1576">
        <v>5.8810000000000002</v>
      </c>
      <c r="G9" s="1576">
        <v>5.1470000000000002</v>
      </c>
      <c r="H9" s="1576">
        <v>3.8330000000000002</v>
      </c>
      <c r="I9" s="1576">
        <v>5.6070000000000002</v>
      </c>
      <c r="J9" s="1576">
        <v>3.5790000000000002</v>
      </c>
      <c r="K9" s="1576">
        <v>4.8040000000000003</v>
      </c>
      <c r="L9" s="1576">
        <v>3.4</v>
      </c>
      <c r="M9" s="1576"/>
      <c r="N9" s="1576"/>
      <c r="O9" s="1576">
        <v>151.32900000000001</v>
      </c>
      <c r="P9" s="2228"/>
    </row>
    <row r="10" spans="1:16">
      <c r="A10" s="2229" t="s">
        <v>1868</v>
      </c>
      <c r="B10" s="1575" t="s">
        <v>1627</v>
      </c>
      <c r="C10" s="1576">
        <v>4.1139999999999999</v>
      </c>
      <c r="D10" s="1576">
        <v>30.483000000000001</v>
      </c>
      <c r="E10" s="1576">
        <v>14.916</v>
      </c>
      <c r="F10" s="1576">
        <v>5.4450000000000003</v>
      </c>
      <c r="G10" s="1576">
        <v>4.3579999999999997</v>
      </c>
      <c r="H10" s="1576">
        <v>4.468</v>
      </c>
      <c r="I10" s="1576">
        <v>3.4940000000000002</v>
      </c>
      <c r="J10" s="1576">
        <v>2.5950000000000002</v>
      </c>
      <c r="K10" s="1576">
        <v>2.5720000000000001</v>
      </c>
      <c r="L10" s="1576">
        <v>3.0449999999999999</v>
      </c>
      <c r="M10" s="1576">
        <v>3.1110000000000002</v>
      </c>
      <c r="N10" s="1576">
        <v>4.444</v>
      </c>
      <c r="O10" s="1576">
        <v>75.490000000000009</v>
      </c>
      <c r="P10" s="2228"/>
    </row>
    <row r="11" spans="1:16">
      <c r="A11" s="1577" t="s">
        <v>1868</v>
      </c>
      <c r="B11" s="1575" t="s">
        <v>313</v>
      </c>
      <c r="C11" s="1576">
        <v>5.399</v>
      </c>
      <c r="D11" s="1576">
        <v>10.573</v>
      </c>
      <c r="E11" s="1576">
        <v>13.363</v>
      </c>
      <c r="F11" s="1576">
        <v>3.6269999999999998</v>
      </c>
      <c r="G11" s="1576">
        <v>2.0630000000000002</v>
      </c>
      <c r="H11" s="1576">
        <v>2.1070000000000002</v>
      </c>
      <c r="I11" s="1576">
        <v>1.413</v>
      </c>
      <c r="J11" s="1576">
        <v>1.724</v>
      </c>
      <c r="K11" s="1576">
        <v>1.6559999999999999</v>
      </c>
      <c r="L11" s="1576">
        <v>2.1840000000000002</v>
      </c>
      <c r="M11" s="1576">
        <v>1.1659999999999999</v>
      </c>
      <c r="N11" s="1576">
        <v>1.837</v>
      </c>
      <c r="O11" s="1576">
        <v>44.108999999999995</v>
      </c>
      <c r="P11" s="2228"/>
    </row>
    <row r="12" spans="1:16">
      <c r="A12" s="1577" t="s">
        <v>1868</v>
      </c>
      <c r="B12" s="1575" t="s">
        <v>314</v>
      </c>
      <c r="C12" s="1576">
        <v>3.7360000000000002</v>
      </c>
      <c r="D12" s="1576">
        <v>25.161000000000001</v>
      </c>
      <c r="E12" s="1576">
        <v>15.63</v>
      </c>
      <c r="F12" s="1576">
        <v>7.0730000000000004</v>
      </c>
      <c r="G12" s="1576">
        <v>4.1159999999999997</v>
      </c>
      <c r="H12" s="1576">
        <v>4.0739999999999998</v>
      </c>
      <c r="I12" s="1576">
        <v>3.9769999999999999</v>
      </c>
      <c r="J12" s="1576">
        <v>3.2370000000000001</v>
      </c>
      <c r="K12" s="1576">
        <v>5.2679999999999998</v>
      </c>
      <c r="L12" s="1576">
        <v>2.242</v>
      </c>
      <c r="M12" s="1576"/>
      <c r="N12" s="1576"/>
      <c r="O12" s="1576">
        <v>74.513999999999996</v>
      </c>
      <c r="P12" s="2228"/>
    </row>
    <row r="13" spans="1:16">
      <c r="A13" s="2229" t="s">
        <v>2098</v>
      </c>
      <c r="B13" s="1575" t="s">
        <v>1627</v>
      </c>
      <c r="C13" s="1576">
        <v>0.35499999999999998</v>
      </c>
      <c r="D13" s="1576">
        <v>2.3119999999999998</v>
      </c>
      <c r="E13" s="1576">
        <v>0.66600000000000004</v>
      </c>
      <c r="F13" s="2230">
        <v>0.184</v>
      </c>
      <c r="G13" s="2230" t="s">
        <v>340</v>
      </c>
      <c r="H13" s="2230">
        <v>0.252</v>
      </c>
      <c r="I13" s="2230">
        <v>0.22800000000000001</v>
      </c>
      <c r="J13" s="2230" t="s">
        <v>340</v>
      </c>
      <c r="K13" s="1576" t="s">
        <v>340</v>
      </c>
      <c r="L13" s="1576" t="s">
        <v>340</v>
      </c>
      <c r="M13" s="1576" t="s">
        <v>340</v>
      </c>
      <c r="N13" s="1576" t="s">
        <v>340</v>
      </c>
      <c r="O13" s="1576">
        <v>3.9970000000000003</v>
      </c>
      <c r="P13" s="2228"/>
    </row>
    <row r="14" spans="1:16">
      <c r="A14" s="1577" t="s">
        <v>2099</v>
      </c>
      <c r="B14" s="1575" t="s">
        <v>313</v>
      </c>
      <c r="C14" s="1576">
        <v>0.16300000000000001</v>
      </c>
      <c r="D14" s="1576">
        <v>1.1379999999999999</v>
      </c>
      <c r="E14" s="1576">
        <v>2.2309999999999999</v>
      </c>
      <c r="F14" s="1576">
        <v>0.94699999999999995</v>
      </c>
      <c r="G14" s="1576">
        <v>0.28999999999999998</v>
      </c>
      <c r="H14" s="1576">
        <v>0.16400000000000001</v>
      </c>
      <c r="I14" s="1576">
        <v>0.14799999999999999</v>
      </c>
      <c r="J14" s="2230">
        <v>0.19</v>
      </c>
      <c r="K14" s="2230">
        <v>0.26100000000000001</v>
      </c>
      <c r="L14" s="2230">
        <v>0.432</v>
      </c>
      <c r="M14" s="2230">
        <v>0.34300000000000003</v>
      </c>
      <c r="N14" s="2230">
        <v>0.18</v>
      </c>
      <c r="O14" s="1576">
        <v>5.9640000000000004</v>
      </c>
      <c r="P14" s="2228"/>
    </row>
    <row r="15" spans="1:16">
      <c r="A15" s="1577" t="s">
        <v>2099</v>
      </c>
      <c r="B15" s="1575" t="s">
        <v>314</v>
      </c>
      <c r="C15" s="1576">
        <v>0.23</v>
      </c>
      <c r="D15" s="1576">
        <v>3.1440000000000001</v>
      </c>
      <c r="E15" s="1576">
        <v>3.0990000000000002</v>
      </c>
      <c r="F15" s="1576">
        <v>1.0269999999999999</v>
      </c>
      <c r="G15" s="1576">
        <v>0.439</v>
      </c>
      <c r="H15" s="1576">
        <v>0.47499999999999998</v>
      </c>
      <c r="I15" s="1576">
        <v>0.38700000000000001</v>
      </c>
      <c r="J15" s="2230">
        <v>0.34</v>
      </c>
      <c r="K15" s="1576">
        <v>0.26100000000000001</v>
      </c>
      <c r="L15" s="1576">
        <v>0.68899999999999995</v>
      </c>
      <c r="M15" s="1576"/>
      <c r="N15" s="1576"/>
      <c r="O15" s="1576">
        <v>10.091000000000001</v>
      </c>
      <c r="P15" s="2228"/>
    </row>
    <row r="16" spans="1:16">
      <c r="A16" s="2229" t="s">
        <v>1871</v>
      </c>
      <c r="B16" s="1575" t="s">
        <v>1627</v>
      </c>
      <c r="C16" s="1576">
        <v>71.959000000000003</v>
      </c>
      <c r="D16" s="1576">
        <v>66.713999999999999</v>
      </c>
      <c r="E16" s="1576">
        <v>22.677</v>
      </c>
      <c r="F16" s="1576">
        <v>9.097999999999999</v>
      </c>
      <c r="G16" s="1576" t="s">
        <v>340</v>
      </c>
      <c r="H16" s="1576">
        <v>8.0169999999999995</v>
      </c>
      <c r="I16" s="1576">
        <v>6.2279999999999998</v>
      </c>
      <c r="J16" s="1576" t="s">
        <v>340</v>
      </c>
      <c r="K16" s="1576" t="s">
        <v>340</v>
      </c>
      <c r="L16" s="1576" t="s">
        <v>340</v>
      </c>
      <c r="M16" s="1576" t="s">
        <v>340</v>
      </c>
      <c r="N16" s="1576" t="s">
        <v>340</v>
      </c>
      <c r="O16" s="1576">
        <v>184.69299999999998</v>
      </c>
      <c r="P16" s="2228"/>
    </row>
    <row r="17" spans="1:20">
      <c r="A17" s="1577" t="s">
        <v>1871</v>
      </c>
      <c r="B17" s="1575" t="s">
        <v>313</v>
      </c>
      <c r="C17" s="1576">
        <v>36.775999999999996</v>
      </c>
      <c r="D17" s="1576">
        <v>47.461999999999996</v>
      </c>
      <c r="E17" s="1576">
        <v>24.689</v>
      </c>
      <c r="F17" s="1576">
        <v>8.2269999999999985</v>
      </c>
      <c r="G17" s="1576">
        <v>5.8890000000000002</v>
      </c>
      <c r="H17" s="1576">
        <v>4.5389999999999997</v>
      </c>
      <c r="I17" s="1576">
        <v>3.2250000000000001</v>
      </c>
      <c r="J17" s="2230">
        <v>3.331</v>
      </c>
      <c r="K17" s="2230">
        <v>3.8199999999999994</v>
      </c>
      <c r="L17" s="2230">
        <v>4.9760000000000009</v>
      </c>
      <c r="M17" s="2230">
        <v>4.085</v>
      </c>
      <c r="N17" s="2230">
        <v>4.6259999999999994</v>
      </c>
      <c r="O17" s="1576">
        <v>142.93399999999997</v>
      </c>
      <c r="P17" s="2228"/>
    </row>
    <row r="18" spans="1:20">
      <c r="A18" s="1577" t="s">
        <v>1871</v>
      </c>
      <c r="B18" s="1575" t="s">
        <v>314</v>
      </c>
      <c r="C18" s="1576">
        <v>76.23</v>
      </c>
      <c r="D18" s="1576">
        <v>67.831000000000017</v>
      </c>
      <c r="E18" s="1576">
        <v>26.016999999999999</v>
      </c>
      <c r="F18" s="1576">
        <v>13.981</v>
      </c>
      <c r="G18" s="1576">
        <v>9.702</v>
      </c>
      <c r="H18" s="1576">
        <v>8.3819999999999997</v>
      </c>
      <c r="I18" s="1576">
        <v>9.9710000000000001</v>
      </c>
      <c r="J18" s="2230">
        <v>7.1560000000000006</v>
      </c>
      <c r="K18" s="1576">
        <v>10.332999999999998</v>
      </c>
      <c r="L18" s="1576">
        <v>6.3309999999999995</v>
      </c>
      <c r="M18" s="1576"/>
      <c r="N18" s="1576"/>
      <c r="O18" s="1576">
        <v>235.93400000000003</v>
      </c>
      <c r="P18" s="2228"/>
    </row>
    <row r="19" spans="1:20">
      <c r="A19" s="2229" t="s">
        <v>2100</v>
      </c>
      <c r="B19" s="1575" t="s">
        <v>1627</v>
      </c>
      <c r="C19" s="1576">
        <v>1393.4010000000001</v>
      </c>
      <c r="D19" s="1576">
        <v>818.37900000000002</v>
      </c>
      <c r="E19" s="1576">
        <v>133.18600000000001</v>
      </c>
      <c r="F19" s="1576">
        <v>70.25</v>
      </c>
      <c r="G19" s="1576">
        <v>106.938</v>
      </c>
      <c r="H19" s="1576">
        <v>79.352000000000004</v>
      </c>
      <c r="I19" s="1576">
        <v>102.75</v>
      </c>
      <c r="J19" s="1576">
        <v>65.102999999999994</v>
      </c>
      <c r="K19" s="1576">
        <v>101.81699999999999</v>
      </c>
      <c r="L19" s="1576">
        <v>78.680999999999997</v>
      </c>
      <c r="M19" s="1576">
        <v>99.712000000000003</v>
      </c>
      <c r="N19" s="1576">
        <v>83.275000000000006</v>
      </c>
      <c r="O19" s="1576">
        <v>2949.8570000000004</v>
      </c>
      <c r="P19" s="2228"/>
    </row>
    <row r="20" spans="1:20">
      <c r="A20" s="1577" t="s">
        <v>2100</v>
      </c>
      <c r="B20" s="1575" t="s">
        <v>313</v>
      </c>
      <c r="C20" s="1576">
        <v>1181.115</v>
      </c>
      <c r="D20" s="1576">
        <v>1094.905</v>
      </c>
      <c r="E20" s="1576">
        <v>198.614</v>
      </c>
      <c r="F20" s="1576">
        <v>106.889</v>
      </c>
      <c r="G20" s="1576">
        <v>101.922</v>
      </c>
      <c r="H20" s="1576">
        <v>106.881</v>
      </c>
      <c r="I20" s="1576">
        <v>92.352000000000004</v>
      </c>
      <c r="J20" s="1576">
        <v>109.764</v>
      </c>
      <c r="K20" s="1576">
        <v>154.054</v>
      </c>
      <c r="L20" s="1576">
        <v>134.31</v>
      </c>
      <c r="M20" s="1576">
        <v>136.43299999999999</v>
      </c>
      <c r="N20" s="1576">
        <v>86.85</v>
      </c>
      <c r="O20" s="1576">
        <v>3280.806</v>
      </c>
      <c r="P20" s="2228"/>
    </row>
    <row r="21" spans="1:20">
      <c r="A21" s="1577" t="s">
        <v>2100</v>
      </c>
      <c r="B21" s="1575" t="s">
        <v>314</v>
      </c>
      <c r="C21" s="1576">
        <v>1694.797</v>
      </c>
      <c r="D21" s="1576">
        <v>494.63900000000001</v>
      </c>
      <c r="E21" s="1576">
        <v>131.898</v>
      </c>
      <c r="F21" s="1576">
        <v>116.27500000000001</v>
      </c>
      <c r="G21" s="1576">
        <v>139.44999999999999</v>
      </c>
      <c r="H21" s="1576">
        <v>110.453</v>
      </c>
      <c r="I21" s="1576">
        <v>111.703</v>
      </c>
      <c r="J21" s="1576">
        <v>107.35599999999999</v>
      </c>
      <c r="K21" s="1578">
        <v>96.816000000000003</v>
      </c>
      <c r="L21" s="1576">
        <v>88.995000000000005</v>
      </c>
      <c r="M21" s="1576"/>
      <c r="N21" s="1576"/>
      <c r="O21" s="1576">
        <v>3092.3819999999996</v>
      </c>
      <c r="P21" s="2228"/>
    </row>
    <row r="22" spans="1:20">
      <c r="A22" s="2229" t="s">
        <v>2101</v>
      </c>
      <c r="B22" s="1575" t="s">
        <v>1627</v>
      </c>
      <c r="C22" s="1576">
        <v>0.751</v>
      </c>
      <c r="D22" s="1576">
        <v>2.4529999999999998</v>
      </c>
      <c r="E22" s="1576">
        <v>35.165999999999997</v>
      </c>
      <c r="F22" s="1576">
        <v>46.069000000000003</v>
      </c>
      <c r="G22" s="1576">
        <v>16.736999999999998</v>
      </c>
      <c r="H22" s="1576">
        <v>4.4370000000000003</v>
      </c>
      <c r="I22" s="1576">
        <v>3.6389999999999998</v>
      </c>
      <c r="J22" s="1576">
        <v>3.43</v>
      </c>
      <c r="K22" s="1576">
        <v>5.532</v>
      </c>
      <c r="L22" s="1576">
        <v>2.6560000000000001</v>
      </c>
      <c r="M22" s="1576">
        <v>2.681</v>
      </c>
      <c r="N22" s="1576">
        <v>2.2629999999999999</v>
      </c>
      <c r="O22" s="1576">
        <v>120.86999999999999</v>
      </c>
      <c r="P22" s="2228"/>
    </row>
    <row r="23" spans="1:20">
      <c r="A23" s="1577" t="s">
        <v>2102</v>
      </c>
      <c r="B23" s="1575" t="s">
        <v>313</v>
      </c>
      <c r="C23" s="1576">
        <v>1.02</v>
      </c>
      <c r="D23" s="1576">
        <v>1.2230000000000001</v>
      </c>
      <c r="E23" s="1576">
        <v>19.271000000000001</v>
      </c>
      <c r="F23" s="1576">
        <v>53.292000000000002</v>
      </c>
      <c r="G23" s="1576">
        <v>23.736999999999998</v>
      </c>
      <c r="H23" s="1576">
        <v>10.895</v>
      </c>
      <c r="I23" s="1576">
        <v>3.2629999999999999</v>
      </c>
      <c r="J23" s="1576">
        <v>5.7770000000000001</v>
      </c>
      <c r="K23" s="1576">
        <v>4.9210000000000003</v>
      </c>
      <c r="L23" s="1576">
        <v>4.141</v>
      </c>
      <c r="M23" s="1576">
        <v>4.29</v>
      </c>
      <c r="N23" s="1576">
        <v>5.234</v>
      </c>
      <c r="O23" s="1576">
        <v>127.54000000000002</v>
      </c>
      <c r="P23" s="2228"/>
    </row>
    <row r="24" spans="1:20">
      <c r="A24" s="1577" t="s">
        <v>2102</v>
      </c>
      <c r="B24" s="1575" t="s">
        <v>314</v>
      </c>
      <c r="C24" s="1576">
        <v>2.58</v>
      </c>
      <c r="D24" s="1576">
        <v>6.0359999999999996</v>
      </c>
      <c r="E24" s="1576">
        <v>39.840000000000003</v>
      </c>
      <c r="F24" s="1576">
        <v>44.915999999999997</v>
      </c>
      <c r="G24" s="1576">
        <v>15.672000000000001</v>
      </c>
      <c r="H24" s="1576">
        <v>6.5629999999999997</v>
      </c>
      <c r="I24" s="1576">
        <v>2.93</v>
      </c>
      <c r="J24" s="1576">
        <v>2.4990000000000001</v>
      </c>
      <c r="K24" s="1576" t="s">
        <v>340</v>
      </c>
      <c r="L24" s="1576">
        <v>3.5710000000000002</v>
      </c>
      <c r="M24" s="1576"/>
      <c r="N24" s="1576"/>
      <c r="O24" s="1576">
        <v>124.607</v>
      </c>
      <c r="P24" s="2228"/>
    </row>
    <row r="25" spans="1:20" s="2234" customFormat="1" ht="11.25" customHeight="1">
      <c r="A25" s="2231" t="s">
        <v>2103</v>
      </c>
      <c r="B25" s="2232"/>
      <c r="C25" s="2232"/>
      <c r="D25" s="2232"/>
      <c r="E25" s="2232"/>
      <c r="F25" s="2232"/>
      <c r="G25" s="2232"/>
      <c r="H25" s="2232"/>
      <c r="I25" s="2232"/>
      <c r="J25" s="2232"/>
      <c r="K25" s="2232"/>
      <c r="L25" s="2232"/>
      <c r="M25" s="2232"/>
      <c r="N25" s="2232"/>
      <c r="O25" s="2232"/>
      <c r="P25" s="2228"/>
      <c r="Q25" s="2225"/>
      <c r="R25" s="2233"/>
      <c r="S25" s="2233"/>
      <c r="T25" s="2233"/>
    </row>
    <row r="26" spans="1:20" s="2234" customFormat="1" ht="11.25" customHeight="1">
      <c r="A26" s="2231" t="s">
        <v>2104</v>
      </c>
      <c r="B26" s="2232"/>
      <c r="C26" s="2232"/>
      <c r="D26" s="2232"/>
      <c r="E26" s="2232"/>
      <c r="F26" s="2232"/>
      <c r="G26" s="2232"/>
      <c r="H26" s="2232"/>
      <c r="I26" s="2232"/>
      <c r="J26" s="2232"/>
      <c r="K26" s="2232"/>
      <c r="L26" s="2232"/>
      <c r="M26" s="2232"/>
      <c r="N26" s="2232"/>
      <c r="O26" s="2232"/>
      <c r="P26" s="2228"/>
      <c r="Q26" s="2225"/>
      <c r="R26" s="2233"/>
      <c r="S26" s="2233"/>
      <c r="T26" s="2233"/>
    </row>
    <row r="27" spans="1:20" s="2234" customFormat="1" ht="11.25" customHeight="1">
      <c r="A27" s="2231" t="s">
        <v>2105</v>
      </c>
      <c r="B27" s="2232"/>
      <c r="C27" s="2232"/>
      <c r="D27" s="2232"/>
      <c r="E27" s="2232"/>
      <c r="F27" s="2232"/>
      <c r="G27" s="2232"/>
      <c r="H27" s="2232"/>
      <c r="I27" s="2232"/>
      <c r="J27" s="2232"/>
      <c r="K27" s="2232"/>
      <c r="L27" s="2232"/>
      <c r="M27" s="2232"/>
      <c r="N27" s="2232"/>
      <c r="O27" s="2232"/>
      <c r="P27" s="2228"/>
      <c r="Q27" s="2225"/>
      <c r="R27" s="2233"/>
      <c r="S27" s="2233"/>
      <c r="T27" s="2233"/>
    </row>
    <row r="28" spans="1:20">
      <c r="A28" s="1099" t="s">
        <v>1876</v>
      </c>
      <c r="P28" s="2228"/>
      <c r="R28" s="2225"/>
      <c r="S28" s="2225"/>
      <c r="T28" s="2225"/>
    </row>
    <row r="29" spans="1:20" ht="15">
      <c r="A29" s="2715" t="s">
        <v>2363</v>
      </c>
      <c r="P29" s="2235"/>
      <c r="Q29" s="2236"/>
      <c r="R29" s="2225"/>
      <c r="S29" s="2225"/>
      <c r="T29" s="2225"/>
    </row>
    <row r="30" spans="1:20">
      <c r="P30" s="2237"/>
      <c r="R30" s="2225"/>
      <c r="S30" s="2225"/>
      <c r="T30" s="2225"/>
    </row>
    <row r="31" spans="1:20">
      <c r="P31" s="2237"/>
      <c r="R31" s="2225"/>
      <c r="S31" s="2225"/>
      <c r="T31" s="2225"/>
    </row>
    <row r="32" spans="1:20">
      <c r="P32" s="2237"/>
      <c r="R32" s="2225"/>
      <c r="S32" s="2225"/>
      <c r="T32" s="2225"/>
    </row>
    <row r="33" spans="18:20">
      <c r="R33" s="2225"/>
      <c r="S33" s="2225"/>
      <c r="T33" s="2225"/>
    </row>
    <row r="34" spans="18:20">
      <c r="R34" s="2225"/>
      <c r="S34" s="2225"/>
      <c r="T34" s="2225"/>
    </row>
    <row r="35" spans="18:20">
      <c r="R35" s="2225"/>
      <c r="S35" s="2225"/>
      <c r="T35" s="2225"/>
    </row>
    <row r="36" spans="18:20">
      <c r="R36" s="2225"/>
      <c r="S36" s="2225"/>
      <c r="T36" s="2225"/>
    </row>
    <row r="37" spans="18:20">
      <c r="R37" s="2225"/>
      <c r="S37" s="2225"/>
      <c r="T37" s="2225"/>
    </row>
    <row r="38" spans="18:20">
      <c r="R38" s="2225"/>
      <c r="S38" s="2225"/>
      <c r="T38" s="2225"/>
    </row>
    <row r="39" spans="18:20">
      <c r="R39" s="2225"/>
      <c r="S39" s="2225"/>
      <c r="T39" s="2225"/>
    </row>
    <row r="40" spans="18:20">
      <c r="R40" s="2225"/>
      <c r="S40" s="2225"/>
      <c r="T40" s="2225"/>
    </row>
    <row r="41" spans="18:20">
      <c r="R41" s="2225"/>
      <c r="S41" s="2225"/>
      <c r="T41" s="2225"/>
    </row>
    <row r="42" spans="18:20">
      <c r="R42" s="2225"/>
      <c r="S42" s="2225"/>
      <c r="T42" s="2225"/>
    </row>
    <row r="43" spans="18:20">
      <c r="R43" s="2225"/>
      <c r="S43" s="2225"/>
      <c r="T43" s="2225"/>
    </row>
    <row r="44" spans="18:20">
      <c r="R44" s="2225"/>
      <c r="S44" s="2225"/>
      <c r="T44" s="2225"/>
    </row>
    <row r="45" spans="18:20">
      <c r="R45" s="2225"/>
      <c r="S45" s="2225"/>
      <c r="T45" s="2225"/>
    </row>
    <row r="46" spans="18:20">
      <c r="R46" s="2225"/>
      <c r="S46" s="2225"/>
      <c r="T46" s="2225"/>
    </row>
    <row r="47" spans="18:20">
      <c r="R47" s="2225"/>
      <c r="S47" s="2225"/>
      <c r="T47" s="2225"/>
    </row>
    <row r="48" spans="18:20">
      <c r="R48" s="2225"/>
      <c r="S48" s="2225"/>
      <c r="T48" s="2225"/>
    </row>
    <row r="49" spans="18:20">
      <c r="R49" s="2225"/>
      <c r="S49" s="2225"/>
      <c r="T49" s="2225"/>
    </row>
    <row r="50" spans="18:20">
      <c r="R50" s="2225"/>
      <c r="S50" s="2225"/>
      <c r="T50" s="2225"/>
    </row>
    <row r="51" spans="18:20">
      <c r="R51" s="2225"/>
      <c r="S51" s="2225"/>
      <c r="T51" s="2225"/>
    </row>
    <row r="52" spans="18:20">
      <c r="R52" s="2225"/>
      <c r="S52" s="2225"/>
      <c r="T52" s="2225"/>
    </row>
    <row r="53" spans="18:20">
      <c r="R53" s="2225"/>
      <c r="S53" s="2225"/>
      <c r="T53" s="2225"/>
    </row>
    <row r="54" spans="18:20">
      <c r="R54" s="2225"/>
      <c r="S54" s="2225"/>
      <c r="T54" s="2225"/>
    </row>
    <row r="55" spans="18:20">
      <c r="R55" s="2225"/>
      <c r="S55" s="2225"/>
      <c r="T55" s="2225"/>
    </row>
    <row r="56" spans="18:20">
      <c r="R56" s="2225"/>
      <c r="S56" s="2225"/>
      <c r="T56" s="2225"/>
    </row>
    <row r="57" spans="18:20">
      <c r="R57" s="2225"/>
      <c r="S57" s="2225"/>
      <c r="T57" s="2225"/>
    </row>
    <row r="58" spans="18:20">
      <c r="R58" s="2225"/>
      <c r="S58" s="2225"/>
      <c r="T58" s="2225"/>
    </row>
    <row r="59" spans="18:20">
      <c r="R59" s="2225"/>
      <c r="S59" s="2225"/>
      <c r="T59" s="2225"/>
    </row>
    <row r="60" spans="18:20">
      <c r="R60" s="2225"/>
      <c r="S60" s="2225"/>
      <c r="T60" s="2225"/>
    </row>
    <row r="61" spans="18:20">
      <c r="R61" s="2225"/>
      <c r="S61" s="2225"/>
      <c r="T61" s="2225"/>
    </row>
    <row r="62" spans="18:20">
      <c r="R62" s="2225"/>
      <c r="S62" s="2225"/>
      <c r="T62" s="2225"/>
    </row>
    <row r="63" spans="18:20">
      <c r="R63" s="2225"/>
      <c r="S63" s="2225"/>
      <c r="T63" s="2225"/>
    </row>
    <row r="64" spans="18:20">
      <c r="R64" s="2225"/>
      <c r="S64" s="2225"/>
      <c r="T64" s="2225"/>
    </row>
    <row r="65" spans="18:20">
      <c r="R65" s="2225"/>
      <c r="S65" s="2225"/>
      <c r="T65" s="2225"/>
    </row>
    <row r="66" spans="18:20">
      <c r="R66" s="2225"/>
      <c r="S66" s="2225"/>
      <c r="T66" s="2225"/>
    </row>
    <row r="67" spans="18:20">
      <c r="R67" s="2225"/>
      <c r="S67" s="2225"/>
      <c r="T67" s="2225"/>
    </row>
    <row r="68" spans="18:20">
      <c r="R68" s="2225"/>
      <c r="S68" s="2225"/>
      <c r="T68" s="2225"/>
    </row>
    <row r="69" spans="18:20">
      <c r="R69" s="2225"/>
      <c r="S69" s="2225"/>
      <c r="T69" s="2225"/>
    </row>
    <row r="70" spans="18:20">
      <c r="R70" s="2225"/>
      <c r="S70" s="2225"/>
      <c r="T70" s="2225"/>
    </row>
    <row r="71" spans="18:20">
      <c r="R71" s="2225"/>
      <c r="S71" s="2225"/>
      <c r="T71" s="2225"/>
    </row>
    <row r="72" spans="18:20">
      <c r="R72" s="2225"/>
      <c r="S72" s="2225"/>
      <c r="T72" s="2225"/>
    </row>
    <row r="73" spans="18:20">
      <c r="R73" s="2225"/>
      <c r="S73" s="2225"/>
      <c r="T73" s="2225"/>
    </row>
    <row r="74" spans="18:20">
      <c r="R74" s="2225"/>
      <c r="S74" s="2225"/>
      <c r="T74" s="2225"/>
    </row>
    <row r="75" spans="18:20">
      <c r="R75" s="2225"/>
      <c r="S75" s="2225"/>
      <c r="T75" s="2225"/>
    </row>
    <row r="76" spans="18:20">
      <c r="R76" s="2225"/>
      <c r="S76" s="2225"/>
      <c r="T76" s="2225"/>
    </row>
    <row r="77" spans="18:20">
      <c r="R77" s="2225"/>
      <c r="S77" s="2225"/>
      <c r="T77" s="2225"/>
    </row>
    <row r="78" spans="18:20">
      <c r="R78" s="2225"/>
      <c r="S78" s="2225"/>
      <c r="T78" s="2225"/>
    </row>
    <row r="79" spans="18:20">
      <c r="R79" s="2225"/>
      <c r="S79" s="2225"/>
      <c r="T79" s="2225"/>
    </row>
  </sheetData>
  <hyperlinks>
    <hyperlink ref="A29" location="Inhaltsverzeichnis!A1" display="Zurück zum Inhaltsverzeichnis:"/>
  </hyperlinks>
  <pageMargins left="0.7" right="0.7" top="0.78740157499999996" bottom="0.78740157499999996" header="0.3" footer="0.3"/>
  <pageSetup paperSize="9" scale="55"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A3241"/>
  <sheetViews>
    <sheetView showGridLines="0" showRowColHeaders="0" zoomScale="110" zoomScaleNormal="110" workbookViewId="0"/>
  </sheetViews>
  <sheetFormatPr baseColWidth="10" defaultRowHeight="12.75"/>
  <cols>
    <col min="1" max="2" width="11.42578125" style="284"/>
    <col min="3" max="3" width="6.140625" style="284" customWidth="1"/>
    <col min="4" max="4" width="1.5703125" style="284" customWidth="1"/>
    <col min="5" max="5" width="6.140625" style="284" customWidth="1"/>
    <col min="6" max="6" width="1.42578125" style="284" customWidth="1"/>
    <col min="7" max="7" width="6.140625" style="284" customWidth="1"/>
    <col min="8" max="8" width="1.42578125" style="284" customWidth="1"/>
    <col min="9" max="9" width="6.140625" style="284" customWidth="1"/>
    <col min="10" max="10" width="1.42578125" style="284" customWidth="1"/>
    <col min="11" max="11" width="6.140625" style="284" customWidth="1"/>
    <col min="12" max="12" width="1.42578125" style="284" customWidth="1"/>
    <col min="13" max="13" width="6.140625" style="284" customWidth="1"/>
    <col min="14" max="14" width="1.42578125" style="284" customWidth="1"/>
    <col min="15" max="15" width="5.85546875" style="284" customWidth="1"/>
    <col min="16" max="16" width="1.42578125" style="284" customWidth="1"/>
    <col min="17" max="17" width="6.140625" style="284" customWidth="1"/>
    <col min="18" max="18" width="1.42578125" style="284" customWidth="1"/>
    <col min="19" max="19" width="6.140625" style="284" customWidth="1"/>
    <col min="20" max="20" width="1.42578125" style="284" customWidth="1"/>
    <col min="21" max="21" width="6.140625" style="284" customWidth="1"/>
    <col min="22" max="22" width="1.42578125" style="284" customWidth="1"/>
    <col min="23" max="23" width="11.42578125" style="284"/>
    <col min="24" max="24" width="11.140625" style="284" customWidth="1"/>
    <col min="25" max="16384" width="11.42578125" style="284"/>
  </cols>
  <sheetData>
    <row r="1" spans="1:27" s="1238" customFormat="1" ht="15.75" customHeight="1">
      <c r="A1" s="1240"/>
      <c r="B1" s="1241" t="s">
        <v>1642</v>
      </c>
      <c r="C1" s="1242"/>
      <c r="D1" s="1242"/>
      <c r="E1" s="1242"/>
      <c r="F1" s="1242"/>
      <c r="G1" s="1242"/>
      <c r="H1" s="1242"/>
      <c r="I1" s="1242"/>
      <c r="J1" s="1242"/>
      <c r="K1" s="1242"/>
      <c r="L1" s="1242"/>
      <c r="M1" s="1242"/>
      <c r="N1" s="1242"/>
      <c r="O1" s="1242"/>
      <c r="P1" s="1242"/>
      <c r="Q1" s="1243" t="s">
        <v>1643</v>
      </c>
      <c r="R1" s="1243"/>
      <c r="S1" s="1243"/>
      <c r="T1" s="1242"/>
      <c r="U1" s="1240"/>
      <c r="V1" s="1240"/>
      <c r="W1" s="1240"/>
      <c r="X1" s="1240"/>
      <c r="Y1" s="1240"/>
    </row>
    <row r="2" spans="1:27" s="1238" customFormat="1" ht="15.75" customHeight="1">
      <c r="A2" s="1240"/>
      <c r="B2" s="1241"/>
      <c r="C2" s="1242"/>
      <c r="D2" s="1242"/>
      <c r="E2" s="1242"/>
      <c r="F2" s="1242"/>
      <c r="G2" s="1242"/>
      <c r="H2" s="1242"/>
      <c r="I2" s="1242"/>
      <c r="J2" s="1242"/>
      <c r="K2" s="1242"/>
      <c r="L2" s="1242"/>
      <c r="M2" s="1242"/>
      <c r="N2" s="1242"/>
      <c r="O2" s="1242"/>
      <c r="P2" s="1242"/>
      <c r="Q2" s="1243"/>
      <c r="R2" s="1243"/>
      <c r="S2" s="1243"/>
      <c r="T2" s="1242"/>
      <c r="U2" s="1240"/>
      <c r="V2" s="1240"/>
      <c r="W2" s="1240"/>
      <c r="X2" s="1240"/>
      <c r="Y2" s="1240"/>
    </row>
    <row r="3" spans="1:27" s="1238" customFormat="1" ht="15.75" customHeight="1">
      <c r="A3" s="1240"/>
      <c r="B3" s="1244" t="s">
        <v>1587</v>
      </c>
      <c r="C3" s="1244"/>
      <c r="D3" s="1244"/>
      <c r="E3" s="1244"/>
      <c r="F3" s="1244"/>
      <c r="G3" s="1244"/>
      <c r="H3" s="1244"/>
      <c r="I3" s="1244"/>
      <c r="J3" s="1244"/>
      <c r="K3" s="1244"/>
      <c r="L3" s="1244"/>
      <c r="M3" s="1244"/>
      <c r="N3" s="1244"/>
      <c r="O3" s="1244"/>
      <c r="P3" s="1244"/>
      <c r="Q3" s="1244"/>
      <c r="R3" s="1244"/>
      <c r="S3" s="1244"/>
      <c r="T3" s="1244"/>
      <c r="U3" s="1244"/>
      <c r="V3" s="1244"/>
      <c r="W3" s="1240"/>
      <c r="X3" s="1240"/>
      <c r="Y3" s="1240"/>
    </row>
    <row r="4" spans="1:27" s="1238" customFormat="1" ht="3" customHeight="1">
      <c r="A4" s="1240"/>
      <c r="B4" s="1245"/>
      <c r="C4" s="1245"/>
      <c r="D4" s="1245"/>
      <c r="E4" s="1245"/>
      <c r="F4" s="1245"/>
      <c r="G4" s="1245"/>
      <c r="H4" s="1245"/>
      <c r="I4" s="1245"/>
      <c r="J4" s="1245"/>
      <c r="K4" s="1245"/>
      <c r="L4" s="1245"/>
      <c r="M4" s="1245"/>
      <c r="N4" s="1245"/>
      <c r="O4" s="1245"/>
      <c r="P4" s="1245"/>
      <c r="Q4" s="1245"/>
      <c r="R4" s="1245"/>
      <c r="S4" s="1245"/>
      <c r="T4" s="1245"/>
      <c r="U4" s="1245"/>
      <c r="V4" s="1245"/>
      <c r="W4" s="1240"/>
      <c r="X4" s="1240"/>
      <c r="Y4" s="1240"/>
    </row>
    <row r="5" spans="1:27" s="1238" customFormat="1" ht="3" customHeight="1">
      <c r="A5" s="1240"/>
      <c r="B5" s="1246"/>
      <c r="C5" s="1247"/>
      <c r="D5" s="1247"/>
      <c r="E5" s="1247"/>
      <c r="F5" s="1247"/>
      <c r="G5" s="1247"/>
      <c r="H5" s="1247"/>
      <c r="I5" s="1247"/>
      <c r="J5" s="1247"/>
      <c r="K5" s="1247"/>
      <c r="L5" s="1247"/>
      <c r="M5" s="1247"/>
      <c r="N5" s="1247"/>
      <c r="O5" s="1247"/>
      <c r="P5" s="1247"/>
      <c r="Q5" s="1247"/>
      <c r="R5" s="1247"/>
      <c r="S5" s="1247"/>
      <c r="T5" s="1247"/>
      <c r="U5" s="1247"/>
      <c r="V5" s="1248"/>
      <c r="W5" s="1240"/>
      <c r="X5" s="1240"/>
      <c r="Y5" s="1240"/>
    </row>
    <row r="6" spans="1:27" s="1238" customFormat="1" ht="12" customHeight="1">
      <c r="A6" s="1240"/>
      <c r="B6" s="1249" t="s">
        <v>1644</v>
      </c>
      <c r="C6" s="1242"/>
      <c r="D6" s="1242"/>
      <c r="E6" s="1242"/>
      <c r="F6" s="1242"/>
      <c r="G6" s="1242"/>
      <c r="H6" s="1242"/>
      <c r="I6" s="1242"/>
      <c r="J6" s="1242"/>
      <c r="K6" s="1242"/>
      <c r="L6" s="1242"/>
      <c r="M6" s="1242"/>
      <c r="N6" s="1242"/>
      <c r="O6" s="1242"/>
      <c r="P6" s="1242"/>
      <c r="Q6" s="1242"/>
      <c r="R6" s="1242"/>
      <c r="S6" s="1242"/>
      <c r="T6" s="1242"/>
      <c r="U6" s="1242"/>
      <c r="V6" s="1250"/>
      <c r="W6" s="1240"/>
      <c r="X6" s="1240"/>
      <c r="Y6" s="1240"/>
    </row>
    <row r="7" spans="1:27" s="1238" customFormat="1" ht="3" customHeight="1">
      <c r="A7" s="1240"/>
      <c r="B7" s="1251"/>
      <c r="C7" s="1252"/>
      <c r="D7" s="1252"/>
      <c r="E7" s="1252"/>
      <c r="F7" s="1252"/>
      <c r="G7" s="1252"/>
      <c r="H7" s="1252"/>
      <c r="I7" s="1252"/>
      <c r="J7" s="1252"/>
      <c r="K7" s="1252"/>
      <c r="L7" s="1252"/>
      <c r="M7" s="1252"/>
      <c r="N7" s="1252"/>
      <c r="O7" s="1252"/>
      <c r="P7" s="1252"/>
      <c r="Q7" s="1252"/>
      <c r="R7" s="1252"/>
      <c r="S7" s="1252"/>
      <c r="T7" s="1252"/>
      <c r="U7" s="1252"/>
      <c r="V7" s="1253"/>
      <c r="W7" s="1240"/>
      <c r="X7" s="1240"/>
      <c r="Y7" s="1240"/>
    </row>
    <row r="8" spans="1:27" s="1238" customFormat="1" ht="12" customHeight="1">
      <c r="A8" s="1240"/>
      <c r="B8" s="2726" t="s">
        <v>1607</v>
      </c>
      <c r="C8" s="1254" t="s">
        <v>217</v>
      </c>
      <c r="D8" s="1254"/>
      <c r="E8" s="1255"/>
      <c r="F8" s="1256"/>
      <c r="G8" s="1254" t="s">
        <v>216</v>
      </c>
      <c r="H8" s="1254"/>
      <c r="I8" s="1255"/>
      <c r="J8" s="1256"/>
      <c r="K8" s="1254" t="s">
        <v>183</v>
      </c>
      <c r="L8" s="1254"/>
      <c r="M8" s="1255"/>
      <c r="N8" s="1256"/>
      <c r="O8" s="1254" t="s">
        <v>1645</v>
      </c>
      <c r="P8" s="1254"/>
      <c r="Q8" s="1255"/>
      <c r="R8" s="1256"/>
      <c r="S8" s="1254" t="s">
        <v>1600</v>
      </c>
      <c r="T8" s="1254"/>
      <c r="U8" s="1254"/>
      <c r="V8" s="1255"/>
      <c r="W8" s="1240"/>
      <c r="X8" s="1240"/>
      <c r="Y8" s="1240"/>
    </row>
    <row r="9" spans="1:27" s="1238" customFormat="1" ht="12" customHeight="1">
      <c r="A9" s="1240"/>
      <c r="B9" s="2727"/>
      <c r="C9" s="1257" t="s">
        <v>313</v>
      </c>
      <c r="D9" s="1258"/>
      <c r="E9" s="1257" t="s">
        <v>314</v>
      </c>
      <c r="F9" s="1259"/>
      <c r="G9" s="1257" t="s">
        <v>313</v>
      </c>
      <c r="H9" s="1258"/>
      <c r="I9" s="1257" t="s">
        <v>314</v>
      </c>
      <c r="J9" s="1260"/>
      <c r="K9" s="1257" t="s">
        <v>313</v>
      </c>
      <c r="L9" s="1258"/>
      <c r="M9" s="1257" t="s">
        <v>314</v>
      </c>
      <c r="N9" s="1260"/>
      <c r="O9" s="1257" t="s">
        <v>313</v>
      </c>
      <c r="P9" s="1258"/>
      <c r="Q9" s="1257" t="s">
        <v>314</v>
      </c>
      <c r="R9" s="1260"/>
      <c r="S9" s="1257" t="s">
        <v>313</v>
      </c>
      <c r="T9" s="1258"/>
      <c r="U9" s="1257" t="s">
        <v>314</v>
      </c>
      <c r="V9" s="1255"/>
      <c r="W9" s="1240"/>
      <c r="X9" s="1261" t="s">
        <v>1646</v>
      </c>
      <c r="Y9" s="1240"/>
    </row>
    <row r="10" spans="1:27" s="1238" customFormat="1" ht="3" customHeight="1">
      <c r="A10" s="1240"/>
      <c r="B10" s="1262"/>
      <c r="C10" s="1245"/>
      <c r="D10" s="1245"/>
      <c r="E10" s="1245"/>
      <c r="F10" s="1245"/>
      <c r="G10" s="1245"/>
      <c r="H10" s="1245"/>
      <c r="I10" s="1245"/>
      <c r="J10" s="1245"/>
      <c r="K10" s="1245"/>
      <c r="L10" s="1245"/>
      <c r="M10" s="1245"/>
      <c r="N10" s="1245"/>
      <c r="O10" s="1245"/>
      <c r="P10" s="1245"/>
      <c r="Q10" s="1245"/>
      <c r="R10" s="1245"/>
      <c r="S10" s="1245"/>
      <c r="T10" s="1245"/>
      <c r="U10" s="1245"/>
      <c r="V10" s="1263"/>
      <c r="W10" s="1240"/>
      <c r="X10" s="1240"/>
      <c r="Y10" s="1240"/>
    </row>
    <row r="11" spans="1:27" s="1238" customFormat="1" ht="2.25" customHeight="1">
      <c r="A11" s="1240"/>
      <c r="B11" s="1264"/>
      <c r="C11" s="1265"/>
      <c r="D11" s="1265"/>
      <c r="E11" s="1265"/>
      <c r="F11" s="1265"/>
      <c r="G11" s="1265"/>
      <c r="H11" s="1265"/>
      <c r="I11" s="1265"/>
      <c r="J11" s="1265"/>
      <c r="K11" s="1265"/>
      <c r="L11" s="1265"/>
      <c r="M11" s="1265"/>
      <c r="N11" s="1265"/>
      <c r="O11" s="1265"/>
      <c r="P11" s="1265"/>
      <c r="Q11" s="1265"/>
      <c r="R11" s="1265"/>
      <c r="S11" s="1265"/>
      <c r="T11" s="1265"/>
      <c r="U11" s="1265"/>
      <c r="V11" s="1266"/>
      <c r="W11" s="1240"/>
      <c r="X11" s="1240"/>
      <c r="Y11" s="1240"/>
      <c r="Z11" s="1240"/>
      <c r="AA11" s="1240"/>
    </row>
    <row r="12" spans="1:27" s="1238" customFormat="1" ht="3" customHeight="1">
      <c r="A12" s="1240"/>
      <c r="B12" s="1262"/>
      <c r="C12" s="1245"/>
      <c r="D12" s="1245"/>
      <c r="E12" s="1245"/>
      <c r="F12" s="1245"/>
      <c r="G12" s="1245"/>
      <c r="H12" s="1245"/>
      <c r="I12" s="1267"/>
      <c r="J12" s="1267"/>
      <c r="K12" s="1267"/>
      <c r="L12" s="1267"/>
      <c r="M12" s="1267"/>
      <c r="N12" s="1267"/>
      <c r="O12" s="1267"/>
      <c r="P12" s="1267"/>
      <c r="Q12" s="1267"/>
      <c r="R12" s="1267"/>
      <c r="S12" s="1267"/>
      <c r="T12" s="1267"/>
      <c r="U12" s="1267"/>
      <c r="V12" s="1263"/>
      <c r="W12" s="1240"/>
      <c r="X12" s="1240"/>
      <c r="Y12" s="1240"/>
      <c r="Z12" s="1240"/>
      <c r="AA12" s="1240"/>
    </row>
    <row r="13" spans="1:27" s="1238" customFormat="1" ht="8.1" customHeight="1">
      <c r="A13" s="1240"/>
      <c r="B13" s="1268" t="s">
        <v>156</v>
      </c>
      <c r="C13" s="1269">
        <v>2329.496772</v>
      </c>
      <c r="D13" s="1269"/>
      <c r="E13" s="1269">
        <v>3442.2487983999999</v>
      </c>
      <c r="F13" s="1269"/>
      <c r="G13" s="1269">
        <v>142.24380000000002</v>
      </c>
      <c r="H13" s="1269"/>
      <c r="I13" s="1269">
        <v>90.391999999999996</v>
      </c>
      <c r="J13" s="1269"/>
      <c r="K13" s="1269">
        <v>780.24725000000001</v>
      </c>
      <c r="L13" s="1269"/>
      <c r="M13" s="1269">
        <v>643.16049999999996</v>
      </c>
      <c r="N13" s="1269"/>
      <c r="O13" s="1269">
        <v>4099.6640000000007</v>
      </c>
      <c r="P13" s="1269"/>
      <c r="Q13" s="1269">
        <v>3700.7080000000001</v>
      </c>
      <c r="R13" s="1269"/>
      <c r="S13" s="1269">
        <v>7351.6518220000007</v>
      </c>
      <c r="T13" s="1269"/>
      <c r="U13" s="1269">
        <v>7876.5092984000003</v>
      </c>
      <c r="V13" s="1270"/>
      <c r="W13" s="1240"/>
      <c r="X13" s="1240"/>
      <c r="Y13" s="1240"/>
      <c r="Z13" s="1240"/>
      <c r="AA13" s="1240"/>
    </row>
    <row r="14" spans="1:27" s="1238" customFormat="1" ht="8.1" customHeight="1">
      <c r="A14" s="1240"/>
      <c r="B14" s="1268" t="s">
        <v>157</v>
      </c>
      <c r="C14" s="1269">
        <v>5891.3595110000006</v>
      </c>
      <c r="D14" s="1269"/>
      <c r="E14" s="1269">
        <v>5137.5808668</v>
      </c>
      <c r="F14" s="1269"/>
      <c r="G14" s="1269">
        <v>175.6232</v>
      </c>
      <c r="H14" s="1269"/>
      <c r="I14" s="1269">
        <v>198.41680000000002</v>
      </c>
      <c r="J14" s="1269"/>
      <c r="K14" s="1269">
        <v>1251.8144</v>
      </c>
      <c r="L14" s="1269"/>
      <c r="M14" s="1269">
        <v>1158.0529000000001</v>
      </c>
      <c r="N14" s="1269"/>
      <c r="O14" s="1269">
        <v>4462.8779999999997</v>
      </c>
      <c r="P14" s="1269"/>
      <c r="Q14" s="1269">
        <v>3906.3900000000003</v>
      </c>
      <c r="R14" s="1269"/>
      <c r="S14" s="1269">
        <v>11781.675111</v>
      </c>
      <c r="T14" s="1269"/>
      <c r="U14" s="1269">
        <v>10400.4405668</v>
      </c>
      <c r="V14" s="1270"/>
      <c r="W14" s="1240"/>
      <c r="X14" s="1240"/>
      <c r="Y14" s="1240"/>
      <c r="Z14" s="1240"/>
      <c r="AA14" s="1240"/>
    </row>
    <row r="15" spans="1:27" s="1238" customFormat="1" ht="8.1" customHeight="1">
      <c r="A15" s="1240"/>
      <c r="B15" s="1268" t="s">
        <v>158</v>
      </c>
      <c r="C15" s="1269">
        <v>5347.8653151999997</v>
      </c>
      <c r="D15" s="1269"/>
      <c r="E15" s="1269">
        <v>5089.5789530000002</v>
      </c>
      <c r="F15" s="1269"/>
      <c r="G15" s="1269">
        <v>157.78539999999998</v>
      </c>
      <c r="H15" s="1269"/>
      <c r="I15" s="1269">
        <v>175.2122</v>
      </c>
      <c r="J15" s="1269"/>
      <c r="K15" s="1269">
        <v>1158.66715</v>
      </c>
      <c r="L15" s="1269"/>
      <c r="M15" s="1269">
        <v>1087.3952000000002</v>
      </c>
      <c r="N15" s="1269"/>
      <c r="O15" s="1269">
        <v>3875.4609999999998</v>
      </c>
      <c r="P15" s="1269"/>
      <c r="Q15" s="1269">
        <v>3757.0960000000005</v>
      </c>
      <c r="R15" s="1269"/>
      <c r="S15" s="1269">
        <v>10539.7788652</v>
      </c>
      <c r="T15" s="1269"/>
      <c r="U15" s="1269">
        <v>10109.282353000001</v>
      </c>
      <c r="V15" s="1270"/>
      <c r="W15" s="1240"/>
      <c r="X15" s="1240"/>
      <c r="Y15" s="1240"/>
      <c r="Z15" s="1240"/>
      <c r="AA15" s="1240"/>
    </row>
    <row r="16" spans="1:27" s="1238" customFormat="1" ht="3" customHeight="1">
      <c r="A16" s="1240"/>
      <c r="B16" s="1268"/>
      <c r="C16" s="1269"/>
      <c r="D16" s="1269"/>
      <c r="E16" s="1269"/>
      <c r="F16" s="1269"/>
      <c r="G16" s="1269"/>
      <c r="H16" s="1269"/>
      <c r="I16" s="1269"/>
      <c r="J16" s="1269"/>
      <c r="K16" s="1269"/>
      <c r="L16" s="1269"/>
      <c r="M16" s="1269"/>
      <c r="N16" s="1269"/>
      <c r="O16" s="1269"/>
      <c r="P16" s="1269"/>
      <c r="Q16" s="1269"/>
      <c r="R16" s="1269"/>
      <c r="S16" s="1269"/>
      <c r="T16" s="1269"/>
      <c r="U16" s="1269"/>
      <c r="V16" s="1270"/>
      <c r="W16" s="1240"/>
      <c r="X16" s="1240"/>
      <c r="Y16" s="1240"/>
      <c r="Z16" s="1240"/>
      <c r="AA16" s="1240"/>
    </row>
    <row r="17" spans="1:27" s="1238" customFormat="1" ht="8.1" customHeight="1">
      <c r="A17" s="1240"/>
      <c r="B17" s="1268" t="s">
        <v>159</v>
      </c>
      <c r="C17" s="1269">
        <v>5079.6040369999992</v>
      </c>
      <c r="D17" s="1269"/>
      <c r="E17" s="1269">
        <v>4891.4915524000007</v>
      </c>
      <c r="F17" s="1269"/>
      <c r="G17" s="1269">
        <v>169.12440000000001</v>
      </c>
      <c r="H17" s="1269"/>
      <c r="I17" s="1269">
        <v>178.11859999999999</v>
      </c>
      <c r="J17" s="1269"/>
      <c r="K17" s="1269">
        <v>1127.8352499999999</v>
      </c>
      <c r="L17" s="1269"/>
      <c r="M17" s="1269">
        <v>1010.0586500000001</v>
      </c>
      <c r="N17" s="1269"/>
      <c r="O17" s="1269">
        <v>3832.7280000000001</v>
      </c>
      <c r="P17" s="1269"/>
      <c r="Q17" s="1269">
        <v>4118.9409999999998</v>
      </c>
      <c r="R17" s="1269"/>
      <c r="S17" s="1269">
        <v>10209.291686999999</v>
      </c>
      <c r="T17" s="1269"/>
      <c r="U17" s="1269">
        <v>10198.5818024</v>
      </c>
      <c r="V17" s="1270"/>
      <c r="W17" s="1240"/>
      <c r="X17" s="1240"/>
      <c r="Y17" s="1240"/>
      <c r="Z17" s="1240"/>
      <c r="AA17" s="1240"/>
    </row>
    <row r="18" spans="1:27" s="1238" customFormat="1" ht="8.1" customHeight="1">
      <c r="A18" s="1240"/>
      <c r="B18" s="1268" t="s">
        <v>160</v>
      </c>
      <c r="C18" s="1269">
        <v>4940.5625246</v>
      </c>
      <c r="D18" s="1269"/>
      <c r="E18" s="1269">
        <v>4530.8329910000002</v>
      </c>
      <c r="F18" s="1269"/>
      <c r="G18" s="1269">
        <v>175.37700000000001</v>
      </c>
      <c r="H18" s="1269"/>
      <c r="I18" s="1269">
        <v>164.57840000000002</v>
      </c>
      <c r="J18" s="1269"/>
      <c r="K18" s="1269">
        <v>1099.7944</v>
      </c>
      <c r="L18" s="1269"/>
      <c r="M18" s="1269">
        <v>928.73959999999988</v>
      </c>
      <c r="N18" s="1269"/>
      <c r="O18" s="1269">
        <v>3868.1229999999996</v>
      </c>
      <c r="P18" s="1269"/>
      <c r="Q18" s="1269">
        <v>4110.7510000000002</v>
      </c>
      <c r="R18" s="1269"/>
      <c r="S18" s="1269">
        <v>10083.856924600001</v>
      </c>
      <c r="T18" s="1269"/>
      <c r="U18" s="1269">
        <v>9734.8689909999994</v>
      </c>
      <c r="V18" s="1270"/>
      <c r="W18" s="1240"/>
      <c r="X18" s="1240"/>
      <c r="Y18" s="1240"/>
      <c r="Z18" s="1240"/>
      <c r="AA18" s="1240"/>
    </row>
    <row r="19" spans="1:27" s="1238" customFormat="1" ht="8.1" customHeight="1">
      <c r="A19" s="1240"/>
      <c r="B19" s="1268" t="s">
        <v>1647</v>
      </c>
      <c r="C19" s="1269">
        <v>5458.4774219999999</v>
      </c>
      <c r="D19" s="1269"/>
      <c r="E19" s="1269">
        <v>5263.5805836</v>
      </c>
      <c r="F19" s="1269"/>
      <c r="G19" s="1269">
        <v>210.85839999999999</v>
      </c>
      <c r="H19" s="1269"/>
      <c r="I19" s="1269">
        <v>203.7174</v>
      </c>
      <c r="J19" s="1269"/>
      <c r="K19" s="1269">
        <v>1039.5979500000001</v>
      </c>
      <c r="L19" s="1269"/>
      <c r="M19" s="1269">
        <v>930.99594999999999</v>
      </c>
      <c r="N19" s="1269"/>
      <c r="O19" s="1269">
        <v>4033.1660000000002</v>
      </c>
      <c r="P19" s="1269"/>
      <c r="Q19" s="1269">
        <v>4519.9560000000001</v>
      </c>
      <c r="R19" s="1269"/>
      <c r="S19" s="1269">
        <v>10742.099772000001</v>
      </c>
      <c r="T19" s="1269"/>
      <c r="U19" s="1269">
        <v>10918.2499336</v>
      </c>
      <c r="V19" s="1270"/>
      <c r="W19" s="1240"/>
      <c r="X19" s="1240"/>
      <c r="Y19" s="1240"/>
      <c r="Z19" s="1240"/>
      <c r="AA19" s="1240"/>
    </row>
    <row r="20" spans="1:27" s="1238" customFormat="1" ht="3" customHeight="1">
      <c r="A20" s="1240"/>
      <c r="B20" s="1268"/>
      <c r="C20" s="1269"/>
      <c r="D20" s="1269"/>
      <c r="E20" s="1269"/>
      <c r="F20" s="1269"/>
      <c r="G20" s="1269"/>
      <c r="H20" s="1269"/>
      <c r="I20" s="1269"/>
      <c r="J20" s="1269"/>
      <c r="K20" s="1269"/>
      <c r="L20" s="1269"/>
      <c r="M20" s="1269"/>
      <c r="N20" s="1269"/>
      <c r="O20" s="1269"/>
      <c r="P20" s="1269"/>
      <c r="Q20" s="1269"/>
      <c r="R20" s="1269"/>
      <c r="S20" s="1269"/>
      <c r="T20" s="1269"/>
      <c r="U20" s="1269"/>
      <c r="V20" s="1270"/>
      <c r="W20" s="1240"/>
      <c r="X20" s="1240"/>
      <c r="Y20" s="1240"/>
      <c r="Z20" s="1240"/>
      <c r="AA20" s="1240"/>
    </row>
    <row r="21" spans="1:27" s="1238" customFormat="1" ht="8.1" customHeight="1">
      <c r="A21" s="1240"/>
      <c r="B21" s="1268" t="s">
        <v>1648</v>
      </c>
      <c r="C21" s="1269">
        <v>3792.0849766000001</v>
      </c>
      <c r="D21" s="1269"/>
      <c r="E21" s="1269">
        <v>3793.4922223999997</v>
      </c>
      <c r="F21" s="1269"/>
      <c r="G21" s="1269">
        <v>160.66539999999998</v>
      </c>
      <c r="H21" s="1269"/>
      <c r="I21" s="1269">
        <v>145.20319999999998</v>
      </c>
      <c r="J21" s="1269"/>
      <c r="K21" s="1269">
        <v>849.88795000000005</v>
      </c>
      <c r="L21" s="1269"/>
      <c r="M21" s="1269">
        <v>723.69994999999994</v>
      </c>
      <c r="N21" s="1269"/>
      <c r="O21" s="1269">
        <v>2844.3919999999998</v>
      </c>
      <c r="P21" s="1269"/>
      <c r="Q21" s="1269">
        <v>3292.7269999999999</v>
      </c>
      <c r="R21" s="1269"/>
      <c r="S21" s="1269">
        <v>7647.0303266000001</v>
      </c>
      <c r="T21" s="1269"/>
      <c r="U21" s="1269">
        <v>7955.1223723999992</v>
      </c>
      <c r="V21" s="1270"/>
      <c r="W21" s="1240"/>
      <c r="X21" s="1240"/>
      <c r="Y21" s="1240"/>
      <c r="Z21" s="1240"/>
      <c r="AA21" s="1240"/>
    </row>
    <row r="22" spans="1:27" s="1238" customFormat="1" ht="8.1" customHeight="1">
      <c r="A22" s="1240"/>
      <c r="B22" s="1268" t="s">
        <v>163</v>
      </c>
      <c r="C22" s="1269">
        <v>3836.2391072</v>
      </c>
      <c r="D22" s="1269"/>
      <c r="E22" s="1269">
        <v>3533.1062423999997</v>
      </c>
      <c r="F22" s="1269"/>
      <c r="G22" s="1269">
        <v>168.30759999999998</v>
      </c>
      <c r="H22" s="1269"/>
      <c r="I22" s="1269">
        <v>125.178</v>
      </c>
      <c r="J22" s="1269"/>
      <c r="K22" s="1269">
        <v>753.99215000000004</v>
      </c>
      <c r="L22" s="1269"/>
      <c r="M22" s="1269">
        <v>645.52265</v>
      </c>
      <c r="N22" s="1269"/>
      <c r="O22" s="1269">
        <v>2692.9679999999998</v>
      </c>
      <c r="P22" s="1269"/>
      <c r="Q22" s="1269">
        <v>2994.3940000000002</v>
      </c>
      <c r="R22" s="1269"/>
      <c r="S22" s="1269">
        <v>7451.5068572</v>
      </c>
      <c r="T22" s="1269"/>
      <c r="U22" s="1269">
        <v>7298.2008924000002</v>
      </c>
      <c r="V22" s="1270"/>
      <c r="W22" s="1240"/>
      <c r="X22" s="1240"/>
      <c r="Y22" s="1240"/>
      <c r="Z22" s="1240"/>
      <c r="AA22" s="1240"/>
    </row>
    <row r="23" spans="1:27" s="1238" customFormat="1" ht="8.1" customHeight="1">
      <c r="A23" s="1240"/>
      <c r="B23" s="1268" t="s">
        <v>164</v>
      </c>
      <c r="C23" s="1269">
        <v>3582.6099279999999</v>
      </c>
      <c r="D23" s="1269"/>
      <c r="E23" s="1269">
        <v>3095.8639776</v>
      </c>
      <c r="F23" s="1269"/>
      <c r="G23" s="1269">
        <v>172.97539999999998</v>
      </c>
      <c r="H23" s="1269"/>
      <c r="I23" s="1269">
        <v>132.4546</v>
      </c>
      <c r="J23" s="1269"/>
      <c r="K23" s="1269">
        <v>641.27655000000004</v>
      </c>
      <c r="L23" s="1269"/>
      <c r="M23" s="1269">
        <v>516.58489999999995</v>
      </c>
      <c r="N23" s="1269"/>
      <c r="O23" s="1269">
        <v>2309.6659999999997</v>
      </c>
      <c r="P23" s="1269"/>
      <c r="Q23" s="1269">
        <v>2618.12</v>
      </c>
      <c r="R23" s="1269"/>
      <c r="S23" s="1269">
        <v>6706.527877999999</v>
      </c>
      <c r="T23" s="1269"/>
      <c r="U23" s="1269">
        <v>6363.0234775999998</v>
      </c>
      <c r="V23" s="1270"/>
      <c r="W23" s="1271"/>
      <c r="X23" s="1240"/>
      <c r="Y23" s="1240"/>
      <c r="Z23" s="1240"/>
      <c r="AA23" s="1240"/>
    </row>
    <row r="24" spans="1:27" s="1238" customFormat="1" ht="3" customHeight="1">
      <c r="A24" s="1240"/>
      <c r="B24" s="1268"/>
      <c r="C24" s="1269"/>
      <c r="D24" s="1269"/>
      <c r="E24" s="1269"/>
      <c r="F24" s="1269"/>
      <c r="G24" s="1269"/>
      <c r="H24" s="1269"/>
      <c r="I24" s="1269"/>
      <c r="J24" s="1269"/>
      <c r="K24" s="1269"/>
      <c r="L24" s="1269"/>
      <c r="M24" s="1269"/>
      <c r="N24" s="1269"/>
      <c r="O24" s="1269"/>
      <c r="P24" s="1269"/>
      <c r="Q24" s="1269"/>
      <c r="R24" s="1269"/>
      <c r="S24" s="1269"/>
      <c r="T24" s="1269"/>
      <c r="U24" s="1269"/>
      <c r="V24" s="1270"/>
      <c r="W24" s="1271"/>
      <c r="X24" s="1240"/>
      <c r="Y24" s="1240"/>
      <c r="Z24" s="1240"/>
      <c r="AA24" s="1240"/>
    </row>
    <row r="25" spans="1:27" s="1238" customFormat="1" ht="8.1" customHeight="1">
      <c r="A25" s="1240"/>
      <c r="B25" s="1268" t="s">
        <v>165</v>
      </c>
      <c r="C25" s="1269">
        <v>3144.5867979999998</v>
      </c>
      <c r="D25" s="1269"/>
      <c r="E25" s="1269">
        <v>2751.1162165999999</v>
      </c>
      <c r="F25" s="1269"/>
      <c r="G25" s="1269">
        <v>167.9974</v>
      </c>
      <c r="H25" s="1269"/>
      <c r="I25" s="1269">
        <v>119.3064</v>
      </c>
      <c r="J25" s="1269"/>
      <c r="K25" s="1269">
        <v>513.5761</v>
      </c>
      <c r="L25" s="1269"/>
      <c r="M25" s="1269">
        <v>424.04854999999998</v>
      </c>
      <c r="N25" s="1269"/>
      <c r="O25" s="1269">
        <v>1903.934</v>
      </c>
      <c r="P25" s="1269"/>
      <c r="Q25" s="1269">
        <v>2151.2919999999999</v>
      </c>
      <c r="R25" s="1269"/>
      <c r="S25" s="1269">
        <v>5730.094298</v>
      </c>
      <c r="T25" s="1269"/>
      <c r="U25" s="1269">
        <v>5445.7631665999997</v>
      </c>
      <c r="V25" s="1270"/>
      <c r="W25" s="1240"/>
      <c r="X25" s="1240"/>
      <c r="Y25" s="1240"/>
      <c r="Z25" s="1240"/>
      <c r="AA25" s="1240"/>
    </row>
    <row r="26" spans="1:27" s="1238" customFormat="1" ht="8.1" customHeight="1">
      <c r="A26" s="1240"/>
      <c r="B26" s="1268" t="s">
        <v>166</v>
      </c>
      <c r="C26" s="1269">
        <v>2756.8010725999998</v>
      </c>
      <c r="D26" s="1269"/>
      <c r="E26" s="1269"/>
      <c r="F26" s="1269"/>
      <c r="G26" s="1269">
        <v>159.38780000000003</v>
      </c>
      <c r="H26" s="1269"/>
      <c r="I26" s="1269"/>
      <c r="J26" s="1269"/>
      <c r="K26" s="1269">
        <v>465.01419999999996</v>
      </c>
      <c r="L26" s="1269"/>
      <c r="M26" s="1269"/>
      <c r="N26" s="1269"/>
      <c r="O26" s="1269">
        <v>1583.268</v>
      </c>
      <c r="P26" s="1269"/>
      <c r="Q26" s="1269"/>
      <c r="R26" s="1269"/>
      <c r="S26" s="1269">
        <v>4964.4710725999994</v>
      </c>
      <c r="T26" s="1269"/>
      <c r="U26" s="1269"/>
      <c r="V26" s="1270"/>
      <c r="W26" s="1240"/>
      <c r="X26" s="1240"/>
      <c r="Y26" s="1240"/>
      <c r="Z26" s="1240"/>
      <c r="AA26" s="1240"/>
    </row>
    <row r="27" spans="1:27" s="1238" customFormat="1" ht="8.1" customHeight="1">
      <c r="A27" s="1240"/>
      <c r="B27" s="1268" t="s">
        <v>1649</v>
      </c>
      <c r="C27" s="1269">
        <v>3582.8589203999995</v>
      </c>
      <c r="D27" s="1269"/>
      <c r="E27" s="1269"/>
      <c r="F27" s="1269"/>
      <c r="G27" s="1269">
        <v>79.983799999999988</v>
      </c>
      <c r="H27" s="1269"/>
      <c r="I27" s="1269"/>
      <c r="J27" s="1269"/>
      <c r="K27" s="1269">
        <v>434.45240000000007</v>
      </c>
      <c r="L27" s="1269"/>
      <c r="M27" s="1269"/>
      <c r="N27" s="1269"/>
      <c r="O27" s="1269">
        <v>1974.855</v>
      </c>
      <c r="P27" s="1269"/>
      <c r="Q27" s="1269"/>
      <c r="R27" s="1269"/>
      <c r="S27" s="1269">
        <v>6072.1501203999997</v>
      </c>
      <c r="T27" s="1269"/>
      <c r="U27" s="1269"/>
      <c r="V27" s="1270"/>
      <c r="W27" s="1240"/>
      <c r="X27" s="1240"/>
      <c r="Y27" s="1240"/>
      <c r="Z27" s="1240"/>
      <c r="AA27" s="1240"/>
    </row>
    <row r="28" spans="1:27" s="1238" customFormat="1" ht="3" customHeight="1">
      <c r="A28" s="1240"/>
      <c r="B28" s="1272"/>
      <c r="C28" s="1267"/>
      <c r="D28" s="1267"/>
      <c r="E28" s="1269"/>
      <c r="F28" s="1267"/>
      <c r="G28" s="1267"/>
      <c r="H28" s="1267"/>
      <c r="I28" s="1267"/>
      <c r="J28" s="1267"/>
      <c r="K28" s="1267"/>
      <c r="L28" s="1267"/>
      <c r="M28" s="1267"/>
      <c r="N28" s="1267"/>
      <c r="O28" s="1267"/>
      <c r="P28" s="1267"/>
      <c r="Q28" s="1267"/>
      <c r="R28" s="1267"/>
      <c r="S28" s="1267"/>
      <c r="T28" s="1267"/>
      <c r="U28" s="1267"/>
      <c r="V28" s="1273"/>
      <c r="W28" s="1240"/>
      <c r="X28" s="1240"/>
      <c r="Y28" s="1240"/>
      <c r="Z28" s="1240"/>
      <c r="AA28" s="1240"/>
    </row>
    <row r="29" spans="1:27" s="1238" customFormat="1" ht="3" customHeight="1">
      <c r="A29" s="1240"/>
      <c r="B29" s="1272"/>
      <c r="C29" s="1267"/>
      <c r="D29" s="1267"/>
      <c r="E29" s="1267"/>
      <c r="F29" s="1267"/>
      <c r="G29" s="1267"/>
      <c r="H29" s="1267"/>
      <c r="I29" s="1267"/>
      <c r="J29" s="1267"/>
      <c r="K29" s="1267"/>
      <c r="L29" s="1267"/>
      <c r="M29" s="1267"/>
      <c r="N29" s="1267"/>
      <c r="O29" s="1267"/>
      <c r="P29" s="1267"/>
      <c r="Q29" s="1267"/>
      <c r="R29" s="1267"/>
      <c r="S29" s="1267"/>
      <c r="T29" s="1267"/>
      <c r="U29" s="1267"/>
      <c r="V29" s="1273"/>
      <c r="W29" s="1240"/>
      <c r="X29" s="1240"/>
      <c r="Y29" s="1240"/>
      <c r="Z29" s="1240"/>
      <c r="AA29" s="1240"/>
    </row>
    <row r="30" spans="1:27" s="1238" customFormat="1" ht="12" customHeight="1">
      <c r="A30" s="1240"/>
      <c r="B30" s="1249" t="s">
        <v>1650</v>
      </c>
      <c r="C30" s="1242"/>
      <c r="D30" s="1242"/>
      <c r="E30" s="1242"/>
      <c r="F30" s="1242"/>
      <c r="G30" s="1242"/>
      <c r="H30" s="1242"/>
      <c r="I30" s="1242"/>
      <c r="J30" s="1242"/>
      <c r="K30" s="1242"/>
      <c r="L30" s="1242"/>
      <c r="M30" s="1242"/>
      <c r="N30" s="1242"/>
      <c r="O30" s="1242"/>
      <c r="P30" s="1242"/>
      <c r="Q30" s="1242"/>
      <c r="R30" s="1242"/>
      <c r="S30" s="1242"/>
      <c r="T30" s="1242"/>
      <c r="U30" s="1242"/>
      <c r="V30" s="1250"/>
      <c r="W30" s="1240"/>
      <c r="X30" s="1240"/>
      <c r="Y30" s="1240"/>
      <c r="Z30" s="1240"/>
      <c r="AA30" s="1240"/>
    </row>
    <row r="31" spans="1:27" s="1238" customFormat="1" ht="3" customHeight="1">
      <c r="A31" s="1240"/>
      <c r="B31" s="1251"/>
      <c r="C31" s="1252"/>
      <c r="D31" s="1252"/>
      <c r="E31" s="1252"/>
      <c r="F31" s="1252"/>
      <c r="G31" s="1252"/>
      <c r="H31" s="1252"/>
      <c r="I31" s="1252"/>
      <c r="J31" s="1252"/>
      <c r="K31" s="1252"/>
      <c r="L31" s="1252"/>
      <c r="M31" s="1252"/>
      <c r="N31" s="1252"/>
      <c r="O31" s="1252"/>
      <c r="P31" s="1252"/>
      <c r="Q31" s="1252"/>
      <c r="R31" s="1252"/>
      <c r="S31" s="1252"/>
      <c r="T31" s="1252"/>
      <c r="U31" s="1252"/>
      <c r="V31" s="1253"/>
      <c r="W31" s="1240"/>
      <c r="X31" s="1240"/>
      <c r="Y31" s="1240"/>
      <c r="Z31" s="1240"/>
      <c r="AA31" s="1240"/>
    </row>
    <row r="32" spans="1:27" s="1238" customFormat="1" ht="12" customHeight="1">
      <c r="A32" s="1240"/>
      <c r="B32" s="1274" t="s">
        <v>308</v>
      </c>
      <c r="C32" s="1254"/>
      <c r="D32" s="1254"/>
      <c r="E32" s="1255"/>
      <c r="F32" s="1275"/>
      <c r="G32" s="1254">
        <v>2023</v>
      </c>
      <c r="H32" s="1275"/>
      <c r="I32" s="1254">
        <v>2024</v>
      </c>
      <c r="J32" s="1275"/>
      <c r="K32" s="1254" t="s">
        <v>308</v>
      </c>
      <c r="L32" s="1254"/>
      <c r="M32" s="1254"/>
      <c r="N32" s="1254"/>
      <c r="O32" s="1254"/>
      <c r="P32" s="1254"/>
      <c r="Q32" s="1255"/>
      <c r="R32" s="1275"/>
      <c r="S32" s="1254">
        <v>2023</v>
      </c>
      <c r="T32" s="1275"/>
      <c r="U32" s="1254">
        <v>2024</v>
      </c>
      <c r="V32" s="1255"/>
      <c r="W32" s="1240"/>
      <c r="X32" s="1240"/>
      <c r="Y32" s="1240"/>
    </row>
    <row r="33" spans="1:25" s="1238" customFormat="1" ht="3" customHeight="1">
      <c r="A33" s="1240"/>
      <c r="B33" s="1276"/>
      <c r="C33" s="1245"/>
      <c r="D33" s="1245"/>
      <c r="E33" s="1245"/>
      <c r="F33" s="1277"/>
      <c r="G33" s="1278"/>
      <c r="H33" s="1279"/>
      <c r="I33" s="1278"/>
      <c r="J33" s="1279"/>
      <c r="K33" s="1280"/>
      <c r="L33" s="1280"/>
      <c r="M33" s="1245"/>
      <c r="N33" s="1245"/>
      <c r="O33" s="1245"/>
      <c r="P33" s="1245"/>
      <c r="Q33" s="1245"/>
      <c r="R33" s="1277"/>
      <c r="S33" s="1278"/>
      <c r="T33" s="1279"/>
      <c r="U33" s="1278"/>
      <c r="V33" s="1281"/>
      <c r="W33" s="1240"/>
      <c r="X33" s="1240"/>
      <c r="Y33" s="1240"/>
    </row>
    <row r="34" spans="1:25" s="1238" customFormat="1" ht="8.1" customHeight="1">
      <c r="A34" s="1240"/>
      <c r="B34" s="1282"/>
      <c r="C34" s="1240"/>
      <c r="D34" s="1240"/>
      <c r="E34" s="1240"/>
      <c r="F34" s="1283"/>
      <c r="G34" s="1278"/>
      <c r="H34" s="1279"/>
      <c r="I34" s="1278"/>
      <c r="J34" s="1279"/>
      <c r="K34" s="1284" t="s">
        <v>318</v>
      </c>
      <c r="L34" s="1285"/>
      <c r="M34" s="1245"/>
      <c r="N34" s="1245"/>
      <c r="O34" s="1245"/>
      <c r="P34" s="1245"/>
      <c r="Q34" s="1245"/>
      <c r="R34" s="1277"/>
      <c r="S34" s="1286">
        <v>637.80700000000002</v>
      </c>
      <c r="T34" s="1279"/>
      <c r="U34" s="1286">
        <v>507.471</v>
      </c>
      <c r="V34" s="1281"/>
      <c r="W34" s="1240"/>
      <c r="X34" s="1240"/>
      <c r="Y34" s="1240"/>
    </row>
    <row r="35" spans="1:25" s="1238" customFormat="1" ht="8.1" customHeight="1">
      <c r="A35" s="1287"/>
      <c r="B35" s="1272" t="s">
        <v>1651</v>
      </c>
      <c r="C35" s="1245"/>
      <c r="D35" s="1245"/>
      <c r="E35" s="1245"/>
      <c r="F35" s="1277"/>
      <c r="G35" s="1267">
        <v>3318.8960000000002</v>
      </c>
      <c r="H35" s="1279"/>
      <c r="I35" s="1267">
        <v>3398.8679999999995</v>
      </c>
      <c r="J35" s="1279"/>
      <c r="K35" s="1284" t="s">
        <v>1652</v>
      </c>
      <c r="L35" s="1285"/>
      <c r="M35" s="1245"/>
      <c r="N35" s="1245"/>
      <c r="O35" s="1245"/>
      <c r="P35" s="1245"/>
      <c r="Q35" s="1245"/>
      <c r="R35" s="1277"/>
      <c r="S35" s="1286">
        <v>413.738</v>
      </c>
      <c r="T35" s="1279"/>
      <c r="U35" s="1286">
        <v>749.13800000000003</v>
      </c>
      <c r="V35" s="1281"/>
      <c r="W35" s="1240"/>
      <c r="X35" s="1240"/>
      <c r="Y35" s="1240"/>
    </row>
    <row r="36" spans="1:25" s="1238" customFormat="1" ht="8.1" customHeight="1">
      <c r="A36" s="1240"/>
      <c r="B36" s="1272" t="s">
        <v>1653</v>
      </c>
      <c r="C36" s="1245"/>
      <c r="D36" s="1245"/>
      <c r="E36" s="1245"/>
      <c r="F36" s="1277"/>
      <c r="G36" s="1267">
        <v>100.74299999999999</v>
      </c>
      <c r="H36" s="1279"/>
      <c r="I36" s="1267">
        <v>107.938</v>
      </c>
      <c r="J36" s="1279"/>
      <c r="K36" s="1284" t="s">
        <v>219</v>
      </c>
      <c r="L36" s="1285"/>
      <c r="M36" s="1245"/>
      <c r="N36" s="1245"/>
      <c r="O36" s="1245"/>
      <c r="P36" s="1245"/>
      <c r="Q36" s="1245"/>
      <c r="R36" s="1277"/>
      <c r="S36" s="1286">
        <v>193.03000000000003</v>
      </c>
      <c r="T36" s="1279"/>
      <c r="U36" s="1286">
        <v>140.86099999999999</v>
      </c>
      <c r="V36" s="1281"/>
      <c r="W36" s="1240"/>
      <c r="X36" s="1240"/>
      <c r="Y36" s="1240"/>
    </row>
    <row r="37" spans="1:25" s="1238" customFormat="1" ht="9.75" customHeight="1">
      <c r="A37" s="1240"/>
      <c r="B37" s="1272" t="s">
        <v>1654</v>
      </c>
      <c r="C37" s="1245"/>
      <c r="D37" s="1245"/>
      <c r="E37" s="1245"/>
      <c r="F37" s="1277"/>
      <c r="G37" s="1267">
        <v>11.084999999999999</v>
      </c>
      <c r="H37" s="1279"/>
      <c r="I37" s="1267">
        <v>12.778</v>
      </c>
      <c r="J37" s="1279"/>
      <c r="K37" s="1284" t="s">
        <v>635</v>
      </c>
      <c r="L37" s="1285"/>
      <c r="M37" s="1245"/>
      <c r="N37" s="1245"/>
      <c r="O37" s="1245"/>
      <c r="P37" s="1245"/>
      <c r="Q37" s="1245"/>
      <c r="R37" s="1277"/>
      <c r="S37" s="1286">
        <v>444.03800000000001</v>
      </c>
      <c r="T37" s="1279"/>
      <c r="U37" s="1286">
        <v>450.27800000000002</v>
      </c>
      <c r="V37" s="1281"/>
      <c r="W37" s="1240"/>
      <c r="X37" s="1240"/>
      <c r="Y37" s="1240"/>
    </row>
    <row r="38" spans="1:25" s="1238" customFormat="1" ht="8.1" customHeight="1">
      <c r="A38" s="1240"/>
      <c r="B38" s="1272" t="s">
        <v>1655</v>
      </c>
      <c r="C38" s="1245"/>
      <c r="D38" s="1245"/>
      <c r="E38" s="1245"/>
      <c r="F38" s="1277"/>
      <c r="G38" s="1267">
        <v>15.535</v>
      </c>
      <c r="H38" s="1279"/>
      <c r="I38" s="1267">
        <v>14.538</v>
      </c>
      <c r="J38" s="1278"/>
      <c r="K38" s="1288" t="s">
        <v>1599</v>
      </c>
      <c r="L38" s="1285"/>
      <c r="M38" s="1245"/>
      <c r="N38" s="1245"/>
      <c r="O38" s="1245"/>
      <c r="P38" s="1245"/>
      <c r="Q38" s="1245"/>
      <c r="R38" s="1277"/>
      <c r="S38" s="1286">
        <v>100.729</v>
      </c>
      <c r="T38" s="1279"/>
      <c r="U38" s="1286">
        <v>124.41600000000001</v>
      </c>
      <c r="V38" s="1281"/>
      <c r="W38" s="1240"/>
      <c r="X38" s="1240"/>
      <c r="Y38" s="1240"/>
    </row>
    <row r="39" spans="1:25" s="1238" customFormat="1" ht="9.75" customHeight="1">
      <c r="A39" s="1240"/>
      <c r="B39" s="1272" t="s">
        <v>1656</v>
      </c>
      <c r="C39" s="1245"/>
      <c r="D39" s="1245"/>
      <c r="E39" s="1289"/>
      <c r="F39" s="1277"/>
      <c r="G39" s="1267">
        <v>3491.8889894000004</v>
      </c>
      <c r="H39" s="1279"/>
      <c r="I39" s="1267">
        <v>3582.8589203999995</v>
      </c>
      <c r="J39" s="1278"/>
      <c r="K39" s="1288" t="s">
        <v>1657</v>
      </c>
      <c r="L39" s="1285"/>
      <c r="M39" s="1245"/>
      <c r="N39" s="1245"/>
      <c r="O39" s="1245"/>
      <c r="P39" s="1245"/>
      <c r="Q39" s="1245"/>
      <c r="R39" s="1277"/>
      <c r="S39" s="1286">
        <v>12.928000000000001</v>
      </c>
      <c r="T39" s="1279"/>
      <c r="U39" s="1286">
        <v>22.312999999999999</v>
      </c>
      <c r="V39" s="1281"/>
      <c r="W39" s="1240"/>
      <c r="X39" s="1240"/>
      <c r="Y39" s="1240"/>
    </row>
    <row r="40" spans="1:25" s="1238" customFormat="1" ht="7.5" customHeight="1">
      <c r="A40" s="1240"/>
      <c r="B40" s="1290"/>
      <c r="C40" s="1240"/>
      <c r="D40" s="1240"/>
      <c r="E40" s="1240"/>
      <c r="F40" s="1240"/>
      <c r="G40" s="1291"/>
      <c r="H40" s="1240"/>
      <c r="I40" s="1291"/>
      <c r="J40" s="1240"/>
      <c r="K40" s="1288" t="s">
        <v>1658</v>
      </c>
      <c r="L40" s="1285"/>
      <c r="M40" s="1245"/>
      <c r="N40" s="1245"/>
      <c r="O40" s="1245"/>
      <c r="P40" s="1245"/>
      <c r="Q40" s="1245"/>
      <c r="R40" s="1277"/>
      <c r="S40" s="1286">
        <v>163.58799999999999</v>
      </c>
      <c r="T40" s="1279"/>
      <c r="U40" s="1286">
        <v>170.83599999999998</v>
      </c>
      <c r="V40" s="1281"/>
      <c r="W40" s="1240"/>
      <c r="X40" s="1240"/>
      <c r="Y40" s="1240"/>
    </row>
    <row r="41" spans="1:25" s="1238" customFormat="1" ht="9" customHeight="1">
      <c r="A41" s="1240"/>
      <c r="B41" s="1272" t="s">
        <v>1659</v>
      </c>
      <c r="C41" s="1245"/>
      <c r="D41" s="1245"/>
      <c r="E41" s="1245"/>
      <c r="F41" s="1245"/>
      <c r="G41" s="1292">
        <v>122.58499999999999</v>
      </c>
      <c r="H41" s="1278"/>
      <c r="I41" s="1292">
        <v>68.844000000000008</v>
      </c>
      <c r="J41" s="1278"/>
      <c r="K41" s="1288"/>
      <c r="L41" s="1285"/>
      <c r="M41" s="1245"/>
      <c r="N41" s="1245"/>
      <c r="O41" s="1245"/>
      <c r="P41" s="1245"/>
      <c r="Q41" s="1245"/>
      <c r="R41" s="1277"/>
      <c r="S41" s="1286"/>
      <c r="T41" s="1279"/>
      <c r="U41" s="1286"/>
      <c r="V41" s="1281"/>
      <c r="W41" s="1240"/>
      <c r="X41" s="1240"/>
      <c r="Y41" s="1240"/>
    </row>
    <row r="42" spans="1:25" s="1238" customFormat="1" ht="7.5" customHeight="1">
      <c r="A42" s="1240"/>
      <c r="B42" s="1272" t="s">
        <v>1660</v>
      </c>
      <c r="C42" s="1245"/>
      <c r="D42" s="1245"/>
      <c r="E42" s="1245"/>
      <c r="F42" s="1245"/>
      <c r="G42" s="1292">
        <v>11.449</v>
      </c>
      <c r="H42" s="1278"/>
      <c r="I42" s="1292">
        <v>7.956999999999999</v>
      </c>
      <c r="J42" s="1278"/>
      <c r="K42" s="1288"/>
      <c r="L42" s="1285"/>
      <c r="M42" s="1245"/>
      <c r="N42" s="1245"/>
      <c r="O42" s="1245"/>
      <c r="P42" s="1245"/>
      <c r="Q42" s="1245"/>
      <c r="R42" s="1277"/>
      <c r="S42" s="1286"/>
      <c r="T42" s="1279"/>
      <c r="U42" s="1286"/>
      <c r="V42" s="1281"/>
      <c r="W42" s="1240"/>
      <c r="X42" s="1240"/>
      <c r="Y42" s="1240"/>
    </row>
    <row r="43" spans="1:25" s="1238" customFormat="1" ht="9.75" customHeight="1">
      <c r="A43" s="1271"/>
      <c r="B43" s="1272" t="s">
        <v>1661</v>
      </c>
      <c r="C43" s="1245"/>
      <c r="D43" s="1245"/>
      <c r="E43" s="1289"/>
      <c r="F43" s="1245"/>
      <c r="G43" s="1292">
        <v>138.61359999999999</v>
      </c>
      <c r="H43" s="1278"/>
      <c r="I43" s="1292">
        <v>79.983799999999988</v>
      </c>
      <c r="J43" s="1278"/>
      <c r="K43" s="1288" t="s">
        <v>1662</v>
      </c>
      <c r="L43" s="1285"/>
      <c r="M43" s="1245"/>
      <c r="N43" s="1245"/>
      <c r="O43" s="1245"/>
      <c r="P43" s="1245"/>
      <c r="Q43" s="1289"/>
      <c r="R43" s="1277"/>
      <c r="S43" s="1286">
        <v>1799.7070000000001</v>
      </c>
      <c r="T43" s="1279"/>
      <c r="U43" s="1286">
        <v>1974.855</v>
      </c>
      <c r="V43" s="1281"/>
      <c r="W43" s="1240"/>
      <c r="X43" s="1240"/>
      <c r="Y43" s="1240"/>
    </row>
    <row r="44" spans="1:25" s="1238" customFormat="1" ht="3" customHeight="1">
      <c r="A44" s="1240"/>
      <c r="B44" s="1290"/>
      <c r="C44" s="1240"/>
      <c r="D44" s="1240"/>
      <c r="E44" s="1240"/>
      <c r="F44" s="1240"/>
      <c r="G44" s="1292"/>
      <c r="H44" s="1240"/>
      <c r="I44" s="1292"/>
      <c r="J44" s="1240"/>
      <c r="K44" s="1293"/>
      <c r="L44" s="1294"/>
      <c r="M44" s="1240"/>
      <c r="N44" s="1240"/>
      <c r="O44" s="1240"/>
      <c r="P44" s="1240"/>
      <c r="Q44" s="1240"/>
      <c r="R44" s="1283"/>
      <c r="S44" s="1286"/>
      <c r="T44" s="1295"/>
      <c r="U44" s="1286"/>
      <c r="V44" s="1296"/>
      <c r="W44" s="1240"/>
      <c r="X44" s="1240"/>
      <c r="Y44" s="1240"/>
    </row>
    <row r="45" spans="1:25" s="1238" customFormat="1" ht="7.5" customHeight="1">
      <c r="A45" s="1240"/>
      <c r="B45" s="1272" t="s">
        <v>183</v>
      </c>
      <c r="C45" s="1245"/>
      <c r="D45" s="1245"/>
      <c r="E45" s="1245"/>
      <c r="F45" s="1245"/>
      <c r="G45" s="1292">
        <v>350.31599999999997</v>
      </c>
      <c r="H45" s="1278"/>
      <c r="I45" s="1292">
        <v>442.952</v>
      </c>
      <c r="J45" s="1278"/>
      <c r="K45" s="1293"/>
      <c r="L45" s="1294"/>
      <c r="M45" s="1240"/>
      <c r="N45" s="1240"/>
      <c r="O45" s="1240"/>
      <c r="P45" s="1240"/>
      <c r="Q45" s="1240"/>
      <c r="R45" s="1283"/>
      <c r="S45" s="1286"/>
      <c r="T45" s="1295"/>
      <c r="U45" s="1286"/>
      <c r="V45" s="1296"/>
      <c r="W45" s="1240"/>
      <c r="X45" s="1240"/>
      <c r="Y45" s="1240"/>
    </row>
    <row r="46" spans="1:25" s="1238" customFormat="1" ht="7.5" customHeight="1">
      <c r="A46" s="1240"/>
      <c r="B46" s="1272" t="s">
        <v>1663</v>
      </c>
      <c r="C46" s="1245"/>
      <c r="D46" s="1245"/>
      <c r="E46" s="1245"/>
      <c r="F46" s="1245"/>
      <c r="G46" s="1292">
        <v>16.934999999999999</v>
      </c>
      <c r="H46" s="1278"/>
      <c r="I46" s="1292">
        <v>14.276</v>
      </c>
      <c r="J46" s="1278"/>
      <c r="K46" s="1288"/>
      <c r="L46" s="1285"/>
      <c r="M46" s="1245"/>
      <c r="N46" s="1245"/>
      <c r="O46" s="1245"/>
      <c r="P46" s="1245"/>
      <c r="Q46" s="1245"/>
      <c r="R46" s="1277"/>
      <c r="S46" s="1286"/>
      <c r="T46" s="1279"/>
      <c r="U46" s="1286"/>
      <c r="V46" s="1281"/>
      <c r="W46" s="1240"/>
      <c r="X46" s="1240"/>
      <c r="Y46" s="1240"/>
    </row>
    <row r="47" spans="1:25" s="1238" customFormat="1" ht="9" customHeight="1">
      <c r="A47" s="1240"/>
      <c r="B47" s="1272" t="s">
        <v>1664</v>
      </c>
      <c r="C47" s="1245"/>
      <c r="D47" s="1245"/>
      <c r="E47" s="1289"/>
      <c r="F47" s="1245"/>
      <c r="G47" s="1292">
        <v>369.79124999999999</v>
      </c>
      <c r="H47" s="1278"/>
      <c r="I47" s="1292">
        <v>434.45240000000007</v>
      </c>
      <c r="J47" s="1297"/>
      <c r="K47" s="1288"/>
      <c r="L47" s="1285"/>
      <c r="M47" s="1245"/>
      <c r="N47" s="1245"/>
      <c r="O47" s="1245"/>
      <c r="P47" s="1245"/>
      <c r="Q47" s="1245"/>
      <c r="R47" s="1277"/>
      <c r="S47" s="1286"/>
      <c r="T47" s="1279"/>
      <c r="U47" s="1286"/>
      <c r="V47" s="1281"/>
      <c r="W47" s="1240"/>
      <c r="X47" s="1240"/>
      <c r="Y47" s="1240"/>
    </row>
    <row r="48" spans="1:25" s="1238" customFormat="1" ht="5.25" customHeight="1">
      <c r="A48" s="1240"/>
      <c r="B48" s="1272"/>
      <c r="C48" s="1245"/>
      <c r="D48" s="1245"/>
      <c r="E48" s="1289"/>
      <c r="F48" s="1245"/>
      <c r="G48" s="1292"/>
      <c r="H48" s="1278"/>
      <c r="I48" s="1292"/>
      <c r="J48" s="1297"/>
      <c r="K48" s="1288"/>
      <c r="L48" s="1285"/>
      <c r="M48" s="1245"/>
      <c r="N48" s="1245"/>
      <c r="O48" s="1245"/>
      <c r="P48" s="1245"/>
      <c r="Q48" s="1245"/>
      <c r="R48" s="1277"/>
      <c r="S48" s="1286"/>
      <c r="T48" s="1279"/>
      <c r="U48" s="1286"/>
      <c r="V48" s="1281"/>
      <c r="W48" s="1240"/>
      <c r="X48" s="1240"/>
      <c r="Y48" s="1240"/>
    </row>
    <row r="49" spans="1:25" s="1238" customFormat="1" ht="9.75" customHeight="1">
      <c r="A49" s="1240"/>
      <c r="B49" s="1272" t="s">
        <v>1665</v>
      </c>
      <c r="C49" s="1240"/>
      <c r="D49" s="1240"/>
      <c r="E49" s="1240"/>
      <c r="F49" s="1240"/>
      <c r="G49" s="1292">
        <v>22.122</v>
      </c>
      <c r="H49" s="1278"/>
      <c r="I49" s="1292">
        <v>30.815000000000001</v>
      </c>
      <c r="J49" s="1278"/>
      <c r="K49" s="1288"/>
      <c r="L49" s="1285"/>
      <c r="M49" s="1245"/>
      <c r="N49" s="1245"/>
      <c r="O49" s="1245"/>
      <c r="P49" s="1245"/>
      <c r="Q49" s="1245"/>
      <c r="R49" s="1277"/>
      <c r="S49" s="1286"/>
      <c r="T49" s="1279"/>
      <c r="U49" s="1286"/>
      <c r="V49" s="1281"/>
      <c r="W49" s="1240"/>
      <c r="X49" s="1240"/>
      <c r="Y49" s="1240"/>
    </row>
    <row r="50" spans="1:25" s="1238" customFormat="1" ht="3" customHeight="1">
      <c r="A50" s="1240"/>
      <c r="B50" s="1272"/>
      <c r="C50" s="1245"/>
      <c r="D50" s="1245"/>
      <c r="E50" s="1245"/>
      <c r="F50" s="1245"/>
      <c r="G50" s="1298"/>
      <c r="H50" s="1240"/>
      <c r="I50" s="1298"/>
      <c r="J50" s="1240"/>
      <c r="K50" s="1299"/>
      <c r="L50" s="1300"/>
      <c r="M50" s="1240"/>
      <c r="N50" s="1240"/>
      <c r="O50" s="1240"/>
      <c r="P50" s="1240"/>
      <c r="Q50" s="1240"/>
      <c r="R50" s="1283"/>
      <c r="S50" s="1286" t="s">
        <v>1596</v>
      </c>
      <c r="T50" s="1295"/>
      <c r="U50" s="1286" t="s">
        <v>1596</v>
      </c>
      <c r="V50" s="1296"/>
      <c r="W50" s="1240"/>
      <c r="X50" s="1240"/>
      <c r="Y50" s="1240"/>
    </row>
    <row r="51" spans="1:25" s="1238" customFormat="1" ht="3" customHeight="1">
      <c r="A51" s="1240"/>
      <c r="B51" s="1301"/>
      <c r="C51" s="1240"/>
      <c r="D51" s="1240"/>
      <c r="E51" s="1240"/>
      <c r="F51" s="1240"/>
      <c r="G51" s="1302"/>
      <c r="H51" s="1297"/>
      <c r="I51" s="1302"/>
      <c r="J51" s="1279"/>
      <c r="K51" s="1300"/>
      <c r="L51" s="1300"/>
      <c r="M51" s="1240"/>
      <c r="N51" s="1240"/>
      <c r="O51" s="1240"/>
      <c r="P51" s="1240"/>
      <c r="Q51" s="1240"/>
      <c r="R51" s="1283"/>
      <c r="S51" s="1297"/>
      <c r="T51" s="1295"/>
      <c r="U51" s="1297"/>
      <c r="V51" s="1296"/>
      <c r="W51" s="1240"/>
      <c r="X51" s="1240"/>
      <c r="Y51" s="1240"/>
    </row>
    <row r="52" spans="1:25" s="1238" customFormat="1" ht="3" customHeight="1">
      <c r="A52" s="1240"/>
      <c r="B52" s="1303"/>
      <c r="C52" s="1304"/>
      <c r="D52" s="1304"/>
      <c r="E52" s="1304"/>
      <c r="F52" s="1305"/>
      <c r="G52" s="1306"/>
      <c r="H52" s="1307"/>
      <c r="I52" s="1306"/>
      <c r="J52" s="1307"/>
      <c r="K52" s="1308"/>
      <c r="L52" s="1308"/>
      <c r="M52" s="1304"/>
      <c r="N52" s="1304"/>
      <c r="O52" s="1304"/>
      <c r="P52" s="1304"/>
      <c r="Q52" s="1304"/>
      <c r="R52" s="1305"/>
      <c r="S52" s="1306"/>
      <c r="T52" s="1307"/>
      <c r="U52" s="1309"/>
      <c r="V52" s="1310"/>
      <c r="W52" s="1240"/>
      <c r="X52" s="1240"/>
      <c r="Y52" s="1240"/>
    </row>
    <row r="53" spans="1:25" s="1238" customFormat="1" ht="3" customHeight="1">
      <c r="A53" s="1240"/>
      <c r="B53" s="1245"/>
      <c r="C53" s="1245"/>
      <c r="D53" s="1245"/>
      <c r="E53" s="1245"/>
      <c r="F53" s="1245"/>
      <c r="G53" s="1245"/>
      <c r="H53" s="1245"/>
      <c r="I53" s="1245"/>
      <c r="J53" s="1245"/>
      <c r="K53" s="1245"/>
      <c r="L53" s="1245"/>
      <c r="M53" s="1245"/>
      <c r="N53" s="1245"/>
      <c r="O53" s="1245"/>
      <c r="P53" s="1245"/>
      <c r="Q53" s="1245"/>
      <c r="R53" s="1245"/>
      <c r="S53" s="1245"/>
      <c r="T53" s="1245"/>
      <c r="U53" s="1245"/>
      <c r="V53" s="1245"/>
      <c r="W53" s="1240"/>
      <c r="X53" s="1240"/>
      <c r="Y53" s="1240"/>
    </row>
    <row r="54" spans="1:25" s="1238" customFormat="1" ht="13.5" customHeight="1">
      <c r="A54" s="1240"/>
      <c r="B54" s="1271" t="s">
        <v>1666</v>
      </c>
      <c r="C54" s="1245"/>
      <c r="D54" s="1245"/>
      <c r="E54" s="1245"/>
      <c r="F54" s="1245"/>
      <c r="G54" s="1245"/>
      <c r="H54" s="1245"/>
      <c r="I54" s="1245"/>
      <c r="J54" s="1245"/>
      <c r="K54" s="1245"/>
      <c r="L54" s="1245"/>
      <c r="M54" s="1245"/>
      <c r="N54" s="1245"/>
      <c r="O54" s="1245"/>
      <c r="P54" s="1245"/>
      <c r="Q54" s="1245"/>
      <c r="R54" s="1245"/>
      <c r="S54" s="1245"/>
      <c r="T54" s="1245"/>
      <c r="U54" s="1240"/>
      <c r="V54" s="1240"/>
      <c r="W54" s="1240"/>
      <c r="X54" s="1240"/>
      <c r="Y54" s="1240"/>
    </row>
    <row r="55" spans="1:25" s="1311" customFormat="1" ht="8.25" customHeight="1">
      <c r="A55" s="1271"/>
      <c r="B55" s="1271" t="s">
        <v>1667</v>
      </c>
      <c r="C55" s="1271"/>
      <c r="D55" s="1271"/>
      <c r="E55" s="1271"/>
      <c r="F55" s="1271"/>
      <c r="G55" s="1271"/>
      <c r="H55" s="1271"/>
      <c r="I55" s="1286"/>
      <c r="J55" s="1271"/>
      <c r="K55" s="1271"/>
      <c r="L55" s="1271"/>
      <c r="M55" s="1271"/>
      <c r="N55" s="1271"/>
      <c r="O55" s="1271"/>
      <c r="P55" s="1271"/>
      <c r="Q55" s="1271"/>
      <c r="R55" s="1271"/>
      <c r="S55" s="1271"/>
      <c r="T55" s="1271"/>
      <c r="U55" s="1271"/>
      <c r="V55" s="1271"/>
      <c r="W55" s="1271"/>
      <c r="X55" s="1271"/>
      <c r="Y55" s="1271"/>
    </row>
    <row r="56" spans="1:25" s="1311" customFormat="1" ht="9.75" customHeight="1">
      <c r="A56" s="1271"/>
      <c r="B56" s="901" t="s">
        <v>1668</v>
      </c>
      <c r="C56" s="1271"/>
      <c r="D56" s="1271"/>
      <c r="E56" s="1271"/>
      <c r="F56" s="1271"/>
      <c r="G56" s="1271"/>
      <c r="H56" s="1271"/>
      <c r="I56" s="1286"/>
      <c r="J56" s="1271"/>
      <c r="K56" s="1271"/>
      <c r="L56" s="1271"/>
      <c r="M56" s="1271"/>
      <c r="N56" s="1271"/>
      <c r="O56" s="1271"/>
      <c r="P56" s="1271"/>
      <c r="Q56" s="1271"/>
      <c r="R56" s="1271"/>
      <c r="S56" s="1271"/>
      <c r="T56" s="1271"/>
      <c r="U56" s="1271"/>
      <c r="V56" s="1312" t="s">
        <v>1669</v>
      </c>
      <c r="W56" s="1271"/>
      <c r="X56" s="1271"/>
      <c r="Y56" s="1271"/>
    </row>
    <row r="57" spans="1:25" s="1311" customFormat="1" ht="9.75" customHeight="1">
      <c r="A57" s="1271"/>
      <c r="B57" s="2720" t="s">
        <v>2363</v>
      </c>
      <c r="C57" s="1271"/>
      <c r="D57" s="1271"/>
      <c r="E57" s="1271"/>
      <c r="F57" s="1271"/>
      <c r="G57" s="1271"/>
      <c r="H57" s="1271"/>
      <c r="I57" s="1271"/>
      <c r="J57" s="1271"/>
      <c r="K57" s="1271"/>
      <c r="L57" s="1271"/>
      <c r="M57" s="1271"/>
      <c r="N57" s="1271"/>
      <c r="O57" s="1271"/>
      <c r="P57" s="1271"/>
      <c r="Q57" s="1271"/>
      <c r="R57" s="1271"/>
      <c r="S57" s="1271"/>
      <c r="T57" s="1271"/>
      <c r="U57" s="1271"/>
      <c r="V57" s="1271"/>
      <c r="W57" s="1271"/>
      <c r="X57" s="1271"/>
      <c r="Y57" s="1271"/>
    </row>
    <row r="58" spans="1:25" s="1311" customFormat="1" ht="12" customHeight="1">
      <c r="A58" s="1271"/>
      <c r="B58" s="1271"/>
      <c r="C58" s="1271"/>
      <c r="D58" s="1271"/>
      <c r="E58" s="1271"/>
      <c r="F58" s="1271"/>
      <c r="G58" s="1271"/>
      <c r="H58" s="1271"/>
      <c r="I58" s="1271"/>
      <c r="J58" s="1271"/>
      <c r="K58" s="1271"/>
      <c r="L58" s="1271"/>
      <c r="M58" s="1271"/>
      <c r="N58" s="1271"/>
      <c r="O58" s="1271"/>
      <c r="P58" s="1271"/>
      <c r="Q58" s="1271"/>
      <c r="R58" s="1271"/>
      <c r="S58" s="1271"/>
      <c r="T58" s="1271"/>
      <c r="U58" s="1271"/>
      <c r="V58" s="1271"/>
      <c r="W58" s="1271"/>
      <c r="X58" s="1271"/>
      <c r="Y58" s="1271"/>
    </row>
    <row r="59" spans="1:25" s="1314" customFormat="1" ht="8.25">
      <c r="A59" s="1313"/>
      <c r="B59" s="1313"/>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row>
    <row r="60" spans="1:25" s="1314" customFormat="1" ht="8.25" customHeight="1">
      <c r="A60" s="1313"/>
      <c r="B60" s="1313"/>
      <c r="C60" s="1313"/>
      <c r="D60" s="1313"/>
      <c r="E60" s="1313"/>
      <c r="F60" s="1313"/>
      <c r="G60" s="1313"/>
      <c r="H60" s="1313"/>
      <c r="I60" s="1313"/>
      <c r="J60" s="1313"/>
      <c r="K60" s="1313"/>
      <c r="L60" s="1313"/>
      <c r="M60" s="1313"/>
      <c r="N60" s="1313"/>
      <c r="O60" s="1313"/>
      <c r="P60" s="1313"/>
      <c r="Q60" s="1313"/>
      <c r="R60" s="1313"/>
      <c r="S60" s="1313"/>
      <c r="T60" s="1313"/>
      <c r="U60" s="1313"/>
      <c r="V60" s="1313"/>
      <c r="W60" s="1313"/>
      <c r="X60" s="1313"/>
      <c r="Y60" s="1313"/>
    </row>
    <row r="61" spans="1:25" s="1314" customFormat="1" ht="8.25" customHeight="1">
      <c r="A61" s="1313"/>
      <c r="B61" s="1313"/>
      <c r="C61" s="1313"/>
      <c r="D61" s="1313"/>
      <c r="E61" s="1313"/>
      <c r="F61" s="1313"/>
      <c r="G61" s="1313"/>
      <c r="H61" s="1313"/>
      <c r="I61" s="1313"/>
      <c r="J61" s="1313"/>
      <c r="K61" s="1313"/>
      <c r="L61" s="1313"/>
      <c r="M61" s="1313"/>
      <c r="N61" s="1313"/>
      <c r="O61" s="1313"/>
      <c r="P61" s="1313"/>
      <c r="Q61" s="1313"/>
      <c r="R61" s="1313"/>
      <c r="S61" s="1313"/>
      <c r="T61" s="1313"/>
      <c r="U61" s="1313"/>
      <c r="V61" s="1313"/>
      <c r="W61" s="1313"/>
      <c r="X61" s="1313"/>
      <c r="Y61" s="1313"/>
    </row>
    <row r="62" spans="1:25" s="1314" customFormat="1" ht="8.25" customHeight="1">
      <c r="A62" s="1313"/>
      <c r="B62" s="1313"/>
      <c r="C62" s="1313"/>
      <c r="D62" s="1313"/>
      <c r="E62" s="1313"/>
      <c r="F62" s="1313"/>
      <c r="G62" s="1313"/>
      <c r="H62" s="1313"/>
      <c r="I62" s="1313"/>
      <c r="J62" s="1313"/>
      <c r="K62" s="1313"/>
      <c r="L62" s="1313"/>
      <c r="M62" s="1313"/>
      <c r="N62" s="1313"/>
      <c r="O62" s="1313"/>
      <c r="P62" s="1313"/>
      <c r="Q62" s="1313"/>
      <c r="R62" s="1313"/>
      <c r="S62" s="1313"/>
      <c r="T62" s="1313"/>
      <c r="U62" s="1313"/>
      <c r="V62" s="1313"/>
      <c r="W62" s="1313"/>
      <c r="X62" s="1313"/>
      <c r="Y62" s="1313"/>
    </row>
    <row r="63" spans="1:25" s="1314" customFormat="1" ht="8.25" customHeight="1">
      <c r="A63" s="1313"/>
      <c r="B63" s="1313"/>
      <c r="C63" s="1313"/>
      <c r="D63" s="1313"/>
      <c r="E63" s="1313"/>
      <c r="F63" s="1313"/>
      <c r="G63" s="1313"/>
      <c r="H63" s="1313"/>
      <c r="I63" s="1313"/>
      <c r="J63" s="1313"/>
      <c r="K63" s="1313"/>
      <c r="L63" s="1313"/>
      <c r="M63" s="1313"/>
      <c r="N63" s="1313"/>
      <c r="O63" s="1313"/>
      <c r="P63" s="1313"/>
      <c r="Q63" s="1313"/>
      <c r="R63" s="1313"/>
      <c r="S63" s="1313"/>
      <c r="T63" s="1313"/>
      <c r="U63" s="1313"/>
      <c r="V63" s="1313"/>
      <c r="W63" s="1313"/>
      <c r="X63" s="1313"/>
      <c r="Y63" s="1313"/>
    </row>
    <row r="64" spans="1:25" s="1314" customFormat="1" ht="8.25" customHeight="1">
      <c r="A64" s="1313"/>
      <c r="B64" s="1313"/>
      <c r="C64" s="1313"/>
      <c r="D64" s="1313"/>
      <c r="E64" s="1313"/>
      <c r="F64" s="1313"/>
      <c r="G64" s="1313"/>
      <c r="H64" s="1313"/>
      <c r="I64" s="1313"/>
      <c r="J64" s="1313"/>
      <c r="K64" s="1313"/>
      <c r="L64" s="1313"/>
      <c r="M64" s="1313"/>
      <c r="N64" s="1313"/>
      <c r="O64" s="1313"/>
      <c r="P64" s="1313"/>
      <c r="Q64" s="1313"/>
      <c r="R64" s="1313"/>
      <c r="S64" s="1313"/>
      <c r="T64" s="1313"/>
      <c r="U64" s="1313"/>
      <c r="V64" s="1313"/>
      <c r="W64" s="1313"/>
      <c r="X64" s="1313"/>
      <c r="Y64" s="1313"/>
    </row>
    <row r="65" spans="1:25" s="1314" customFormat="1" ht="8.25" customHeight="1">
      <c r="A65" s="1313"/>
      <c r="B65" s="1313"/>
      <c r="C65" s="1313"/>
      <c r="D65" s="1313"/>
      <c r="E65" s="1313"/>
      <c r="F65" s="1313"/>
      <c r="G65" s="1313"/>
      <c r="H65" s="1313"/>
      <c r="I65" s="1313"/>
      <c r="J65" s="1313"/>
      <c r="K65" s="1313"/>
      <c r="L65" s="1313"/>
      <c r="M65" s="1313"/>
      <c r="N65" s="1313"/>
      <c r="O65" s="1313"/>
      <c r="P65" s="1313"/>
      <c r="Q65" s="1313"/>
      <c r="R65" s="1313"/>
      <c r="S65" s="1313"/>
      <c r="T65" s="1313"/>
      <c r="U65" s="1313"/>
      <c r="V65" s="1313"/>
      <c r="W65" s="1313"/>
      <c r="X65" s="1313"/>
      <c r="Y65" s="1313"/>
    </row>
    <row r="66" spans="1:25" s="1314" customFormat="1" ht="8.25" customHeight="1">
      <c r="A66" s="1313"/>
      <c r="B66" s="1313"/>
      <c r="C66" s="1313"/>
      <c r="D66" s="1313"/>
      <c r="E66" s="1313"/>
      <c r="F66" s="1313"/>
      <c r="G66" s="1313"/>
      <c r="H66" s="1313"/>
      <c r="I66" s="1313"/>
      <c r="J66" s="1313"/>
      <c r="K66" s="1313"/>
      <c r="L66" s="1313"/>
      <c r="M66" s="1313"/>
      <c r="N66" s="1313"/>
      <c r="O66" s="1313"/>
      <c r="P66" s="1313"/>
      <c r="Q66" s="1313"/>
      <c r="R66" s="1313"/>
      <c r="S66" s="1313"/>
      <c r="T66" s="1313"/>
      <c r="U66" s="1313"/>
      <c r="V66" s="1313"/>
      <c r="W66" s="1313"/>
      <c r="X66" s="1313"/>
      <c r="Y66" s="1313"/>
    </row>
    <row r="67" spans="1:25" s="1314" customFormat="1" ht="8.25" customHeight="1">
      <c r="A67" s="1313"/>
      <c r="B67" s="1313"/>
      <c r="C67" s="1313"/>
      <c r="D67" s="1313"/>
      <c r="E67" s="1313"/>
      <c r="F67" s="1313"/>
      <c r="G67" s="1313"/>
      <c r="H67" s="1313"/>
      <c r="I67" s="1313"/>
      <c r="J67" s="1313"/>
      <c r="K67" s="1313"/>
      <c r="L67" s="1313"/>
      <c r="M67" s="1313"/>
      <c r="N67" s="1313"/>
      <c r="O67" s="1313"/>
      <c r="P67" s="1313"/>
      <c r="Q67" s="1313"/>
      <c r="R67" s="1313"/>
      <c r="S67" s="1313"/>
      <c r="T67" s="1313"/>
      <c r="U67" s="1313"/>
      <c r="V67" s="1313"/>
      <c r="W67" s="1313"/>
      <c r="X67" s="1313"/>
      <c r="Y67" s="1313"/>
    </row>
    <row r="68" spans="1:25" s="1314" customFormat="1" ht="8.25" customHeight="1">
      <c r="A68" s="1313"/>
      <c r="B68" s="1313"/>
      <c r="C68" s="1313"/>
      <c r="D68" s="1313"/>
      <c r="E68" s="1313"/>
      <c r="F68" s="1313"/>
      <c r="G68" s="1313"/>
      <c r="H68" s="1313"/>
      <c r="I68" s="1313"/>
      <c r="J68" s="1313"/>
      <c r="K68" s="1313"/>
      <c r="L68" s="1313"/>
      <c r="M68" s="1313"/>
      <c r="N68" s="1313"/>
      <c r="O68" s="1313"/>
      <c r="P68" s="1313"/>
      <c r="Q68" s="1313"/>
      <c r="R68" s="1313"/>
      <c r="S68" s="1313"/>
      <c r="T68" s="1313"/>
      <c r="U68" s="1313"/>
      <c r="V68" s="1313"/>
      <c r="W68" s="1313"/>
      <c r="X68" s="1313"/>
      <c r="Y68" s="1313"/>
    </row>
    <row r="69" spans="1:25" s="1314" customFormat="1" ht="8.25" customHeight="1">
      <c r="A69" s="1313"/>
      <c r="B69" s="1313"/>
      <c r="C69" s="1313"/>
      <c r="D69" s="1313"/>
      <c r="E69" s="1313"/>
      <c r="F69" s="1313"/>
      <c r="G69" s="1313"/>
      <c r="H69" s="1313"/>
      <c r="I69" s="1313"/>
      <c r="J69" s="1313"/>
      <c r="K69" s="1313"/>
      <c r="L69" s="1313"/>
      <c r="M69" s="1313"/>
      <c r="N69" s="1313"/>
      <c r="O69" s="1313"/>
      <c r="P69" s="1313"/>
      <c r="Q69" s="1313"/>
      <c r="R69" s="1313"/>
      <c r="S69" s="1313"/>
      <c r="T69" s="1313"/>
      <c r="U69" s="1313"/>
      <c r="V69" s="1313"/>
      <c r="W69" s="1313"/>
      <c r="X69" s="1313"/>
      <c r="Y69" s="1313"/>
    </row>
    <row r="70" spans="1:25" s="1314" customFormat="1" ht="8.25" customHeight="1">
      <c r="A70" s="1313"/>
      <c r="B70" s="1313"/>
      <c r="C70" s="1313"/>
      <c r="D70" s="1313"/>
      <c r="E70" s="1313"/>
      <c r="F70" s="1313"/>
      <c r="G70" s="1313"/>
      <c r="H70" s="1313"/>
      <c r="I70" s="1313"/>
      <c r="J70" s="1313"/>
      <c r="K70" s="1313"/>
      <c r="L70" s="1313"/>
      <c r="M70" s="1313"/>
      <c r="N70" s="1313"/>
      <c r="O70" s="1313"/>
      <c r="P70" s="1313"/>
      <c r="Q70" s="1313"/>
      <c r="R70" s="1313"/>
      <c r="S70" s="1313"/>
      <c r="T70" s="1313"/>
      <c r="U70" s="1313"/>
      <c r="V70" s="1313"/>
      <c r="W70" s="1313"/>
      <c r="X70" s="1313"/>
      <c r="Y70" s="1313"/>
    </row>
    <row r="71" spans="1:25" s="1314" customFormat="1" ht="8.25" customHeight="1">
      <c r="A71" s="1313"/>
      <c r="B71" s="1313"/>
      <c r="C71" s="1313"/>
      <c r="D71" s="1313"/>
      <c r="E71" s="1313"/>
      <c r="F71" s="1313"/>
      <c r="G71" s="1313"/>
      <c r="H71" s="1313"/>
      <c r="I71" s="1313"/>
      <c r="J71" s="1313"/>
      <c r="K71" s="1313"/>
      <c r="L71" s="1313"/>
      <c r="M71" s="1313"/>
      <c r="N71" s="1313"/>
      <c r="O71" s="1313"/>
      <c r="P71" s="1313"/>
      <c r="Q71" s="1313"/>
      <c r="R71" s="1313"/>
      <c r="S71" s="1313"/>
      <c r="T71" s="1313"/>
      <c r="U71" s="1313"/>
      <c r="V71" s="1313"/>
      <c r="W71" s="1313"/>
      <c r="X71" s="1313"/>
      <c r="Y71" s="1313"/>
    </row>
    <row r="72" spans="1:25" s="1314" customFormat="1" ht="8.25" customHeight="1">
      <c r="A72" s="1313"/>
      <c r="B72" s="1313"/>
      <c r="C72" s="1313"/>
      <c r="D72" s="1313"/>
      <c r="E72" s="1313"/>
      <c r="F72" s="1313"/>
      <c r="G72" s="1313"/>
      <c r="H72" s="1313"/>
      <c r="I72" s="1313"/>
      <c r="J72" s="1313"/>
      <c r="K72" s="1313"/>
      <c r="L72" s="1313"/>
      <c r="M72" s="1313"/>
      <c r="N72" s="1313"/>
      <c r="O72" s="1313"/>
      <c r="P72" s="1313"/>
      <c r="Q72" s="1313"/>
      <c r="R72" s="1313"/>
      <c r="S72" s="1313"/>
      <c r="T72" s="1313"/>
      <c r="U72" s="1313"/>
      <c r="V72" s="1313"/>
      <c r="W72" s="1313"/>
      <c r="X72" s="1313"/>
      <c r="Y72" s="1313"/>
    </row>
    <row r="73" spans="1:25" s="1314" customFormat="1" ht="8.25" customHeight="1">
      <c r="A73" s="1313"/>
      <c r="B73" s="1313"/>
      <c r="C73" s="1313"/>
      <c r="D73" s="1313"/>
      <c r="E73" s="1313"/>
      <c r="F73" s="1313"/>
      <c r="G73" s="1313"/>
      <c r="H73" s="1313"/>
      <c r="I73" s="1313"/>
      <c r="J73" s="1313"/>
      <c r="K73" s="1313"/>
      <c r="L73" s="1313"/>
      <c r="M73" s="1313"/>
      <c r="N73" s="1313"/>
      <c r="O73" s="1313"/>
      <c r="P73" s="1313"/>
      <c r="Q73" s="1313"/>
      <c r="R73" s="1313"/>
      <c r="S73" s="1313"/>
      <c r="T73" s="1313"/>
      <c r="U73" s="1313"/>
      <c r="V73" s="1313"/>
      <c r="W73" s="1313"/>
      <c r="X73" s="1313"/>
      <c r="Y73" s="1313"/>
    </row>
    <row r="74" spans="1:25" s="1314" customFormat="1" ht="8.25" customHeight="1">
      <c r="A74" s="1313"/>
      <c r="B74" s="1313"/>
      <c r="C74" s="1313"/>
      <c r="D74" s="1313"/>
      <c r="E74" s="1313"/>
      <c r="F74" s="1313"/>
      <c r="G74" s="1313"/>
      <c r="H74" s="1313"/>
      <c r="I74" s="1313"/>
      <c r="J74" s="1313"/>
      <c r="K74" s="1313"/>
      <c r="L74" s="1313"/>
      <c r="M74" s="1313"/>
      <c r="N74" s="1313"/>
      <c r="O74" s="1313"/>
      <c r="P74" s="1313"/>
      <c r="Q74" s="1313"/>
      <c r="R74" s="1313"/>
      <c r="S74" s="1313"/>
      <c r="T74" s="1313"/>
      <c r="U74" s="1313"/>
      <c r="V74" s="1313"/>
      <c r="W74" s="1313"/>
      <c r="X74" s="1313"/>
      <c r="Y74" s="1313"/>
    </row>
    <row r="75" spans="1:25" s="1314" customFormat="1" ht="8.25" customHeight="1">
      <c r="A75" s="1313"/>
      <c r="B75" s="1313"/>
      <c r="C75" s="1313"/>
      <c r="D75" s="1313"/>
      <c r="E75" s="1313"/>
      <c r="F75" s="1313"/>
      <c r="G75" s="1313"/>
      <c r="H75" s="1313"/>
      <c r="I75" s="1313"/>
      <c r="J75" s="1313"/>
      <c r="K75" s="1313"/>
      <c r="L75" s="1313"/>
      <c r="M75" s="1313"/>
      <c r="N75" s="1313"/>
      <c r="O75" s="1313"/>
      <c r="P75" s="1313"/>
      <c r="Q75" s="1313"/>
      <c r="R75" s="1313"/>
      <c r="S75" s="1313"/>
      <c r="T75" s="1313"/>
      <c r="U75" s="1313"/>
      <c r="V75" s="1313"/>
      <c r="W75" s="1313"/>
      <c r="X75" s="1313"/>
      <c r="Y75" s="1313"/>
    </row>
    <row r="76" spans="1:25" s="1314" customFormat="1" ht="8.25" customHeight="1">
      <c r="A76" s="1313"/>
      <c r="B76" s="1313"/>
      <c r="C76" s="1313"/>
      <c r="D76" s="1313"/>
      <c r="E76" s="1313"/>
      <c r="F76" s="1313"/>
      <c r="G76" s="1313"/>
      <c r="H76" s="1313"/>
      <c r="I76" s="1313"/>
      <c r="J76" s="1313"/>
      <c r="K76" s="1313"/>
      <c r="L76" s="1313"/>
      <c r="M76" s="1313"/>
      <c r="N76" s="1313"/>
      <c r="O76" s="1313"/>
      <c r="P76" s="1313"/>
      <c r="Q76" s="1313"/>
      <c r="R76" s="1313"/>
      <c r="S76" s="1313"/>
      <c r="T76" s="1313"/>
      <c r="U76" s="1313"/>
      <c r="V76" s="1313"/>
      <c r="W76" s="1313"/>
      <c r="X76" s="1313"/>
      <c r="Y76" s="1313"/>
    </row>
    <row r="77" spans="1:25" s="1314" customFormat="1" ht="8.25" customHeight="1">
      <c r="A77" s="1313"/>
      <c r="B77" s="1313"/>
      <c r="C77" s="1313"/>
      <c r="D77" s="1313"/>
      <c r="E77" s="1313"/>
      <c r="F77" s="1313"/>
      <c r="G77" s="1313"/>
      <c r="H77" s="1313"/>
      <c r="I77" s="1313"/>
      <c r="J77" s="1313"/>
      <c r="K77" s="1313"/>
      <c r="L77" s="1313"/>
      <c r="M77" s="1313"/>
      <c r="N77" s="1313"/>
      <c r="O77" s="1313"/>
      <c r="P77" s="1313"/>
      <c r="Q77" s="1313"/>
      <c r="R77" s="1313"/>
      <c r="S77" s="1313"/>
      <c r="T77" s="1313"/>
      <c r="U77" s="1313"/>
      <c r="V77" s="1313"/>
      <c r="W77" s="1313"/>
      <c r="X77" s="1313"/>
      <c r="Y77" s="1313"/>
    </row>
    <row r="78" spans="1:25" s="1314" customFormat="1" ht="8.25" customHeight="1">
      <c r="A78" s="1313"/>
      <c r="B78" s="1313"/>
      <c r="C78" s="1313"/>
      <c r="D78" s="1313"/>
      <c r="E78" s="1313"/>
      <c r="F78" s="1313"/>
      <c r="G78" s="1313"/>
      <c r="H78" s="1313"/>
      <c r="I78" s="1313"/>
      <c r="J78" s="1313"/>
      <c r="K78" s="1313"/>
      <c r="L78" s="1313"/>
      <c r="M78" s="1313"/>
      <c r="N78" s="1313"/>
      <c r="O78" s="1313"/>
      <c r="P78" s="1313"/>
      <c r="Q78" s="1313"/>
      <c r="R78" s="1313"/>
      <c r="S78" s="1313"/>
      <c r="T78" s="1313"/>
      <c r="U78" s="1313"/>
      <c r="V78" s="1313"/>
      <c r="W78" s="1313"/>
      <c r="X78" s="1313"/>
      <c r="Y78" s="1313"/>
    </row>
    <row r="79" spans="1:25" s="1314" customFormat="1" ht="8.25" customHeight="1">
      <c r="A79" s="1313"/>
      <c r="B79" s="1313"/>
      <c r="C79" s="1313"/>
      <c r="D79" s="1313"/>
      <c r="E79" s="1313"/>
      <c r="F79" s="1313"/>
      <c r="G79" s="1313"/>
      <c r="H79" s="1313"/>
      <c r="I79" s="1313"/>
      <c r="J79" s="1313"/>
      <c r="K79" s="1313"/>
      <c r="L79" s="1313"/>
      <c r="M79" s="1313"/>
      <c r="N79" s="1313"/>
      <c r="O79" s="1313"/>
      <c r="P79" s="1313"/>
      <c r="Q79" s="1313"/>
      <c r="R79" s="1313"/>
      <c r="S79" s="1313"/>
      <c r="T79" s="1313"/>
      <c r="U79" s="1313"/>
      <c r="V79" s="1313"/>
      <c r="W79" s="1313"/>
      <c r="X79" s="1313"/>
      <c r="Y79" s="1313"/>
    </row>
    <row r="80" spans="1:25" s="1314" customFormat="1" ht="8.25" customHeight="1">
      <c r="A80" s="1313"/>
      <c r="B80" s="1313"/>
      <c r="C80" s="1313"/>
      <c r="D80" s="1313"/>
      <c r="E80" s="1313"/>
      <c r="F80" s="1313"/>
      <c r="G80" s="1313"/>
      <c r="H80" s="1313"/>
      <c r="I80" s="1313"/>
      <c r="J80" s="1313"/>
      <c r="K80" s="1313"/>
      <c r="L80" s="1313"/>
      <c r="M80" s="1313"/>
      <c r="N80" s="1313"/>
      <c r="O80" s="1313"/>
      <c r="P80" s="1313"/>
      <c r="Q80" s="1313"/>
      <c r="R80" s="1313"/>
      <c r="S80" s="1313"/>
      <c r="T80" s="1313"/>
      <c r="U80" s="1313"/>
      <c r="V80" s="1313"/>
      <c r="W80" s="1313"/>
      <c r="X80" s="1313"/>
      <c r="Y80" s="1313"/>
    </row>
    <row r="81" spans="1:25" s="1314" customFormat="1" ht="8.25" customHeight="1">
      <c r="A81" s="1313"/>
      <c r="B81" s="1313"/>
      <c r="C81" s="1313"/>
      <c r="D81" s="1313"/>
      <c r="E81" s="1313"/>
      <c r="F81" s="1313"/>
      <c r="G81" s="1313"/>
      <c r="H81" s="1313"/>
      <c r="I81" s="1313"/>
      <c r="J81" s="1313"/>
      <c r="K81" s="1313"/>
      <c r="L81" s="1313"/>
      <c r="M81" s="1313"/>
      <c r="N81" s="1313"/>
      <c r="O81" s="1313"/>
      <c r="P81" s="1313"/>
      <c r="Q81" s="1313"/>
      <c r="R81" s="1313"/>
      <c r="S81" s="1313"/>
      <c r="T81" s="1313"/>
      <c r="U81" s="1313"/>
      <c r="V81" s="1313"/>
      <c r="W81" s="1313"/>
      <c r="X81" s="1313"/>
      <c r="Y81" s="1313"/>
    </row>
    <row r="82" spans="1:25" s="1314" customFormat="1" ht="8.25">
      <c r="A82" s="1313"/>
      <c r="B82" s="1313"/>
      <c r="C82" s="1313"/>
      <c r="D82" s="1313"/>
      <c r="E82" s="1313"/>
      <c r="F82" s="1313"/>
      <c r="G82" s="1313"/>
      <c r="H82" s="1313"/>
      <c r="I82" s="1313"/>
      <c r="J82" s="1313"/>
      <c r="K82" s="1313"/>
      <c r="L82" s="1313"/>
      <c r="M82" s="1313"/>
      <c r="N82" s="1313"/>
      <c r="O82" s="1313"/>
      <c r="P82" s="1313"/>
      <c r="Q82" s="1313"/>
      <c r="R82" s="1313"/>
      <c r="S82" s="1313"/>
      <c r="T82" s="1313"/>
      <c r="U82" s="1313"/>
      <c r="V82" s="1313"/>
      <c r="W82" s="1313"/>
      <c r="X82" s="1313"/>
      <c r="Y82" s="1313"/>
    </row>
    <row r="83" spans="1:25" s="1314" customFormat="1" ht="8.25" customHeight="1">
      <c r="A83" s="1313"/>
      <c r="B83" s="1313"/>
      <c r="C83" s="1313"/>
      <c r="D83" s="1313"/>
      <c r="E83" s="1313"/>
      <c r="F83" s="1313"/>
      <c r="G83" s="1313"/>
      <c r="H83" s="1313"/>
      <c r="I83" s="1313"/>
      <c r="J83" s="1313"/>
      <c r="K83" s="1313"/>
      <c r="L83" s="1313"/>
      <c r="M83" s="1313"/>
      <c r="N83" s="1313"/>
      <c r="O83" s="1313"/>
      <c r="P83" s="1313"/>
      <c r="Q83" s="1313"/>
      <c r="R83" s="1313"/>
      <c r="S83" s="1313"/>
      <c r="T83" s="1313"/>
      <c r="U83" s="1313"/>
      <c r="V83" s="1313"/>
      <c r="W83" s="1313"/>
      <c r="X83" s="1313"/>
      <c r="Y83" s="1313"/>
    </row>
    <row r="84" spans="1:25" s="1314" customFormat="1" ht="8.25" customHeight="1">
      <c r="A84" s="1313"/>
      <c r="B84" s="1313"/>
      <c r="C84" s="1313"/>
      <c r="D84" s="1313"/>
      <c r="E84" s="1313"/>
      <c r="F84" s="1313"/>
      <c r="G84" s="1313"/>
      <c r="H84" s="1313"/>
      <c r="I84" s="1313"/>
      <c r="J84" s="1313"/>
      <c r="K84" s="1313"/>
      <c r="L84" s="1313"/>
      <c r="M84" s="1313"/>
      <c r="N84" s="1313"/>
      <c r="O84" s="1313"/>
      <c r="P84" s="1313"/>
      <c r="Q84" s="1313"/>
      <c r="R84" s="1313"/>
      <c r="S84" s="1313"/>
      <c r="T84" s="1313"/>
      <c r="U84" s="1313"/>
      <c r="V84" s="1313"/>
      <c r="W84" s="1313"/>
      <c r="X84" s="1313"/>
      <c r="Y84" s="1313"/>
    </row>
    <row r="85" spans="1:25" s="1314" customFormat="1" ht="8.25" customHeight="1">
      <c r="A85" s="1313"/>
      <c r="B85" s="1313"/>
      <c r="C85" s="1313"/>
      <c r="D85" s="1313"/>
      <c r="E85" s="1313"/>
      <c r="F85" s="1313"/>
      <c r="G85" s="1313"/>
      <c r="H85" s="1313"/>
      <c r="I85" s="1313"/>
      <c r="J85" s="1313"/>
      <c r="K85" s="1313"/>
      <c r="L85" s="1313"/>
      <c r="M85" s="1313"/>
      <c r="N85" s="1313"/>
      <c r="O85" s="1313"/>
      <c r="P85" s="1313"/>
      <c r="Q85" s="1313"/>
      <c r="R85" s="1313"/>
      <c r="S85" s="1313"/>
      <c r="T85" s="1313"/>
      <c r="U85" s="1313"/>
      <c r="V85" s="1313"/>
      <c r="W85" s="1313"/>
      <c r="X85" s="1313"/>
      <c r="Y85" s="1313"/>
    </row>
    <row r="86" spans="1:25" s="1314" customFormat="1" ht="8.25" customHeight="1">
      <c r="A86" s="1313"/>
      <c r="B86" s="1313"/>
      <c r="C86" s="1313"/>
      <c r="D86" s="1313"/>
      <c r="E86" s="1313"/>
      <c r="F86" s="1313"/>
      <c r="G86" s="1313"/>
      <c r="H86" s="1313"/>
      <c r="I86" s="1313"/>
      <c r="J86" s="1313"/>
      <c r="K86" s="1313"/>
      <c r="L86" s="1313"/>
      <c r="M86" s="1313"/>
      <c r="N86" s="1313"/>
      <c r="O86" s="1313"/>
      <c r="P86" s="1313"/>
      <c r="Q86" s="1313"/>
      <c r="R86" s="1313"/>
      <c r="S86" s="1313"/>
      <c r="T86" s="1313"/>
      <c r="U86" s="1313"/>
      <c r="V86" s="1313"/>
      <c r="W86" s="1313"/>
      <c r="X86" s="1313"/>
      <c r="Y86" s="1313"/>
    </row>
    <row r="87" spans="1:25" s="1314" customFormat="1" ht="8.25" customHeight="1">
      <c r="A87" s="1313"/>
      <c r="B87" s="1313"/>
      <c r="C87" s="1313"/>
      <c r="D87" s="1313"/>
      <c r="E87" s="1313"/>
      <c r="F87" s="1313"/>
      <c r="G87" s="1313"/>
      <c r="H87" s="1313"/>
      <c r="I87" s="1313"/>
      <c r="J87" s="1313"/>
      <c r="K87" s="1313"/>
      <c r="L87" s="1313"/>
      <c r="M87" s="1313"/>
      <c r="N87" s="1313"/>
      <c r="O87" s="1313"/>
      <c r="P87" s="1313"/>
      <c r="Q87" s="1313"/>
      <c r="R87" s="1313"/>
      <c r="S87" s="1313"/>
      <c r="T87" s="1313"/>
      <c r="U87" s="1313"/>
      <c r="V87" s="1313"/>
      <c r="W87" s="1313"/>
      <c r="X87" s="1313"/>
      <c r="Y87" s="1313"/>
    </row>
    <row r="88" spans="1:25" ht="8.25" customHeight="1">
      <c r="A88" s="854"/>
      <c r="B88" s="854"/>
      <c r="C88" s="854"/>
      <c r="D88" s="854"/>
      <c r="E88" s="854"/>
      <c r="F88" s="854"/>
      <c r="G88" s="854"/>
      <c r="H88" s="854"/>
      <c r="I88" s="854"/>
      <c r="J88" s="854"/>
      <c r="K88" s="854"/>
      <c r="L88" s="854"/>
      <c r="M88" s="854"/>
      <c r="N88" s="854"/>
      <c r="O88" s="854"/>
      <c r="P88" s="854"/>
      <c r="Q88" s="854"/>
      <c r="R88" s="854"/>
      <c r="S88" s="854"/>
      <c r="T88" s="854"/>
      <c r="U88" s="854"/>
      <c r="V88" s="854"/>
      <c r="W88" s="854"/>
      <c r="X88" s="854"/>
      <c r="Y88" s="854"/>
    </row>
    <row r="89" spans="1:25" ht="8.25" customHeight="1">
      <c r="A89" s="854"/>
      <c r="B89" s="854"/>
      <c r="C89" s="854"/>
      <c r="D89" s="854"/>
      <c r="E89" s="854"/>
      <c r="F89" s="854"/>
      <c r="G89" s="854"/>
      <c r="H89" s="854"/>
      <c r="I89" s="854"/>
      <c r="J89" s="854"/>
      <c r="K89" s="854"/>
      <c r="L89" s="854"/>
      <c r="M89" s="854"/>
      <c r="N89" s="854"/>
      <c r="O89" s="854"/>
      <c r="P89" s="854"/>
      <c r="Q89" s="854"/>
      <c r="R89" s="854"/>
      <c r="S89" s="854"/>
      <c r="T89" s="854"/>
      <c r="U89" s="854"/>
      <c r="V89" s="854"/>
      <c r="W89" s="854"/>
      <c r="X89" s="854"/>
      <c r="Y89" s="854"/>
    </row>
    <row r="90" spans="1:25" ht="8.25" customHeight="1">
      <c r="A90" s="854"/>
      <c r="B90" s="854"/>
      <c r="C90" s="854"/>
      <c r="D90" s="854"/>
      <c r="E90" s="854"/>
      <c r="F90" s="854"/>
      <c r="G90" s="854"/>
      <c r="H90" s="854"/>
      <c r="I90" s="854"/>
      <c r="J90" s="854"/>
      <c r="K90" s="854"/>
      <c r="L90" s="854"/>
      <c r="M90" s="854"/>
      <c r="N90" s="854"/>
      <c r="O90" s="854"/>
      <c r="P90" s="854"/>
      <c r="Q90" s="854"/>
      <c r="R90" s="854"/>
      <c r="S90" s="854"/>
      <c r="T90" s="854"/>
      <c r="U90" s="854"/>
      <c r="V90" s="854"/>
      <c r="W90" s="854"/>
      <c r="X90" s="854"/>
      <c r="Y90" s="854"/>
    </row>
    <row r="91" spans="1:25" ht="8.25" customHeight="1">
      <c r="A91" s="854"/>
      <c r="B91" s="854"/>
      <c r="C91" s="854"/>
      <c r="D91" s="854"/>
      <c r="E91" s="854"/>
      <c r="F91" s="854"/>
      <c r="G91" s="854"/>
      <c r="H91" s="854"/>
      <c r="I91" s="854"/>
      <c r="J91" s="854"/>
      <c r="K91" s="854"/>
      <c r="L91" s="854"/>
      <c r="M91" s="854"/>
      <c r="N91" s="854"/>
      <c r="O91" s="854"/>
      <c r="P91" s="854"/>
      <c r="Q91" s="854"/>
      <c r="R91" s="854"/>
      <c r="S91" s="854"/>
      <c r="T91" s="854"/>
      <c r="U91" s="854"/>
      <c r="V91" s="854"/>
      <c r="W91" s="854"/>
      <c r="X91" s="854"/>
      <c r="Y91" s="854"/>
    </row>
    <row r="92" spans="1:25" ht="8.25" customHeight="1">
      <c r="A92" s="854"/>
      <c r="B92" s="854"/>
      <c r="C92" s="854"/>
      <c r="D92" s="854"/>
      <c r="E92" s="854"/>
      <c r="F92" s="854"/>
      <c r="G92" s="854"/>
      <c r="H92" s="854"/>
      <c r="I92" s="854"/>
      <c r="J92" s="854"/>
      <c r="K92" s="854"/>
      <c r="L92" s="854"/>
      <c r="M92" s="854"/>
      <c r="N92" s="854"/>
      <c r="O92" s="854"/>
      <c r="P92" s="854"/>
      <c r="Q92" s="854"/>
      <c r="R92" s="854"/>
      <c r="S92" s="854"/>
      <c r="T92" s="854"/>
      <c r="U92" s="854"/>
      <c r="V92" s="854"/>
      <c r="W92" s="854"/>
      <c r="X92" s="854"/>
      <c r="Y92" s="854"/>
    </row>
    <row r="93" spans="1:25" ht="8.25" customHeight="1">
      <c r="A93" s="854"/>
      <c r="B93" s="854"/>
      <c r="C93" s="854"/>
      <c r="D93" s="854"/>
      <c r="E93" s="854"/>
      <c r="F93" s="854"/>
      <c r="G93" s="854"/>
      <c r="H93" s="854"/>
      <c r="I93" s="854"/>
      <c r="J93" s="854"/>
      <c r="K93" s="854"/>
      <c r="L93" s="854"/>
      <c r="M93" s="854"/>
      <c r="N93" s="854"/>
      <c r="O93" s="854"/>
      <c r="P93" s="854"/>
      <c r="Q93" s="854"/>
      <c r="R93" s="854"/>
      <c r="S93" s="854"/>
      <c r="T93" s="854"/>
      <c r="U93" s="854"/>
      <c r="V93" s="854"/>
      <c r="W93" s="854"/>
      <c r="X93" s="854"/>
      <c r="Y93" s="854"/>
    </row>
    <row r="94" spans="1:25" ht="8.25" customHeight="1">
      <c r="A94" s="854"/>
      <c r="B94" s="854"/>
      <c r="C94" s="854"/>
      <c r="D94" s="854"/>
      <c r="E94" s="854"/>
      <c r="F94" s="854"/>
      <c r="G94" s="854"/>
      <c r="H94" s="854"/>
      <c r="I94" s="854"/>
      <c r="J94" s="854"/>
      <c r="K94" s="854"/>
      <c r="L94" s="854"/>
      <c r="M94" s="854"/>
      <c r="N94" s="854"/>
      <c r="O94" s="854"/>
      <c r="P94" s="854"/>
      <c r="Q94" s="854"/>
      <c r="R94" s="854"/>
      <c r="S94" s="854"/>
      <c r="T94" s="854"/>
      <c r="U94" s="854"/>
      <c r="V94" s="854"/>
      <c r="W94" s="854"/>
      <c r="X94" s="854"/>
      <c r="Y94" s="854"/>
    </row>
    <row r="95" spans="1:25" ht="8.25" customHeight="1">
      <c r="A95" s="854"/>
      <c r="B95" s="854"/>
      <c r="C95" s="854"/>
      <c r="D95" s="854"/>
      <c r="E95" s="854"/>
      <c r="F95" s="854"/>
      <c r="G95" s="854"/>
      <c r="H95" s="854"/>
      <c r="I95" s="854"/>
      <c r="J95" s="854"/>
      <c r="K95" s="854"/>
      <c r="L95" s="854"/>
      <c r="M95" s="854"/>
      <c r="N95" s="854"/>
      <c r="O95" s="854"/>
      <c r="P95" s="854"/>
      <c r="Q95" s="854"/>
      <c r="R95" s="854"/>
      <c r="S95" s="854"/>
      <c r="T95" s="854"/>
      <c r="U95" s="854"/>
      <c r="V95" s="854"/>
      <c r="W95" s="854"/>
      <c r="X95" s="854"/>
      <c r="Y95" s="854"/>
    </row>
    <row r="96" spans="1:25" ht="8.25" customHeight="1">
      <c r="A96" s="854"/>
      <c r="B96" s="854"/>
      <c r="C96" s="854"/>
      <c r="D96" s="854"/>
      <c r="E96" s="854"/>
      <c r="F96" s="854"/>
      <c r="G96" s="854"/>
      <c r="H96" s="854"/>
      <c r="I96" s="854"/>
      <c r="J96" s="854"/>
      <c r="K96" s="854"/>
      <c r="L96" s="854"/>
      <c r="M96" s="854"/>
      <c r="N96" s="854"/>
      <c r="O96" s="854"/>
      <c r="P96" s="854"/>
      <c r="Q96" s="854"/>
      <c r="R96" s="854"/>
      <c r="S96" s="854"/>
      <c r="T96" s="854"/>
      <c r="U96" s="854"/>
      <c r="V96" s="854"/>
      <c r="W96" s="854"/>
      <c r="X96" s="854"/>
      <c r="Y96" s="854"/>
    </row>
    <row r="97" spans="1:25" ht="8.25" customHeight="1">
      <c r="A97" s="854"/>
      <c r="B97" s="854"/>
      <c r="C97" s="854"/>
      <c r="D97" s="854"/>
      <c r="E97" s="854"/>
      <c r="F97" s="854"/>
      <c r="G97" s="854"/>
      <c r="H97" s="854"/>
      <c r="I97" s="854"/>
      <c r="J97" s="854"/>
      <c r="K97" s="854"/>
      <c r="L97" s="854"/>
      <c r="M97" s="854"/>
      <c r="N97" s="854"/>
      <c r="O97" s="854"/>
      <c r="P97" s="854"/>
      <c r="Q97" s="854"/>
      <c r="R97" s="854"/>
      <c r="S97" s="854"/>
      <c r="T97" s="854"/>
      <c r="U97" s="854"/>
      <c r="V97" s="854"/>
      <c r="W97" s="854"/>
      <c r="X97" s="854"/>
      <c r="Y97" s="854"/>
    </row>
    <row r="98" spans="1:25" ht="8.25" customHeight="1">
      <c r="A98" s="854"/>
      <c r="B98" s="854"/>
      <c r="C98" s="854"/>
      <c r="D98" s="854"/>
      <c r="E98" s="854"/>
      <c r="F98" s="854"/>
      <c r="G98" s="854"/>
      <c r="H98" s="854"/>
      <c r="I98" s="854"/>
      <c r="J98" s="854"/>
      <c r="K98" s="854"/>
      <c r="L98" s="854"/>
      <c r="M98" s="854"/>
      <c r="N98" s="854"/>
      <c r="O98" s="854"/>
      <c r="P98" s="854"/>
      <c r="Q98" s="854"/>
      <c r="R98" s="854"/>
      <c r="S98" s="854"/>
      <c r="T98" s="854"/>
      <c r="U98" s="854"/>
      <c r="V98" s="854"/>
      <c r="W98" s="854"/>
      <c r="X98" s="854"/>
      <c r="Y98" s="854"/>
    </row>
    <row r="99" spans="1:25" ht="8.25" customHeight="1">
      <c r="A99" s="854"/>
      <c r="B99" s="854"/>
      <c r="C99" s="854"/>
      <c r="D99" s="854"/>
      <c r="E99" s="854"/>
      <c r="F99" s="854"/>
      <c r="G99" s="854"/>
      <c r="H99" s="854"/>
      <c r="I99" s="854"/>
      <c r="J99" s="854"/>
      <c r="K99" s="854"/>
      <c r="L99" s="854"/>
      <c r="M99" s="854"/>
      <c r="N99" s="854"/>
      <c r="O99" s="854"/>
      <c r="P99" s="854"/>
      <c r="Q99" s="854"/>
      <c r="R99" s="854"/>
      <c r="S99" s="854"/>
      <c r="T99" s="854"/>
      <c r="U99" s="854"/>
      <c r="V99" s="854"/>
      <c r="W99" s="854"/>
      <c r="X99" s="854"/>
      <c r="Y99" s="854"/>
    </row>
    <row r="100" spans="1:25" ht="8.25" customHeight="1">
      <c r="A100" s="854"/>
      <c r="B100" s="854"/>
      <c r="C100" s="854"/>
      <c r="D100" s="854"/>
      <c r="E100" s="854"/>
      <c r="F100" s="854"/>
      <c r="G100" s="854"/>
      <c r="H100" s="854"/>
      <c r="I100" s="854"/>
      <c r="J100" s="854"/>
      <c r="K100" s="854"/>
      <c r="L100" s="854"/>
      <c r="M100" s="854"/>
      <c r="N100" s="854"/>
      <c r="O100" s="854"/>
      <c r="P100" s="854"/>
      <c r="Q100" s="854"/>
      <c r="R100" s="854"/>
      <c r="S100" s="854"/>
      <c r="T100" s="854"/>
      <c r="U100" s="854"/>
      <c r="V100" s="854"/>
      <c r="W100" s="854"/>
      <c r="X100" s="854"/>
      <c r="Y100" s="854"/>
    </row>
    <row r="101" spans="1:25" ht="8.25" customHeight="1">
      <c r="A101" s="854"/>
      <c r="B101" s="854"/>
      <c r="C101" s="854"/>
      <c r="D101" s="854"/>
      <c r="E101" s="854"/>
      <c r="F101" s="854"/>
      <c r="G101" s="854"/>
      <c r="H101" s="854"/>
      <c r="I101" s="854"/>
      <c r="J101" s="854"/>
      <c r="K101" s="854"/>
      <c r="L101" s="854"/>
      <c r="M101" s="854"/>
      <c r="N101" s="854"/>
      <c r="O101" s="854"/>
      <c r="P101" s="854"/>
      <c r="Q101" s="854"/>
      <c r="R101" s="854"/>
      <c r="S101" s="854"/>
      <c r="T101" s="854"/>
      <c r="U101" s="854"/>
      <c r="V101" s="854"/>
      <c r="W101" s="854"/>
      <c r="X101" s="854"/>
      <c r="Y101" s="854"/>
    </row>
    <row r="102" spans="1:25" ht="8.25" customHeight="1">
      <c r="A102" s="854"/>
      <c r="B102" s="854"/>
      <c r="C102" s="854"/>
      <c r="D102" s="854"/>
      <c r="E102" s="854"/>
      <c r="F102" s="854"/>
      <c r="G102" s="854"/>
      <c r="H102" s="854"/>
      <c r="I102" s="854"/>
      <c r="J102" s="854"/>
      <c r="K102" s="854"/>
      <c r="L102" s="854"/>
      <c r="M102" s="854"/>
      <c r="N102" s="854"/>
      <c r="O102" s="854"/>
      <c r="P102" s="854"/>
      <c r="Q102" s="854"/>
      <c r="R102" s="854"/>
      <c r="S102" s="854"/>
      <c r="T102" s="854"/>
      <c r="U102" s="854"/>
      <c r="V102" s="854"/>
      <c r="W102" s="854"/>
      <c r="X102" s="854"/>
      <c r="Y102" s="854"/>
    </row>
    <row r="103" spans="1:25" ht="8.25" customHeight="1">
      <c r="A103" s="854"/>
      <c r="B103" s="854"/>
      <c r="C103" s="854"/>
      <c r="D103" s="854"/>
      <c r="E103" s="854"/>
      <c r="F103" s="854"/>
      <c r="G103" s="854"/>
      <c r="H103" s="854"/>
      <c r="I103" s="854"/>
      <c r="J103" s="854"/>
      <c r="K103" s="854"/>
      <c r="L103" s="854"/>
      <c r="M103" s="854"/>
      <c r="N103" s="854"/>
      <c r="O103" s="854"/>
      <c r="P103" s="854"/>
      <c r="Q103" s="854"/>
      <c r="R103" s="854"/>
      <c r="S103" s="854"/>
      <c r="T103" s="854"/>
      <c r="U103" s="854"/>
      <c r="V103" s="854"/>
      <c r="W103" s="854"/>
      <c r="X103" s="854"/>
      <c r="Y103" s="854"/>
    </row>
    <row r="104" spans="1:25" ht="8.25" customHeight="1">
      <c r="A104" s="854"/>
      <c r="B104" s="854"/>
      <c r="C104" s="854"/>
      <c r="D104" s="854"/>
      <c r="E104" s="854"/>
      <c r="F104" s="854"/>
      <c r="G104" s="854"/>
      <c r="H104" s="854"/>
      <c r="I104" s="854"/>
      <c r="J104" s="854"/>
      <c r="K104" s="854"/>
      <c r="L104" s="854"/>
      <c r="M104" s="854"/>
      <c r="N104" s="854"/>
      <c r="O104" s="854"/>
      <c r="P104" s="854"/>
      <c r="Q104" s="854"/>
      <c r="R104" s="854"/>
      <c r="S104" s="854"/>
      <c r="T104" s="854"/>
      <c r="U104" s="854"/>
      <c r="V104" s="854"/>
      <c r="W104" s="854"/>
      <c r="X104" s="854"/>
      <c r="Y104" s="854"/>
    </row>
    <row r="105" spans="1:25" ht="8.25" customHeight="1">
      <c r="A105" s="854"/>
      <c r="B105" s="854"/>
      <c r="C105" s="854"/>
      <c r="D105" s="854"/>
      <c r="E105" s="854"/>
      <c r="F105" s="854"/>
      <c r="G105" s="854"/>
      <c r="H105" s="854"/>
      <c r="I105" s="854"/>
      <c r="J105" s="854"/>
      <c r="K105" s="854"/>
      <c r="L105" s="854"/>
      <c r="M105" s="854"/>
      <c r="N105" s="854"/>
      <c r="O105" s="854"/>
      <c r="P105" s="854"/>
      <c r="Q105" s="854"/>
      <c r="R105" s="854"/>
      <c r="S105" s="854"/>
      <c r="T105" s="854"/>
      <c r="U105" s="854"/>
      <c r="V105" s="854"/>
      <c r="W105" s="854"/>
      <c r="X105" s="854"/>
      <c r="Y105" s="854"/>
    </row>
    <row r="106" spans="1:25" ht="8.25" customHeight="1">
      <c r="A106" s="854"/>
      <c r="B106" s="854"/>
      <c r="C106" s="854"/>
      <c r="D106" s="854"/>
      <c r="E106" s="854"/>
      <c r="F106" s="854"/>
      <c r="G106" s="854"/>
      <c r="H106" s="854"/>
      <c r="I106" s="854"/>
      <c r="J106" s="854"/>
      <c r="K106" s="854"/>
      <c r="L106" s="854"/>
      <c r="M106" s="854"/>
      <c r="N106" s="854"/>
      <c r="O106" s="854"/>
      <c r="P106" s="854"/>
      <c r="Q106" s="854"/>
      <c r="R106" s="854"/>
      <c r="S106" s="854"/>
      <c r="T106" s="854"/>
      <c r="U106" s="854"/>
      <c r="V106" s="854"/>
      <c r="W106" s="854"/>
      <c r="X106" s="854"/>
      <c r="Y106" s="854"/>
    </row>
    <row r="107" spans="1:25" ht="8.25" customHeight="1">
      <c r="A107" s="854"/>
      <c r="B107" s="854"/>
      <c r="C107" s="854"/>
      <c r="D107" s="854"/>
      <c r="E107" s="854"/>
      <c r="F107" s="854"/>
      <c r="G107" s="854"/>
      <c r="H107" s="854"/>
      <c r="I107" s="854"/>
      <c r="J107" s="854"/>
      <c r="K107" s="854"/>
      <c r="L107" s="854"/>
      <c r="M107" s="854"/>
      <c r="N107" s="854"/>
      <c r="O107" s="854"/>
      <c r="P107" s="854"/>
      <c r="Q107" s="854"/>
      <c r="R107" s="854"/>
      <c r="S107" s="854"/>
      <c r="T107" s="854"/>
      <c r="U107" s="854"/>
      <c r="V107" s="854"/>
      <c r="W107" s="854"/>
      <c r="X107" s="854"/>
      <c r="Y107" s="854"/>
    </row>
    <row r="108" spans="1:25" ht="8.25" customHeight="1">
      <c r="A108" s="854"/>
      <c r="B108" s="854"/>
      <c r="C108" s="854"/>
      <c r="D108" s="854"/>
      <c r="E108" s="854"/>
      <c r="F108" s="854"/>
      <c r="G108" s="854"/>
      <c r="H108" s="854"/>
      <c r="I108" s="854"/>
      <c r="J108" s="854"/>
      <c r="K108" s="854"/>
      <c r="L108" s="854"/>
      <c r="M108" s="854"/>
      <c r="N108" s="854"/>
      <c r="O108" s="854"/>
      <c r="P108" s="854"/>
      <c r="Q108" s="854"/>
      <c r="R108" s="854"/>
      <c r="S108" s="854"/>
      <c r="T108" s="854"/>
      <c r="U108" s="854"/>
      <c r="V108" s="854"/>
      <c r="W108" s="854"/>
      <c r="X108" s="854"/>
      <c r="Y108" s="854"/>
    </row>
    <row r="109" spans="1:25" ht="8.25" customHeight="1">
      <c r="A109" s="854"/>
      <c r="B109" s="854"/>
      <c r="C109" s="854"/>
      <c r="D109" s="854"/>
      <c r="E109" s="854"/>
      <c r="F109" s="854"/>
      <c r="G109" s="854"/>
      <c r="H109" s="854"/>
      <c r="I109" s="854"/>
      <c r="J109" s="854"/>
      <c r="K109" s="854"/>
      <c r="L109" s="854"/>
      <c r="M109" s="854"/>
      <c r="N109" s="854"/>
      <c r="O109" s="854"/>
      <c r="P109" s="854"/>
      <c r="Q109" s="854"/>
      <c r="R109" s="854"/>
      <c r="S109" s="854"/>
      <c r="T109" s="854"/>
      <c r="U109" s="854"/>
      <c r="V109" s="854"/>
      <c r="W109" s="854"/>
      <c r="X109" s="854"/>
      <c r="Y109" s="854"/>
    </row>
    <row r="110" spans="1:25" ht="8.25" customHeight="1">
      <c r="A110" s="854"/>
      <c r="B110" s="854"/>
      <c r="C110" s="854"/>
      <c r="D110" s="854"/>
      <c r="E110" s="854"/>
      <c r="F110" s="854"/>
      <c r="G110" s="854"/>
      <c r="H110" s="854"/>
      <c r="I110" s="854"/>
      <c r="J110" s="854"/>
      <c r="K110" s="854"/>
      <c r="L110" s="854"/>
      <c r="M110" s="854"/>
      <c r="N110" s="854"/>
      <c r="O110" s="854"/>
      <c r="P110" s="854"/>
      <c r="Q110" s="854"/>
      <c r="R110" s="854"/>
      <c r="S110" s="854"/>
      <c r="T110" s="854"/>
      <c r="U110" s="854"/>
      <c r="V110" s="854"/>
      <c r="W110" s="854"/>
      <c r="X110" s="854"/>
      <c r="Y110" s="854"/>
    </row>
    <row r="111" spans="1:25" ht="8.25" customHeight="1">
      <c r="A111" s="854"/>
      <c r="B111" s="854"/>
      <c r="C111" s="854"/>
      <c r="D111" s="854"/>
      <c r="E111" s="854"/>
      <c r="F111" s="854"/>
      <c r="G111" s="854"/>
      <c r="H111" s="854"/>
      <c r="I111" s="854"/>
      <c r="J111" s="854"/>
      <c r="K111" s="854"/>
      <c r="L111" s="854"/>
      <c r="M111" s="854"/>
      <c r="N111" s="854"/>
      <c r="O111" s="854"/>
      <c r="P111" s="854"/>
      <c r="Q111" s="854"/>
      <c r="R111" s="854"/>
      <c r="S111" s="854"/>
      <c r="T111" s="854"/>
      <c r="U111" s="854"/>
      <c r="V111" s="854"/>
      <c r="W111" s="854"/>
      <c r="X111" s="854"/>
      <c r="Y111" s="854"/>
    </row>
    <row r="112" spans="1:25" ht="8.25" customHeight="1">
      <c r="A112" s="854"/>
      <c r="B112" s="854"/>
      <c r="C112" s="854"/>
      <c r="D112" s="854"/>
      <c r="E112" s="854"/>
      <c r="F112" s="854"/>
      <c r="G112" s="854"/>
      <c r="H112" s="854"/>
      <c r="I112" s="854"/>
      <c r="J112" s="854"/>
      <c r="K112" s="854"/>
      <c r="L112" s="854"/>
      <c r="M112" s="854"/>
      <c r="N112" s="854"/>
      <c r="O112" s="854"/>
      <c r="P112" s="854"/>
      <c r="Q112" s="854"/>
      <c r="R112" s="854"/>
      <c r="S112" s="854"/>
      <c r="T112" s="854"/>
      <c r="U112" s="854"/>
      <c r="V112" s="854"/>
      <c r="W112" s="854"/>
      <c r="X112" s="854"/>
      <c r="Y112" s="854"/>
    </row>
    <row r="113" spans="1:25" ht="8.25" customHeight="1">
      <c r="A113" s="854"/>
      <c r="B113" s="854"/>
      <c r="C113" s="854"/>
      <c r="D113" s="854"/>
      <c r="E113" s="854"/>
      <c r="F113" s="854"/>
      <c r="G113" s="854"/>
      <c r="H113" s="854"/>
      <c r="I113" s="854"/>
      <c r="J113" s="854"/>
      <c r="K113" s="854"/>
      <c r="L113" s="854"/>
      <c r="M113" s="854"/>
      <c r="N113" s="854"/>
      <c r="O113" s="854"/>
      <c r="P113" s="854"/>
      <c r="Q113" s="854"/>
      <c r="R113" s="854"/>
      <c r="S113" s="854"/>
      <c r="T113" s="854"/>
      <c r="U113" s="854"/>
      <c r="V113" s="854"/>
      <c r="W113" s="854"/>
      <c r="X113" s="854"/>
      <c r="Y113" s="854"/>
    </row>
    <row r="114" spans="1:25" ht="8.25" customHeight="1">
      <c r="A114" s="854"/>
      <c r="B114" s="854"/>
      <c r="C114" s="854"/>
      <c r="D114" s="854"/>
      <c r="E114" s="854"/>
      <c r="F114" s="854"/>
      <c r="G114" s="854"/>
      <c r="H114" s="854"/>
      <c r="I114" s="854"/>
      <c r="J114" s="854"/>
      <c r="K114" s="854"/>
      <c r="L114" s="854"/>
      <c r="M114" s="854"/>
      <c r="N114" s="854"/>
      <c r="O114" s="854"/>
      <c r="P114" s="854"/>
      <c r="Q114" s="854"/>
      <c r="R114" s="854"/>
      <c r="S114" s="854"/>
      <c r="T114" s="854"/>
      <c r="U114" s="854"/>
      <c r="V114" s="854"/>
      <c r="W114" s="854"/>
      <c r="X114" s="854"/>
      <c r="Y114" s="854"/>
    </row>
    <row r="115" spans="1:25" ht="8.25" customHeight="1">
      <c r="A115" s="854"/>
      <c r="B115" s="854"/>
      <c r="C115" s="854"/>
      <c r="D115" s="854"/>
      <c r="E115" s="854"/>
      <c r="F115" s="854"/>
      <c r="G115" s="854"/>
      <c r="H115" s="854"/>
      <c r="I115" s="854"/>
      <c r="J115" s="854"/>
      <c r="K115" s="854"/>
      <c r="L115" s="854"/>
      <c r="M115" s="854"/>
      <c r="N115" s="854"/>
      <c r="O115" s="854"/>
      <c r="P115" s="854"/>
      <c r="Q115" s="854"/>
      <c r="R115" s="854"/>
      <c r="S115" s="854"/>
      <c r="T115" s="854"/>
      <c r="U115" s="854"/>
      <c r="V115" s="854"/>
      <c r="W115" s="854"/>
      <c r="X115" s="854"/>
      <c r="Y115" s="854"/>
    </row>
    <row r="116" spans="1:25" ht="8.25" customHeight="1">
      <c r="A116" s="854"/>
      <c r="B116" s="854"/>
      <c r="C116" s="854"/>
      <c r="D116" s="854"/>
      <c r="E116" s="854"/>
      <c r="F116" s="854"/>
      <c r="G116" s="854"/>
      <c r="H116" s="854"/>
      <c r="I116" s="854"/>
      <c r="J116" s="854"/>
      <c r="K116" s="854"/>
      <c r="L116" s="854"/>
      <c r="M116" s="854"/>
      <c r="N116" s="854"/>
      <c r="O116" s="854"/>
      <c r="P116" s="854"/>
      <c r="Q116" s="854"/>
      <c r="R116" s="854"/>
      <c r="S116" s="854"/>
      <c r="T116" s="854"/>
      <c r="U116" s="854"/>
      <c r="V116" s="854"/>
      <c r="W116" s="854"/>
      <c r="X116" s="854"/>
      <c r="Y116" s="854"/>
    </row>
    <row r="117" spans="1:25" ht="8.25" customHeight="1">
      <c r="A117" s="854"/>
      <c r="B117" s="854"/>
      <c r="C117" s="854"/>
      <c r="D117" s="854"/>
      <c r="E117" s="854"/>
      <c r="F117" s="854"/>
      <c r="G117" s="854"/>
      <c r="H117" s="854"/>
      <c r="I117" s="854"/>
      <c r="J117" s="854"/>
      <c r="K117" s="854"/>
      <c r="L117" s="854"/>
      <c r="M117" s="854"/>
      <c r="N117" s="854"/>
      <c r="O117" s="854"/>
      <c r="P117" s="854"/>
      <c r="Q117" s="854"/>
      <c r="R117" s="854"/>
      <c r="S117" s="854"/>
      <c r="T117" s="854"/>
      <c r="U117" s="854"/>
      <c r="V117" s="854"/>
      <c r="W117" s="854"/>
      <c r="X117" s="854"/>
      <c r="Y117" s="854"/>
    </row>
    <row r="118" spans="1:25" ht="8.25" customHeight="1">
      <c r="A118" s="854"/>
      <c r="B118" s="854"/>
      <c r="C118" s="854"/>
      <c r="D118" s="854"/>
      <c r="E118" s="854"/>
      <c r="F118" s="854"/>
      <c r="G118" s="854"/>
      <c r="H118" s="854"/>
      <c r="I118" s="854"/>
      <c r="J118" s="854"/>
      <c r="K118" s="854"/>
      <c r="L118" s="854"/>
      <c r="M118" s="854"/>
      <c r="N118" s="854"/>
      <c r="O118" s="854"/>
      <c r="P118" s="854"/>
      <c r="Q118" s="854"/>
      <c r="R118" s="854"/>
      <c r="S118" s="854"/>
      <c r="T118" s="854"/>
      <c r="U118" s="854"/>
      <c r="V118" s="854"/>
      <c r="W118" s="854"/>
      <c r="X118" s="854"/>
      <c r="Y118" s="854"/>
    </row>
    <row r="119" spans="1:25" ht="8.25" customHeight="1">
      <c r="A119" s="854"/>
      <c r="B119" s="854"/>
      <c r="C119" s="854"/>
      <c r="D119" s="854"/>
      <c r="E119" s="854"/>
      <c r="F119" s="854"/>
      <c r="G119" s="854"/>
      <c r="H119" s="854"/>
      <c r="I119" s="854"/>
      <c r="J119" s="854"/>
      <c r="K119" s="854"/>
      <c r="L119" s="854"/>
      <c r="M119" s="854"/>
      <c r="N119" s="854"/>
      <c r="O119" s="854"/>
      <c r="P119" s="854"/>
      <c r="Q119" s="854"/>
      <c r="R119" s="854"/>
      <c r="S119" s="854"/>
      <c r="T119" s="854"/>
      <c r="U119" s="854"/>
      <c r="V119" s="854"/>
      <c r="W119" s="854"/>
      <c r="X119" s="854"/>
      <c r="Y119" s="854"/>
    </row>
    <row r="120" spans="1:25" ht="8.25" customHeight="1">
      <c r="A120" s="854"/>
      <c r="B120" s="854"/>
      <c r="C120" s="854"/>
      <c r="D120" s="854"/>
      <c r="E120" s="854"/>
      <c r="F120" s="854"/>
      <c r="G120" s="854"/>
      <c r="H120" s="854"/>
      <c r="I120" s="854"/>
      <c r="J120" s="854"/>
      <c r="K120" s="854"/>
      <c r="L120" s="854"/>
      <c r="M120" s="854"/>
      <c r="N120" s="854"/>
      <c r="O120" s="854"/>
      <c r="P120" s="854"/>
      <c r="Q120" s="854"/>
      <c r="R120" s="854"/>
      <c r="S120" s="854"/>
      <c r="T120" s="854"/>
      <c r="U120" s="854"/>
      <c r="V120" s="854"/>
      <c r="W120" s="854"/>
      <c r="X120" s="854"/>
      <c r="Y120" s="854"/>
    </row>
    <row r="121" spans="1:25" ht="8.25" customHeight="1">
      <c r="A121" s="854"/>
      <c r="B121" s="854"/>
      <c r="C121" s="854"/>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row>
    <row r="122" spans="1:25" ht="8.25" customHeight="1">
      <c r="A122" s="854"/>
      <c r="B122" s="854"/>
      <c r="C122" s="854"/>
      <c r="D122" s="854"/>
      <c r="E122" s="854"/>
      <c r="F122" s="854"/>
      <c r="G122" s="854"/>
      <c r="H122" s="854"/>
      <c r="I122" s="854"/>
      <c r="J122" s="854"/>
      <c r="K122" s="854"/>
      <c r="L122" s="854"/>
      <c r="M122" s="854"/>
      <c r="N122" s="854"/>
      <c r="O122" s="854"/>
      <c r="P122" s="854"/>
      <c r="Q122" s="854"/>
      <c r="R122" s="854"/>
      <c r="S122" s="854"/>
      <c r="T122" s="854"/>
      <c r="U122" s="854"/>
      <c r="V122" s="854"/>
      <c r="W122" s="854"/>
      <c r="X122" s="854"/>
      <c r="Y122" s="854"/>
    </row>
    <row r="123" spans="1:25" ht="8.25" customHeight="1">
      <c r="A123" s="854"/>
      <c r="B123" s="854"/>
      <c r="C123" s="854"/>
      <c r="D123" s="854"/>
      <c r="E123" s="854"/>
      <c r="F123" s="854"/>
      <c r="G123" s="854"/>
      <c r="H123" s="854"/>
      <c r="I123" s="854"/>
      <c r="J123" s="854"/>
      <c r="K123" s="854"/>
      <c r="L123" s="854"/>
      <c r="M123" s="854"/>
      <c r="N123" s="854"/>
      <c r="O123" s="854"/>
      <c r="P123" s="854"/>
      <c r="Q123" s="854"/>
      <c r="R123" s="854"/>
      <c r="S123" s="854"/>
      <c r="T123" s="854"/>
      <c r="U123" s="854"/>
      <c r="V123" s="854"/>
      <c r="W123" s="854"/>
      <c r="X123" s="854"/>
      <c r="Y123" s="854"/>
    </row>
    <row r="124" spans="1:25" ht="8.25" customHeight="1">
      <c r="A124" s="854"/>
      <c r="B124" s="854"/>
      <c r="C124" s="854"/>
      <c r="D124" s="854"/>
      <c r="E124" s="854"/>
      <c r="F124" s="854"/>
      <c r="G124" s="854"/>
      <c r="H124" s="854"/>
      <c r="I124" s="854"/>
      <c r="J124" s="854"/>
      <c r="K124" s="854"/>
      <c r="L124" s="854"/>
      <c r="M124" s="854"/>
      <c r="N124" s="854"/>
      <c r="O124" s="854"/>
      <c r="P124" s="854"/>
      <c r="Q124" s="854"/>
      <c r="R124" s="854"/>
      <c r="S124" s="854"/>
      <c r="T124" s="854"/>
      <c r="U124" s="854"/>
      <c r="V124" s="854"/>
      <c r="W124" s="854"/>
      <c r="X124" s="854"/>
      <c r="Y124" s="854"/>
    </row>
    <row r="125" spans="1:25" ht="8.25" customHeight="1"/>
    <row r="126" spans="1:25" ht="8.25" customHeight="1"/>
    <row r="127" spans="1:25" ht="8.25" customHeight="1"/>
    <row r="128" spans="1:25" ht="8.25" customHeight="1"/>
    <row r="129" ht="8.25" customHeight="1"/>
    <row r="130" ht="8.25" customHeight="1"/>
    <row r="131" ht="8.25" customHeight="1"/>
    <row r="132" ht="8.25" customHeight="1"/>
    <row r="133" ht="8.25" customHeight="1"/>
    <row r="134" ht="8.25" customHeight="1"/>
    <row r="135" ht="8.25" customHeight="1"/>
    <row r="136" ht="8.25" customHeight="1"/>
    <row r="137" ht="8.25" customHeight="1"/>
    <row r="138" ht="8.25" customHeight="1"/>
    <row r="139" ht="8.25" customHeight="1"/>
    <row r="140" ht="8.25" customHeight="1"/>
    <row r="141" ht="8.25" customHeight="1"/>
    <row r="142" ht="8.25" customHeight="1"/>
    <row r="143" ht="8.25" customHeight="1"/>
    <row r="144" ht="8.25" customHeight="1"/>
    <row r="145" ht="8.25" customHeight="1"/>
    <row r="146" ht="8.25" customHeight="1"/>
    <row r="147" ht="8.25" customHeight="1"/>
    <row r="148" ht="8.25" customHeight="1"/>
    <row r="149" ht="8.25" customHeight="1"/>
    <row r="150" ht="8.25" customHeight="1"/>
    <row r="151" ht="8.25" customHeight="1"/>
    <row r="152" ht="8.25" customHeight="1"/>
    <row r="153" ht="8.25" customHeight="1"/>
    <row r="154" ht="8.25" customHeight="1"/>
    <row r="155" ht="8.25" customHeight="1"/>
    <row r="156" ht="8.25" customHeight="1"/>
    <row r="157" ht="8.25" customHeight="1"/>
    <row r="158" ht="8.25" customHeight="1"/>
    <row r="159" ht="8.25" customHeight="1"/>
    <row r="160"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sheetData>
  <mergeCells count="1">
    <mergeCell ref="B8:B9"/>
  </mergeCells>
  <hyperlinks>
    <hyperlink ref="X9" location="Deutschland!A85" display="Grafiken"/>
    <hyperlink ref="B57" location="Inhaltsverzeichnis!A1" display="Zurück zum Inhaltsverzeichnis:"/>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32"/>
  <sheetViews>
    <sheetView showGridLines="0" showRowColHeaders="0" showZeros="0" zoomScale="130" zoomScaleNormal="130" workbookViewId="0"/>
  </sheetViews>
  <sheetFormatPr baseColWidth="10" defaultRowHeight="12.75"/>
  <cols>
    <col min="1" max="1" width="23.85546875" style="1075" customWidth="1"/>
    <col min="2" max="2" width="13.28515625" style="1075" customWidth="1"/>
    <col min="3" max="14" width="8.28515625" style="1075" customWidth="1"/>
    <col min="15" max="16384" width="11.42578125" style="1075"/>
  </cols>
  <sheetData>
    <row r="1" spans="1:14" ht="33" customHeight="1">
      <c r="A1" s="1568" t="s">
        <v>1857</v>
      </c>
      <c r="B1" s="1568"/>
      <c r="C1" s="1569"/>
      <c r="D1" s="1569"/>
      <c r="E1" s="1569"/>
      <c r="F1" s="1569"/>
      <c r="G1" s="1569"/>
      <c r="H1" s="1569"/>
      <c r="I1" s="1569"/>
      <c r="J1" s="1569"/>
      <c r="K1" s="1569"/>
      <c r="L1" s="1569"/>
      <c r="M1" s="1569"/>
      <c r="N1" s="1569"/>
    </row>
    <row r="2" spans="1:14" ht="16.5" customHeight="1">
      <c r="A2" s="1570" t="s">
        <v>1858</v>
      </c>
      <c r="B2" s="1570"/>
      <c r="C2" s="1570"/>
      <c r="D2" s="1570"/>
      <c r="E2" s="1570"/>
      <c r="F2" s="1570"/>
      <c r="G2" s="1570"/>
      <c r="H2" s="1570"/>
      <c r="I2" s="1570"/>
      <c r="J2" s="1570"/>
      <c r="K2" s="1570"/>
      <c r="L2" s="1570"/>
      <c r="M2" s="1570"/>
      <c r="N2" s="1570"/>
    </row>
    <row r="3" spans="1:14" ht="16.5" customHeight="1">
      <c r="A3" s="1570" t="s">
        <v>1859</v>
      </c>
      <c r="B3" s="1570"/>
      <c r="C3" s="1570"/>
      <c r="D3" s="1570"/>
      <c r="E3" s="1570"/>
      <c r="F3" s="1570"/>
      <c r="G3" s="1570"/>
      <c r="H3" s="1570"/>
      <c r="I3" s="1570"/>
      <c r="J3" s="1570"/>
      <c r="K3" s="1570"/>
      <c r="L3" s="1570"/>
      <c r="M3" s="1570"/>
      <c r="N3" s="1570"/>
    </row>
    <row r="4" spans="1:14" ht="16.5" customHeight="1">
      <c r="A4" s="1570" t="s">
        <v>282</v>
      </c>
      <c r="B4" s="1570"/>
      <c r="C4" s="1570"/>
      <c r="D4" s="1570"/>
      <c r="E4" s="1570"/>
      <c r="F4" s="1570"/>
      <c r="G4" s="1570"/>
      <c r="H4" s="1570"/>
      <c r="I4" s="1570"/>
      <c r="J4" s="1570"/>
      <c r="K4" s="1570"/>
      <c r="L4" s="1570"/>
      <c r="M4" s="1570"/>
      <c r="N4" s="1570"/>
    </row>
    <row r="5" spans="1:14" ht="16.5" customHeight="1">
      <c r="A5" s="1570" t="s">
        <v>1860</v>
      </c>
      <c r="B5" s="1570"/>
      <c r="C5" s="1570"/>
      <c r="D5" s="1570"/>
      <c r="E5" s="1570"/>
      <c r="F5" s="1570"/>
      <c r="G5" s="1570"/>
      <c r="H5" s="1570"/>
      <c r="I5" s="1570"/>
      <c r="J5" s="1570"/>
      <c r="K5" s="1570"/>
      <c r="L5" s="1570"/>
      <c r="M5" s="1570"/>
      <c r="N5" s="1570"/>
    </row>
    <row r="6" spans="1:14" ht="13.5" customHeight="1">
      <c r="A6" s="1570" t="s">
        <v>1861</v>
      </c>
      <c r="B6" s="1570"/>
      <c r="C6" s="1570"/>
      <c r="D6" s="1570"/>
      <c r="E6" s="1570"/>
      <c r="F6" s="1570"/>
      <c r="G6" s="1570"/>
      <c r="H6" s="1570"/>
      <c r="I6" s="1570"/>
      <c r="J6" s="1570"/>
      <c r="K6" s="1570"/>
      <c r="L6" s="1570"/>
      <c r="M6" s="1570"/>
      <c r="N6" s="1570"/>
    </row>
    <row r="7" spans="1:14" ht="20.25" customHeight="1">
      <c r="A7" s="1571" t="s">
        <v>1862</v>
      </c>
      <c r="B7" s="1572" t="s">
        <v>1863</v>
      </c>
      <c r="C7" s="1572" t="s">
        <v>156</v>
      </c>
      <c r="D7" s="1572" t="s">
        <v>1536</v>
      </c>
      <c r="E7" s="1572" t="s">
        <v>1592</v>
      </c>
      <c r="F7" s="1572" t="s">
        <v>1538</v>
      </c>
      <c r="G7" s="1572" t="s">
        <v>1539</v>
      </c>
      <c r="H7" s="1572" t="s">
        <v>1864</v>
      </c>
      <c r="I7" s="1572" t="s">
        <v>1530</v>
      </c>
      <c r="J7" s="1572" t="s">
        <v>1865</v>
      </c>
      <c r="K7" s="1572" t="s">
        <v>164</v>
      </c>
      <c r="L7" s="1572" t="s">
        <v>165</v>
      </c>
      <c r="M7" s="1572" t="s">
        <v>166</v>
      </c>
      <c r="N7" s="1573" t="s">
        <v>1866</v>
      </c>
    </row>
    <row r="8" spans="1:14" ht="13.5" customHeight="1">
      <c r="A8" s="1574" t="s">
        <v>1867</v>
      </c>
      <c r="B8" s="1575" t="s">
        <v>313</v>
      </c>
      <c r="C8" s="1576">
        <v>81.506</v>
      </c>
      <c r="D8" s="1576">
        <v>119.726</v>
      </c>
      <c r="E8" s="1576">
        <v>120.72799999999999</v>
      </c>
      <c r="F8" s="1576">
        <v>121.298</v>
      </c>
      <c r="G8" s="1576">
        <v>126.178</v>
      </c>
      <c r="H8" s="1576">
        <v>111.11799999999999</v>
      </c>
      <c r="I8" s="1576">
        <v>98.619</v>
      </c>
      <c r="J8" s="1576">
        <v>81.015000000000001</v>
      </c>
      <c r="K8" s="1576">
        <v>66.308999999999997</v>
      </c>
      <c r="L8" s="1576">
        <v>44.377000000000002</v>
      </c>
      <c r="M8" s="1576">
        <v>36.244999999999997</v>
      </c>
      <c r="N8" s="1576">
        <v>24.181000000000001</v>
      </c>
    </row>
    <row r="9" spans="1:14" ht="13.5" customHeight="1">
      <c r="A9" s="1577" t="s">
        <v>1867</v>
      </c>
      <c r="B9" s="1575" t="s">
        <v>314</v>
      </c>
      <c r="C9" s="1576">
        <v>95.745999999999995</v>
      </c>
      <c r="D9" s="1576">
        <v>133.52199999999999</v>
      </c>
      <c r="E9" s="1576">
        <v>137.477</v>
      </c>
      <c r="F9" s="1576">
        <v>136.50899999999999</v>
      </c>
      <c r="G9" s="1576">
        <v>136.37200000000001</v>
      </c>
      <c r="H9" s="1576">
        <v>130.863</v>
      </c>
      <c r="I9" s="1576">
        <v>121.285</v>
      </c>
      <c r="J9" s="1576">
        <v>107.599</v>
      </c>
      <c r="K9" s="1576">
        <v>98.346999999999994</v>
      </c>
      <c r="L9" s="1578">
        <v>84.796999999999997</v>
      </c>
      <c r="M9" s="1576"/>
      <c r="N9" s="1576"/>
    </row>
    <row r="10" spans="1:14" ht="13.5" customHeight="1">
      <c r="A10" s="1579" t="s">
        <v>1868</v>
      </c>
      <c r="B10" s="1575" t="s">
        <v>313</v>
      </c>
      <c r="C10" s="1576">
        <v>14.361000000000001</v>
      </c>
      <c r="D10" s="1576">
        <v>18.637</v>
      </c>
      <c r="E10" s="1576">
        <v>23.771000000000001</v>
      </c>
      <c r="F10" s="1576">
        <v>25.361999999999998</v>
      </c>
      <c r="G10" s="1576">
        <v>23.565000000000001</v>
      </c>
      <c r="H10" s="1576">
        <v>18.667999999999999</v>
      </c>
      <c r="I10" s="1576">
        <v>17.974</v>
      </c>
      <c r="J10" s="1576">
        <v>17.724</v>
      </c>
      <c r="K10" s="1576">
        <v>16.274000000000001</v>
      </c>
      <c r="L10" s="1578">
        <v>15.611000000000001</v>
      </c>
      <c r="M10" s="1576">
        <v>11.669</v>
      </c>
      <c r="N10" s="1576">
        <v>11.62</v>
      </c>
    </row>
    <row r="11" spans="1:14" ht="13.5" customHeight="1">
      <c r="A11" s="1577" t="s">
        <v>1868</v>
      </c>
      <c r="B11" s="1575" t="s">
        <v>314</v>
      </c>
      <c r="C11" s="1576">
        <v>8.7850000000000001</v>
      </c>
      <c r="D11" s="1576">
        <v>35.085999999999999</v>
      </c>
      <c r="E11" s="1576">
        <v>49.209000000000003</v>
      </c>
      <c r="F11" s="1576">
        <v>53.718000000000004</v>
      </c>
      <c r="G11" s="1576">
        <v>46.84</v>
      </c>
      <c r="H11" s="1576">
        <v>45.137</v>
      </c>
      <c r="I11" s="1576">
        <v>43.338000000000001</v>
      </c>
      <c r="J11" s="1576">
        <v>42.286000000000001</v>
      </c>
      <c r="K11" s="1576">
        <v>32.856999999999999</v>
      </c>
      <c r="L11" s="1578">
        <v>27.045000000000002</v>
      </c>
      <c r="M11" s="1576"/>
      <c r="N11" s="1576"/>
    </row>
    <row r="12" spans="1:14" ht="13.5" customHeight="1">
      <c r="A12" s="1579" t="s">
        <v>1869</v>
      </c>
      <c r="B12" s="1575" t="s">
        <v>313</v>
      </c>
      <c r="C12" s="1576">
        <v>3.4690000000000003</v>
      </c>
      <c r="D12" s="1576">
        <v>4.7610000000000001</v>
      </c>
      <c r="E12" s="1576">
        <v>6.8089999999999993</v>
      </c>
      <c r="F12" s="1576">
        <v>8.1310000000000002</v>
      </c>
      <c r="G12" s="1576">
        <v>8.3970000000000002</v>
      </c>
      <c r="H12" s="1576">
        <v>8.3490000000000002</v>
      </c>
      <c r="I12" s="1576">
        <v>9.0519999999999996</v>
      </c>
      <c r="J12" s="1576">
        <v>15.014999999999999</v>
      </c>
      <c r="K12" s="1576">
        <v>14.923999999999999</v>
      </c>
      <c r="L12" s="1578">
        <v>5.0259999999999998</v>
      </c>
      <c r="M12" s="1576">
        <v>4.7119999999999997</v>
      </c>
      <c r="N12" s="1576">
        <v>7.2079999999999993</v>
      </c>
    </row>
    <row r="13" spans="1:14" ht="13.5" customHeight="1">
      <c r="A13" s="1577" t="s">
        <v>1870</v>
      </c>
      <c r="B13" s="1575" t="s">
        <v>314</v>
      </c>
      <c r="C13" s="1576">
        <v>4.8550000000000004</v>
      </c>
      <c r="D13" s="1576">
        <v>7.9589999999999996</v>
      </c>
      <c r="E13" s="1576">
        <v>10.934999999999999</v>
      </c>
      <c r="F13" s="1576">
        <v>12.58</v>
      </c>
      <c r="G13" s="1576">
        <v>10.792999999999999</v>
      </c>
      <c r="H13" s="1576">
        <v>11.315</v>
      </c>
      <c r="I13" s="1576">
        <v>10.093</v>
      </c>
      <c r="J13" s="1576">
        <v>8.8450000000000006</v>
      </c>
      <c r="K13" s="1576">
        <v>8.2799999999999994</v>
      </c>
      <c r="L13" s="1578">
        <v>8.6769999999999996</v>
      </c>
      <c r="M13" s="1576"/>
      <c r="N13" s="1576"/>
    </row>
    <row r="14" spans="1:14" ht="13.5" customHeight="1">
      <c r="A14" s="1579" t="s">
        <v>1871</v>
      </c>
      <c r="B14" s="1575" t="s">
        <v>313</v>
      </c>
      <c r="C14" s="1576">
        <v>99.335999999999999</v>
      </c>
      <c r="D14" s="1576">
        <v>143.124</v>
      </c>
      <c r="E14" s="1576">
        <v>151.30799999999999</v>
      </c>
      <c r="F14" s="1576">
        <v>154.791</v>
      </c>
      <c r="G14" s="1576">
        <v>158.13999999999999</v>
      </c>
      <c r="H14" s="1576">
        <v>138.13499999999999</v>
      </c>
      <c r="I14" s="1576">
        <v>125.64500000000001</v>
      </c>
      <c r="J14" s="1576">
        <v>113.754</v>
      </c>
      <c r="K14" s="1576">
        <v>97.507000000000005</v>
      </c>
      <c r="L14" s="1578">
        <v>65.013999999999996</v>
      </c>
      <c r="M14" s="1576">
        <v>52.626000000000005</v>
      </c>
      <c r="N14" s="1576">
        <v>43.009</v>
      </c>
    </row>
    <row r="15" spans="1:14" ht="13.5" customHeight="1">
      <c r="A15" s="1577" t="s">
        <v>1871</v>
      </c>
      <c r="B15" s="1575" t="s">
        <v>314</v>
      </c>
      <c r="C15" s="1576">
        <v>109.386</v>
      </c>
      <c r="D15" s="1576">
        <v>176.56700000000001</v>
      </c>
      <c r="E15" s="1576">
        <v>197.62100000000001</v>
      </c>
      <c r="F15" s="1576">
        <v>202.80699999999999</v>
      </c>
      <c r="G15" s="1576">
        <v>194.00500000000002</v>
      </c>
      <c r="H15" s="1576">
        <v>187.315</v>
      </c>
      <c r="I15" s="1576">
        <v>174.71599999999998</v>
      </c>
      <c r="J15" s="1576">
        <v>158.72999999999999</v>
      </c>
      <c r="K15" s="1576">
        <v>139.48400000000001</v>
      </c>
      <c r="L15" s="1578">
        <v>120.51900000000001</v>
      </c>
      <c r="M15" s="1576"/>
      <c r="N15" s="1576"/>
    </row>
    <row r="16" spans="1:14" ht="13.5" customHeight="1">
      <c r="A16" s="1579" t="s">
        <v>637</v>
      </c>
      <c r="B16" s="1575" t="s">
        <v>313</v>
      </c>
      <c r="C16" s="1576">
        <v>1342.34</v>
      </c>
      <c r="D16" s="1576">
        <v>2497.0859999999998</v>
      </c>
      <c r="E16" s="1576">
        <v>2256.4209999999998</v>
      </c>
      <c r="F16" s="1576">
        <v>2250.7040000000002</v>
      </c>
      <c r="G16" s="1576">
        <v>2202.5590000000002</v>
      </c>
      <c r="H16" s="1576">
        <v>2010.3710000000001</v>
      </c>
      <c r="I16" s="1576">
        <v>1774.171</v>
      </c>
      <c r="J16" s="1576">
        <v>1687.3579999999999</v>
      </c>
      <c r="K16" s="1576">
        <v>1470.047</v>
      </c>
      <c r="L16" s="1578">
        <v>1288.9549999999999</v>
      </c>
      <c r="M16" s="1576">
        <v>944.98400000000004</v>
      </c>
      <c r="N16" s="1576">
        <v>794.85800000000006</v>
      </c>
    </row>
    <row r="17" spans="1:16" ht="13.5" customHeight="1">
      <c r="A17" s="1577" t="s">
        <v>637</v>
      </c>
      <c r="B17" s="1575" t="s">
        <v>314</v>
      </c>
      <c r="C17" s="1576">
        <v>1963.2809999999999</v>
      </c>
      <c r="D17" s="1576">
        <v>2165.453</v>
      </c>
      <c r="E17" s="1576">
        <v>2053.5250000000001</v>
      </c>
      <c r="F17" s="1576">
        <v>1988.9870000000001</v>
      </c>
      <c r="G17" s="1576">
        <v>1753.6369999999999</v>
      </c>
      <c r="H17" s="1576">
        <v>1492.5150000000001</v>
      </c>
      <c r="I17" s="1576">
        <v>1328.9749999999999</v>
      </c>
      <c r="J17" s="1576">
        <v>1148.9459999999999</v>
      </c>
      <c r="K17" s="1576">
        <v>880.81899999999996</v>
      </c>
      <c r="L17" s="1576">
        <v>611.86900000000003</v>
      </c>
      <c r="M17" s="1576"/>
      <c r="N17" s="1576"/>
    </row>
    <row r="18" spans="1:16" ht="14.25" customHeight="1">
      <c r="A18" s="1580" t="s">
        <v>1872</v>
      </c>
      <c r="B18" s="1575"/>
      <c r="C18" s="1581"/>
      <c r="D18" s="1581"/>
      <c r="E18" s="1581"/>
      <c r="F18" s="1581"/>
      <c r="G18" s="1581"/>
      <c r="H18" s="1581"/>
      <c r="I18" s="1581"/>
      <c r="J18" s="1581"/>
      <c r="K18" s="1581"/>
      <c r="L18" s="1581"/>
      <c r="M18" s="1581"/>
      <c r="N18" s="1582"/>
    </row>
    <row r="19" spans="1:16" ht="9" customHeight="1">
      <c r="A19" s="1580" t="s">
        <v>1873</v>
      </c>
      <c r="C19" s="1583"/>
      <c r="D19" s="1583"/>
      <c r="E19" s="1583"/>
      <c r="F19" s="1583"/>
      <c r="G19" s="1583"/>
      <c r="H19" s="1583"/>
      <c r="I19" s="1583"/>
      <c r="J19" s="1583"/>
      <c r="K19" s="1583"/>
      <c r="L19" s="1583"/>
      <c r="M19" s="1583"/>
      <c r="N19" s="1583"/>
    </row>
    <row r="20" spans="1:16" ht="9" customHeight="1">
      <c r="A20" s="1584" t="s">
        <v>1874</v>
      </c>
      <c r="C20" s="1583"/>
      <c r="D20" s="1583"/>
      <c r="E20" s="1583"/>
      <c r="F20" s="1583"/>
      <c r="G20" s="1583"/>
      <c r="H20" s="1583"/>
      <c r="I20" s="1583"/>
      <c r="J20" s="1583"/>
      <c r="K20" s="1583"/>
      <c r="L20" s="1583"/>
      <c r="M20" s="1583"/>
      <c r="N20" s="1583"/>
    </row>
    <row r="21" spans="1:16" ht="9" customHeight="1">
      <c r="A21" s="1584" t="s">
        <v>1875</v>
      </c>
      <c r="C21" s="1585"/>
      <c r="D21" s="1586"/>
      <c r="E21" s="1586"/>
      <c r="F21" s="1586"/>
      <c r="G21" s="1586"/>
      <c r="H21" s="1586"/>
      <c r="I21" s="1586"/>
      <c r="J21" s="1586"/>
      <c r="K21" s="1586"/>
      <c r="L21" s="1586"/>
      <c r="M21" s="1586"/>
      <c r="N21" s="1586"/>
    </row>
    <row r="22" spans="1:16" ht="15.75" customHeight="1">
      <c r="A22" s="1099" t="s">
        <v>1876</v>
      </c>
      <c r="C22" s="1587"/>
      <c r="D22" s="1588"/>
      <c r="E22" s="1588"/>
      <c r="F22" s="1588"/>
      <c r="G22" s="1588"/>
      <c r="H22" s="1588"/>
      <c r="I22" s="1588"/>
      <c r="J22" s="1588"/>
      <c r="K22" s="1588"/>
      <c r="L22" s="1588"/>
      <c r="M22" s="1588"/>
      <c r="N22" s="1588"/>
    </row>
    <row r="23" spans="1:16" ht="15">
      <c r="A23" s="2715" t="s">
        <v>2363</v>
      </c>
    </row>
    <row r="24" spans="1:16">
      <c r="B24" s="1589"/>
    </row>
    <row r="32" spans="1:16">
      <c r="P32" s="1328"/>
    </row>
  </sheetData>
  <hyperlinks>
    <hyperlink ref="A23"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K92"/>
  <sheetViews>
    <sheetView showGridLines="0" showZeros="0" zoomScale="115" zoomScaleNormal="115" workbookViewId="0">
      <selection sqref="A1:S1"/>
    </sheetView>
  </sheetViews>
  <sheetFormatPr baseColWidth="10" defaultRowHeight="12.75"/>
  <cols>
    <col min="1" max="1" width="11.42578125" style="1593"/>
    <col min="2" max="2" width="1" style="1593" customWidth="1"/>
    <col min="3" max="3" width="6.5703125" style="1594" customWidth="1"/>
    <col min="4" max="4" width="5.7109375" style="1593" customWidth="1"/>
    <col min="5" max="5" width="1.42578125" style="1593" customWidth="1"/>
    <col min="6" max="6" width="5.7109375" style="1593" customWidth="1"/>
    <col min="7" max="7" width="1.42578125" style="1593" customWidth="1"/>
    <col min="8" max="8" width="5.7109375" style="1593" customWidth="1"/>
    <col min="9" max="9" width="1.42578125" style="1593" customWidth="1"/>
    <col min="10" max="10" width="5.5703125" style="1593" customWidth="1"/>
    <col min="11" max="11" width="1.42578125" style="1593" customWidth="1"/>
    <col min="12" max="12" width="5.5703125" style="1593" customWidth="1"/>
    <col min="13" max="13" width="1.42578125" style="1593" customWidth="1"/>
    <col min="14" max="14" width="5.7109375" style="1593" customWidth="1"/>
    <col min="15" max="15" width="1.42578125" style="1593" customWidth="1"/>
    <col min="16" max="16" width="5.7109375" style="1593" customWidth="1"/>
    <col min="17" max="17" width="1.42578125" style="1593" customWidth="1"/>
    <col min="18" max="18" width="5.7109375" style="1593" customWidth="1"/>
    <col min="19" max="19" width="1.42578125" style="1593" customWidth="1"/>
    <col min="20" max="20" width="5.7109375" style="1593" customWidth="1"/>
    <col min="21" max="21" width="1.42578125" style="1593" customWidth="1"/>
    <col min="22" max="22" width="5.7109375" style="1593" customWidth="1"/>
    <col min="23" max="23" width="1.5703125" style="1593" customWidth="1"/>
    <col min="24" max="16384" width="11.42578125" style="1593"/>
  </cols>
  <sheetData>
    <row r="1" spans="1:23" s="1239" customFormat="1">
      <c r="A1" s="3115" t="s">
        <v>1877</v>
      </c>
      <c r="B1" s="3116"/>
      <c r="C1" s="3116"/>
      <c r="D1" s="3115"/>
      <c r="E1" s="3115"/>
      <c r="F1" s="3115"/>
      <c r="G1" s="3115"/>
      <c r="H1" s="3115"/>
      <c r="I1" s="3115"/>
      <c r="J1" s="3115"/>
      <c r="K1" s="3116"/>
      <c r="L1" s="3116"/>
      <c r="M1" s="3116"/>
      <c r="N1" s="3116"/>
      <c r="O1" s="3116"/>
      <c r="P1" s="3116"/>
      <c r="Q1" s="3116"/>
      <c r="R1" s="3116"/>
      <c r="S1" s="3116"/>
    </row>
    <row r="2" spans="1:23" ht="14.25" customHeight="1">
      <c r="F2" s="1595" t="s">
        <v>1878</v>
      </c>
      <c r="H2" s="1596"/>
      <c r="I2" s="1596"/>
      <c r="J2" s="1596"/>
      <c r="K2" s="1596"/>
      <c r="L2" s="1596"/>
      <c r="M2" s="1596"/>
      <c r="N2" s="1596"/>
      <c r="O2" s="1596"/>
      <c r="P2" s="1596"/>
      <c r="Q2" s="1596"/>
      <c r="R2" s="1596"/>
      <c r="S2" s="1590"/>
      <c r="T2" s="1590"/>
      <c r="U2" s="1590"/>
      <c r="V2" s="1590"/>
      <c r="W2" s="1590"/>
    </row>
    <row r="3" spans="1:23" ht="10.5" customHeight="1">
      <c r="F3" s="1597" t="s">
        <v>1879</v>
      </c>
      <c r="H3" s="1596"/>
      <c r="I3" s="1596"/>
      <c r="J3" s="1596"/>
      <c r="K3" s="1596"/>
      <c r="L3" s="1596"/>
      <c r="M3" s="1596"/>
      <c r="N3" s="1596"/>
      <c r="O3" s="1596"/>
      <c r="P3" s="1596"/>
      <c r="Q3" s="1596"/>
      <c r="R3" s="1596"/>
      <c r="S3" s="1590"/>
      <c r="T3" s="1590"/>
      <c r="U3" s="1590"/>
      <c r="V3" s="1590"/>
      <c r="W3" s="1590"/>
    </row>
    <row r="4" spans="1:23" ht="10.5" customHeight="1">
      <c r="A4" s="1597"/>
      <c r="F4" s="1597" t="s">
        <v>1880</v>
      </c>
      <c r="H4" s="1596"/>
      <c r="I4" s="1596"/>
      <c r="J4" s="1596"/>
      <c r="K4" s="1596"/>
      <c r="L4" s="1596"/>
      <c r="M4" s="1596"/>
      <c r="N4" s="1596"/>
      <c r="O4" s="1596"/>
      <c r="P4" s="1596"/>
      <c r="Q4" s="1596"/>
      <c r="R4" s="1596"/>
      <c r="S4" s="1590"/>
      <c r="T4" s="1590"/>
      <c r="U4" s="1590"/>
      <c r="V4" s="1590"/>
      <c r="W4" s="1590"/>
    </row>
    <row r="5" spans="1:23" ht="10.5" customHeight="1">
      <c r="A5" s="1598" t="s">
        <v>2365</v>
      </c>
      <c r="C5" s="1593"/>
      <c r="F5" s="1597"/>
      <c r="H5" s="1596"/>
      <c r="I5" s="1596"/>
      <c r="J5" s="1596"/>
      <c r="K5" s="1596"/>
      <c r="L5" s="1596"/>
      <c r="M5" s="1596"/>
      <c r="N5" s="1596"/>
      <c r="O5" s="1596"/>
      <c r="P5" s="1596"/>
      <c r="Q5" s="1596"/>
      <c r="R5" s="1596"/>
      <c r="S5" s="1590"/>
      <c r="T5" s="1590"/>
      <c r="U5" s="1590"/>
      <c r="V5" s="1590"/>
      <c r="W5" s="1590"/>
    </row>
    <row r="6" spans="1:23" ht="12.75" customHeight="1">
      <c r="A6" s="1599" t="s">
        <v>1861</v>
      </c>
      <c r="H6" s="1596"/>
      <c r="I6" s="1596"/>
      <c r="J6" s="1596"/>
      <c r="K6" s="1596"/>
      <c r="L6" s="1596"/>
      <c r="M6" s="1596"/>
      <c r="N6" s="1596"/>
      <c r="O6" s="1596"/>
      <c r="P6" s="1596"/>
      <c r="Q6" s="1596"/>
      <c r="R6" s="1596"/>
      <c r="S6" s="1590"/>
      <c r="T6" s="1590"/>
      <c r="U6" s="1590"/>
      <c r="V6" s="1590"/>
      <c r="W6" s="1590"/>
    </row>
    <row r="7" spans="1:23" ht="3" customHeight="1">
      <c r="C7" s="1592"/>
      <c r="D7" s="1592"/>
      <c r="E7" s="1592"/>
      <c r="F7" s="1592"/>
      <c r="G7" s="1592"/>
      <c r="H7" s="1592"/>
      <c r="I7" s="1592"/>
      <c r="J7" s="1592"/>
      <c r="K7" s="1592"/>
      <c r="L7" s="1592"/>
      <c r="M7" s="1592"/>
      <c r="N7" s="1592"/>
      <c r="O7" s="1592"/>
      <c r="P7" s="1592"/>
      <c r="Q7" s="1592"/>
      <c r="R7" s="1592"/>
      <c r="S7" s="1592"/>
      <c r="T7" s="1592"/>
      <c r="U7" s="1592"/>
      <c r="V7" s="1592"/>
      <c r="W7" s="1592"/>
    </row>
    <row r="8" spans="1:23" ht="12" customHeight="1">
      <c r="B8" s="2729" t="s">
        <v>1607</v>
      </c>
      <c r="C8" s="2730"/>
      <c r="D8" s="2735" t="s">
        <v>1881</v>
      </c>
      <c r="E8" s="2736"/>
      <c r="F8" s="2737"/>
      <c r="G8" s="2738"/>
      <c r="H8" s="2736" t="s">
        <v>1882</v>
      </c>
      <c r="I8" s="2736"/>
      <c r="J8" s="2737"/>
      <c r="K8" s="2738"/>
      <c r="L8" s="2735" t="s">
        <v>1883</v>
      </c>
      <c r="M8" s="2736"/>
      <c r="N8" s="2736"/>
      <c r="O8" s="2746"/>
      <c r="P8" s="2736" t="s">
        <v>1884</v>
      </c>
      <c r="Q8" s="2736"/>
      <c r="R8" s="2736"/>
      <c r="S8" s="2751"/>
    </row>
    <row r="9" spans="1:23" ht="12" customHeight="1">
      <c r="B9" s="2731"/>
      <c r="C9" s="2732"/>
      <c r="D9" s="2739"/>
      <c r="E9" s="2740"/>
      <c r="F9" s="2741"/>
      <c r="G9" s="2742"/>
      <c r="H9" s="2740"/>
      <c r="I9" s="2740"/>
      <c r="J9" s="2741"/>
      <c r="K9" s="2742"/>
      <c r="L9" s="2739"/>
      <c r="M9" s="2740"/>
      <c r="N9" s="2740"/>
      <c r="O9" s="2747"/>
      <c r="P9" s="2740"/>
      <c r="Q9" s="2740"/>
      <c r="R9" s="2740"/>
      <c r="S9" s="2752"/>
    </row>
    <row r="10" spans="1:23" ht="12" customHeight="1">
      <c r="B10" s="2731"/>
      <c r="C10" s="2732"/>
      <c r="D10" s="2743"/>
      <c r="E10" s="2744"/>
      <c r="F10" s="2744"/>
      <c r="G10" s="2745"/>
      <c r="H10" s="2744"/>
      <c r="I10" s="2744"/>
      <c r="J10" s="2744"/>
      <c r="K10" s="2745"/>
      <c r="L10" s="2748"/>
      <c r="M10" s="2749"/>
      <c r="N10" s="2749"/>
      <c r="O10" s="2750"/>
      <c r="P10" s="2749"/>
      <c r="Q10" s="2749"/>
      <c r="R10" s="2749"/>
      <c r="S10" s="2753"/>
    </row>
    <row r="11" spans="1:23" ht="12" customHeight="1">
      <c r="B11" s="2731"/>
      <c r="C11" s="2732"/>
      <c r="D11" s="2754" t="s">
        <v>1885</v>
      </c>
      <c r="E11" s="2755"/>
      <c r="F11" s="2754" t="s">
        <v>1886</v>
      </c>
      <c r="G11" s="2755"/>
      <c r="H11" s="2754" t="s">
        <v>1885</v>
      </c>
      <c r="I11" s="2755"/>
      <c r="J11" s="2754" t="s">
        <v>1886</v>
      </c>
      <c r="K11" s="2755"/>
      <c r="L11" s="2754" t="s">
        <v>1885</v>
      </c>
      <c r="M11" s="2756"/>
      <c r="N11" s="2754" t="s">
        <v>1886</v>
      </c>
      <c r="O11" s="2756"/>
      <c r="P11" s="2754" t="s">
        <v>1885</v>
      </c>
      <c r="Q11" s="2757"/>
      <c r="R11" s="2754" t="s">
        <v>1886</v>
      </c>
      <c r="S11" s="2758"/>
    </row>
    <row r="12" spans="1:23">
      <c r="B12" s="2733"/>
      <c r="C12" s="2734"/>
      <c r="D12" s="2743"/>
      <c r="E12" s="2745"/>
      <c r="F12" s="2743"/>
      <c r="G12" s="2745"/>
      <c r="H12" s="2743"/>
      <c r="I12" s="2745"/>
      <c r="J12" s="2743"/>
      <c r="K12" s="2745"/>
      <c r="L12" s="2748"/>
      <c r="M12" s="2750"/>
      <c r="N12" s="2748"/>
      <c r="O12" s="2750"/>
      <c r="P12" s="2743"/>
      <c r="Q12" s="2744"/>
      <c r="R12" s="2743"/>
      <c r="S12" s="2753"/>
    </row>
    <row r="13" spans="1:23" ht="3" customHeight="1">
      <c r="B13" s="1600"/>
      <c r="C13" s="1592"/>
      <c r="D13" s="1592"/>
      <c r="E13" s="1592"/>
      <c r="F13" s="1592"/>
      <c r="G13" s="1592"/>
      <c r="H13" s="1592"/>
      <c r="I13" s="1592"/>
      <c r="J13" s="1592"/>
      <c r="K13" s="1592"/>
      <c r="L13" s="1592"/>
      <c r="M13" s="1592"/>
      <c r="N13" s="1592"/>
      <c r="O13" s="1592"/>
      <c r="P13" s="1592"/>
      <c r="Q13" s="1592"/>
      <c r="R13" s="1592"/>
      <c r="S13" s="1601"/>
    </row>
    <row r="14" spans="1:23" ht="15.75" customHeight="1">
      <c r="B14" s="1600"/>
      <c r="C14" s="2728" t="s">
        <v>1551</v>
      </c>
      <c r="D14" s="2728"/>
      <c r="E14" s="2728"/>
      <c r="F14" s="2728"/>
      <c r="G14" s="2728"/>
      <c r="H14" s="2728"/>
      <c r="I14" s="2728"/>
      <c r="J14" s="2728"/>
      <c r="K14" s="2728"/>
      <c r="L14" s="2728"/>
      <c r="M14" s="2728"/>
      <c r="N14" s="2728"/>
      <c r="O14" s="2728"/>
      <c r="P14" s="2728"/>
      <c r="Q14" s="2728"/>
      <c r="R14" s="2728"/>
      <c r="S14" s="1602"/>
    </row>
    <row r="15" spans="1:23" ht="3" customHeight="1">
      <c r="B15" s="1600"/>
      <c r="C15" s="1592"/>
      <c r="D15" s="1592"/>
      <c r="E15" s="1592"/>
      <c r="F15" s="1592"/>
      <c r="G15" s="1592"/>
      <c r="H15" s="1592"/>
      <c r="I15" s="1592"/>
      <c r="J15" s="1592"/>
      <c r="K15" s="1592"/>
      <c r="L15" s="1592"/>
      <c r="M15" s="1592"/>
      <c r="N15" s="1592"/>
      <c r="O15" s="1592"/>
      <c r="P15" s="1592"/>
      <c r="Q15" s="1592"/>
      <c r="R15" s="1592"/>
      <c r="S15" s="1601"/>
    </row>
    <row r="16" spans="1:23" ht="12" customHeight="1">
      <c r="B16" s="1600"/>
      <c r="C16" s="2759" t="s">
        <v>1887</v>
      </c>
      <c r="D16" s="2759"/>
      <c r="E16" s="2759"/>
      <c r="F16" s="2759"/>
      <c r="G16" s="2759"/>
      <c r="H16" s="2759"/>
      <c r="I16" s="2759"/>
      <c r="J16" s="2759"/>
      <c r="K16" s="2759"/>
      <c r="L16" s="2759"/>
      <c r="M16" s="2759"/>
      <c r="N16" s="2759"/>
      <c r="O16" s="2759"/>
      <c r="P16" s="2759"/>
      <c r="Q16" s="2759"/>
      <c r="R16" s="2759"/>
      <c r="S16" s="1603"/>
    </row>
    <row r="17" spans="2:33" ht="3" customHeight="1">
      <c r="B17" s="1600"/>
      <c r="C17" s="1592"/>
      <c r="D17" s="1592"/>
      <c r="E17" s="1592"/>
      <c r="F17" s="1592"/>
      <c r="G17" s="1592"/>
      <c r="H17" s="1592"/>
      <c r="I17" s="1592"/>
      <c r="J17" s="1592"/>
      <c r="K17" s="1592"/>
      <c r="L17" s="1592"/>
      <c r="M17" s="1592"/>
      <c r="N17" s="1592"/>
      <c r="O17" s="1592"/>
      <c r="P17" s="1592"/>
      <c r="Q17" s="1592"/>
      <c r="R17" s="1592"/>
      <c r="S17" s="1601"/>
    </row>
    <row r="18" spans="2:33" ht="8.1" customHeight="1">
      <c r="B18" s="1600"/>
      <c r="C18" s="1604" t="s">
        <v>156</v>
      </c>
      <c r="D18" s="1605">
        <v>45.037999999999997</v>
      </c>
      <c r="E18" s="1606"/>
      <c r="F18" s="1605">
        <v>47.868000000000002</v>
      </c>
      <c r="G18" s="1606"/>
      <c r="H18" s="1607" t="s">
        <v>340</v>
      </c>
      <c r="I18" s="1606"/>
      <c r="J18" s="1607" t="s">
        <v>340</v>
      </c>
      <c r="K18" s="1606"/>
      <c r="L18" s="1607" t="s">
        <v>340</v>
      </c>
      <c r="M18" s="1606"/>
      <c r="N18" s="1607" t="s">
        <v>340</v>
      </c>
      <c r="O18" s="1606"/>
      <c r="P18" s="1605">
        <v>261.37400000000002</v>
      </c>
      <c r="Q18" s="1606"/>
      <c r="R18" s="1605">
        <v>247.45</v>
      </c>
      <c r="S18" s="1608"/>
      <c r="T18" s="1609"/>
      <c r="AE18" s="1607"/>
      <c r="AF18" s="1606"/>
      <c r="AG18" s="1607"/>
    </row>
    <row r="19" spans="2:33" ht="8.1" customHeight="1">
      <c r="B19" s="1600"/>
      <c r="C19" s="1604" t="s">
        <v>1536</v>
      </c>
      <c r="D19" s="1610">
        <v>50.384</v>
      </c>
      <c r="E19" s="1606"/>
      <c r="F19" s="1610">
        <v>48.052</v>
      </c>
      <c r="G19" s="1606"/>
      <c r="H19" s="1607" t="s">
        <v>340</v>
      </c>
      <c r="I19" s="1606"/>
      <c r="J19" s="1607" t="s">
        <v>340</v>
      </c>
      <c r="K19" s="1606"/>
      <c r="L19" s="1607" t="s">
        <v>340</v>
      </c>
      <c r="M19" s="1606"/>
      <c r="N19" s="1607" t="s">
        <v>340</v>
      </c>
      <c r="O19" s="1606"/>
      <c r="P19" s="1605">
        <v>266.93</v>
      </c>
      <c r="Q19" s="1606"/>
      <c r="R19" s="1605">
        <v>238.81</v>
      </c>
      <c r="S19" s="1608"/>
      <c r="AE19" s="1607"/>
      <c r="AF19" s="1606"/>
      <c r="AG19" s="1607"/>
    </row>
    <row r="20" spans="2:33" ht="8.1" customHeight="1">
      <c r="B20" s="1600"/>
      <c r="C20" s="1604" t="s">
        <v>1592</v>
      </c>
      <c r="D20" s="1605">
        <v>49.771999999999998</v>
      </c>
      <c r="E20" s="1606"/>
      <c r="F20" s="1605">
        <v>49.898000000000003</v>
      </c>
      <c r="G20" s="1606"/>
      <c r="H20" s="1607" t="s">
        <v>340</v>
      </c>
      <c r="I20" s="1606"/>
      <c r="J20" s="1607" t="s">
        <v>340</v>
      </c>
      <c r="K20" s="1606"/>
      <c r="L20" s="1607" t="s">
        <v>340</v>
      </c>
      <c r="M20" s="1606"/>
      <c r="N20" s="1607" t="s">
        <v>340</v>
      </c>
      <c r="O20" s="1606"/>
      <c r="P20" s="1611">
        <v>256.85599999999999</v>
      </c>
      <c r="Q20" s="1606"/>
      <c r="R20" s="1611">
        <v>313.28199999999998</v>
      </c>
      <c r="S20" s="1608"/>
      <c r="AE20" s="1607"/>
      <c r="AF20" s="1606"/>
      <c r="AG20" s="1607"/>
    </row>
    <row r="21" spans="2:33" ht="3" customHeight="1">
      <c r="B21" s="1600"/>
      <c r="C21" s="1604"/>
      <c r="D21" s="1612"/>
      <c r="E21" s="1606"/>
      <c r="F21" s="1612"/>
      <c r="G21" s="1606"/>
      <c r="H21" s="1607"/>
      <c r="I21" s="1606"/>
      <c r="J21" s="1607"/>
      <c r="K21" s="1606"/>
      <c r="L21" s="1607"/>
      <c r="M21" s="1606"/>
      <c r="N21" s="1607"/>
      <c r="O21" s="1606"/>
      <c r="P21" s="1611"/>
      <c r="Q21" s="1606"/>
      <c r="R21" s="1611"/>
      <c r="S21" s="1608"/>
    </row>
    <row r="22" spans="2:33" ht="8.1" customHeight="1">
      <c r="B22" s="1600"/>
      <c r="C22" s="1604" t="s">
        <v>1538</v>
      </c>
      <c r="D22" s="1605">
        <v>49.921999999999997</v>
      </c>
      <c r="E22" s="1606"/>
      <c r="F22" s="1605">
        <v>52.192</v>
      </c>
      <c r="G22" s="1606"/>
      <c r="H22" s="1607" t="s">
        <v>340</v>
      </c>
      <c r="I22" s="1606"/>
      <c r="J22" s="1607" t="s">
        <v>340</v>
      </c>
      <c r="K22" s="1606"/>
      <c r="L22" s="1607" t="s">
        <v>340</v>
      </c>
      <c r="M22" s="1606"/>
      <c r="N22" s="1607" t="s">
        <v>340</v>
      </c>
      <c r="O22" s="1606"/>
      <c r="P22" s="1611">
        <v>270.60000000000002</v>
      </c>
      <c r="Q22" s="1606"/>
      <c r="R22" s="1611">
        <v>248.98</v>
      </c>
      <c r="S22" s="1608"/>
    </row>
    <row r="23" spans="2:33" ht="8.1" customHeight="1">
      <c r="B23" s="1600"/>
      <c r="C23" s="1604" t="s">
        <v>1539</v>
      </c>
      <c r="D23" s="1605">
        <v>61.386000000000003</v>
      </c>
      <c r="E23" s="1606"/>
      <c r="F23" s="1605">
        <v>51.314</v>
      </c>
      <c r="G23" s="1606"/>
      <c r="H23" s="1607" t="s">
        <v>340</v>
      </c>
      <c r="I23" s="1606"/>
      <c r="J23" s="1607" t="s">
        <v>340</v>
      </c>
      <c r="K23" s="1606"/>
      <c r="L23" s="1607" t="s">
        <v>340</v>
      </c>
      <c r="M23" s="1606"/>
      <c r="N23" s="1607" t="s">
        <v>340</v>
      </c>
      <c r="O23" s="1606"/>
      <c r="P23" s="1611">
        <v>263.49400000000003</v>
      </c>
      <c r="Q23" s="1606"/>
      <c r="R23" s="1611">
        <v>260.44200000000001</v>
      </c>
      <c r="S23" s="1608"/>
    </row>
    <row r="24" spans="2:33" ht="8.1" customHeight="1">
      <c r="B24" s="1600"/>
      <c r="C24" s="1604" t="s">
        <v>1783</v>
      </c>
      <c r="D24" s="1605">
        <v>45.584000000000003</v>
      </c>
      <c r="E24" s="1606"/>
      <c r="F24" s="1605">
        <v>42.972000000000001</v>
      </c>
      <c r="G24" s="1606"/>
      <c r="H24" s="1607" t="s">
        <v>340</v>
      </c>
      <c r="I24" s="1606"/>
      <c r="J24" s="1607" t="s">
        <v>340</v>
      </c>
      <c r="K24" s="1606"/>
      <c r="L24" s="1607" t="s">
        <v>340</v>
      </c>
      <c r="M24" s="1606"/>
      <c r="N24" s="1607" t="s">
        <v>340</v>
      </c>
      <c r="O24" s="1606"/>
      <c r="P24" s="1611">
        <v>277.07600000000002</v>
      </c>
      <c r="Q24" s="1606"/>
      <c r="R24" s="1611">
        <v>240.76400000000001</v>
      </c>
      <c r="S24" s="1608"/>
    </row>
    <row r="25" spans="2:33" ht="3" customHeight="1">
      <c r="B25" s="1600"/>
      <c r="C25" s="1604"/>
      <c r="D25" s="1612"/>
      <c r="E25" s="1606"/>
      <c r="F25" s="1612"/>
      <c r="G25" s="1606"/>
      <c r="H25" s="1607"/>
      <c r="I25" s="1606"/>
      <c r="J25" s="1607"/>
      <c r="K25" s="1606"/>
      <c r="L25" s="1607"/>
      <c r="M25" s="1606"/>
      <c r="N25" s="1607"/>
      <c r="O25" s="1606"/>
      <c r="P25" s="1611"/>
      <c r="Q25" s="1606"/>
      <c r="R25" s="1611"/>
      <c r="S25" s="1608"/>
    </row>
    <row r="26" spans="2:33" ht="8.1" customHeight="1">
      <c r="B26" s="1600"/>
      <c r="C26" s="1604" t="s">
        <v>1530</v>
      </c>
      <c r="D26" s="1605">
        <v>43.42</v>
      </c>
      <c r="E26" s="1606"/>
      <c r="F26" s="1605">
        <v>41.405999999999999</v>
      </c>
      <c r="G26" s="1606"/>
      <c r="H26" s="1607" t="s">
        <v>340</v>
      </c>
      <c r="I26" s="1606"/>
      <c r="J26" s="1607" t="s">
        <v>340</v>
      </c>
      <c r="K26" s="1606"/>
      <c r="L26" s="1607" t="s">
        <v>340</v>
      </c>
      <c r="M26" s="1606"/>
      <c r="N26" s="1607" t="s">
        <v>340</v>
      </c>
      <c r="O26" s="1606"/>
      <c r="P26" s="1611">
        <v>236.32599999999999</v>
      </c>
      <c r="Q26" s="1606"/>
      <c r="R26" s="1611">
        <v>210.16800000000001</v>
      </c>
      <c r="S26" s="1608"/>
    </row>
    <row r="27" spans="2:33" ht="8.1" customHeight="1">
      <c r="B27" s="1600"/>
      <c r="C27" s="1604" t="s">
        <v>1531</v>
      </c>
      <c r="D27" s="1605">
        <v>55.69</v>
      </c>
      <c r="E27" s="1606"/>
      <c r="F27" s="1605">
        <v>43.332000000000001</v>
      </c>
      <c r="G27" s="1606"/>
      <c r="H27" s="1607" t="s">
        <v>340</v>
      </c>
      <c r="I27" s="1606"/>
      <c r="J27" s="1607" t="s">
        <v>340</v>
      </c>
      <c r="K27" s="1606"/>
      <c r="L27" s="1607" t="s">
        <v>340</v>
      </c>
      <c r="M27" s="1606"/>
      <c r="N27" s="1607" t="s">
        <v>340</v>
      </c>
      <c r="O27" s="1606"/>
      <c r="P27" s="1611">
        <v>254.88</v>
      </c>
      <c r="Q27" s="1606"/>
      <c r="R27" s="1611">
        <v>223.96199999999999</v>
      </c>
      <c r="S27" s="1608"/>
    </row>
    <row r="28" spans="2:33" ht="8.1" customHeight="1">
      <c r="B28" s="1600"/>
      <c r="C28" s="1604" t="s">
        <v>164</v>
      </c>
      <c r="D28" s="1605">
        <v>48.936</v>
      </c>
      <c r="E28" s="1606"/>
      <c r="F28" s="1605">
        <v>49.363999999999997</v>
      </c>
      <c r="G28" s="1606"/>
      <c r="H28" s="1607" t="s">
        <v>340</v>
      </c>
      <c r="I28" s="1606"/>
      <c r="J28" s="1607" t="s">
        <v>340</v>
      </c>
      <c r="K28" s="1606"/>
      <c r="L28" s="1607" t="s">
        <v>340</v>
      </c>
      <c r="M28" s="1606"/>
      <c r="N28" s="1607" t="s">
        <v>340</v>
      </c>
      <c r="O28" s="1606"/>
      <c r="P28" s="1611">
        <v>257.10599999999999</v>
      </c>
      <c r="Q28" s="1606"/>
      <c r="R28" s="1611">
        <v>234.07599999999999</v>
      </c>
      <c r="S28" s="1608"/>
    </row>
    <row r="29" spans="2:33" ht="3" customHeight="1">
      <c r="B29" s="1600"/>
      <c r="C29" s="1604"/>
      <c r="D29" s="1612"/>
      <c r="E29" s="1606"/>
      <c r="F29" s="1612"/>
      <c r="G29" s="1606"/>
      <c r="H29" s="1607" t="s">
        <v>340</v>
      </c>
      <c r="I29" s="1606"/>
      <c r="J29" s="1607"/>
      <c r="K29" s="1606"/>
      <c r="L29" s="1607" t="s">
        <v>340</v>
      </c>
      <c r="M29" s="1606"/>
      <c r="N29" s="1607"/>
      <c r="O29" s="1606"/>
      <c r="P29" s="1611"/>
      <c r="Q29" s="1606"/>
      <c r="R29" s="1611"/>
      <c r="S29" s="1608"/>
    </row>
    <row r="30" spans="2:33" ht="8.1" customHeight="1">
      <c r="B30" s="1600"/>
      <c r="C30" s="1604" t="s">
        <v>165</v>
      </c>
      <c r="D30" s="1605">
        <v>47.213999999999999</v>
      </c>
      <c r="E30" s="1606"/>
      <c r="F30" s="1605">
        <v>47.006</v>
      </c>
      <c r="G30" s="1606"/>
      <c r="H30" s="1607" t="s">
        <v>340</v>
      </c>
      <c r="I30" s="1606"/>
      <c r="J30" s="1607" t="s">
        <v>340</v>
      </c>
      <c r="K30" s="1606"/>
      <c r="L30" s="1607" t="s">
        <v>340</v>
      </c>
      <c r="M30" s="1606"/>
      <c r="N30" s="1607" t="s">
        <v>340</v>
      </c>
      <c r="O30" s="1606"/>
      <c r="P30" s="1611">
        <v>228.93600000000001</v>
      </c>
      <c r="Q30" s="1606"/>
      <c r="R30" s="1611">
        <v>214.90799999999999</v>
      </c>
      <c r="S30" s="1608"/>
    </row>
    <row r="31" spans="2:33" ht="8.1" customHeight="1">
      <c r="B31" s="1600"/>
      <c r="C31" s="1604" t="s">
        <v>166</v>
      </c>
      <c r="D31" s="1605">
        <v>45.764000000000003</v>
      </c>
      <c r="E31" s="1606"/>
      <c r="F31" s="1605">
        <v>0</v>
      </c>
      <c r="G31" s="1606"/>
      <c r="H31" s="1607" t="s">
        <v>340</v>
      </c>
      <c r="I31" s="1606"/>
      <c r="J31" s="1607"/>
      <c r="K31" s="1606"/>
      <c r="L31" s="1607" t="s">
        <v>340</v>
      </c>
      <c r="M31" s="1606"/>
      <c r="N31" s="1607"/>
      <c r="O31" s="1606"/>
      <c r="P31" s="1611">
        <v>245.6</v>
      </c>
      <c r="Q31" s="1606"/>
      <c r="R31" s="1611">
        <v>0</v>
      </c>
      <c r="S31" s="1608"/>
    </row>
    <row r="32" spans="2:33" ht="8.1" customHeight="1">
      <c r="B32" s="1600"/>
      <c r="C32" s="1604" t="s">
        <v>1629</v>
      </c>
      <c r="D32" s="1605">
        <v>42.527999999999999</v>
      </c>
      <c r="E32" s="1606"/>
      <c r="F32" s="1605">
        <v>0</v>
      </c>
      <c r="G32" s="1606"/>
      <c r="H32" s="1607" t="s">
        <v>340</v>
      </c>
      <c r="I32" s="1606"/>
      <c r="J32" s="1607"/>
      <c r="K32" s="1606"/>
      <c r="L32" s="1607" t="s">
        <v>340</v>
      </c>
      <c r="M32" s="1606"/>
      <c r="N32" s="1607"/>
      <c r="O32" s="1606"/>
      <c r="P32" s="1611">
        <v>258.81799999999998</v>
      </c>
      <c r="Q32" s="1606"/>
      <c r="R32" s="1611">
        <v>0</v>
      </c>
      <c r="S32" s="1608"/>
    </row>
    <row r="33" spans="2:37" ht="10.5" customHeight="1">
      <c r="B33" s="1600"/>
      <c r="C33" s="1604" t="s">
        <v>1888</v>
      </c>
      <c r="D33" s="1613" t="s">
        <v>340</v>
      </c>
      <c r="E33" s="1606"/>
      <c r="F33" s="1605"/>
      <c r="G33" s="1606"/>
      <c r="H33" s="1607" t="s">
        <v>340</v>
      </c>
      <c r="I33" s="1606"/>
      <c r="J33" s="1607"/>
      <c r="K33" s="1606"/>
      <c r="L33" s="1607" t="s">
        <v>340</v>
      </c>
      <c r="M33" s="1606"/>
      <c r="N33" s="1607"/>
      <c r="O33" s="1606"/>
      <c r="P33" s="1614" t="s">
        <v>340</v>
      </c>
      <c r="Q33" s="1606"/>
      <c r="R33" s="1615"/>
      <c r="S33" s="1608"/>
    </row>
    <row r="34" spans="2:37" ht="3" customHeight="1">
      <c r="B34" s="1616"/>
      <c r="C34" s="1617"/>
      <c r="D34" s="1618"/>
      <c r="E34" s="1619"/>
      <c r="F34" s="1618"/>
      <c r="G34" s="1619"/>
      <c r="H34" s="1618"/>
      <c r="I34" s="1619"/>
      <c r="J34" s="1618"/>
      <c r="K34" s="1619"/>
      <c r="L34" s="1618"/>
      <c r="M34" s="1619"/>
      <c r="N34" s="1618"/>
      <c r="O34" s="1619"/>
      <c r="P34" s="1618"/>
      <c r="Q34" s="1619"/>
      <c r="R34" s="1618"/>
      <c r="S34" s="1620"/>
    </row>
    <row r="35" spans="2:37" ht="3" customHeight="1">
      <c r="B35" s="1600"/>
      <c r="C35" s="1592"/>
      <c r="D35" s="1592"/>
      <c r="E35" s="1592"/>
      <c r="F35" s="1592"/>
      <c r="G35" s="1592"/>
      <c r="H35" s="1592"/>
      <c r="I35" s="1592"/>
      <c r="J35" s="1592"/>
      <c r="K35" s="1592"/>
      <c r="L35" s="1592"/>
      <c r="M35" s="1592"/>
      <c r="N35" s="1592"/>
      <c r="O35" s="1592"/>
      <c r="P35" s="1592"/>
      <c r="Q35" s="1592"/>
      <c r="R35" s="1592"/>
      <c r="S35" s="1601"/>
    </row>
    <row r="36" spans="2:37" ht="14.1" customHeight="1">
      <c r="B36" s="1600"/>
      <c r="C36" s="2728" t="s">
        <v>1561</v>
      </c>
      <c r="D36" s="2728"/>
      <c r="E36" s="2728"/>
      <c r="F36" s="2728"/>
      <c r="G36" s="2728"/>
      <c r="H36" s="2728"/>
      <c r="I36" s="2728"/>
      <c r="J36" s="2728"/>
      <c r="K36" s="2728"/>
      <c r="L36" s="2728"/>
      <c r="M36" s="2728"/>
      <c r="N36" s="2728"/>
      <c r="O36" s="2728"/>
      <c r="P36" s="2728"/>
      <c r="Q36" s="2728"/>
      <c r="R36" s="2728"/>
      <c r="S36" s="1602"/>
    </row>
    <row r="37" spans="2:37" ht="3" customHeight="1">
      <c r="B37" s="1600"/>
      <c r="C37" s="1592"/>
      <c r="D37" s="1592"/>
      <c r="E37" s="1592"/>
      <c r="F37" s="1592"/>
      <c r="G37" s="1592"/>
      <c r="H37" s="1592"/>
      <c r="I37" s="1592"/>
      <c r="J37" s="1592"/>
      <c r="K37" s="1592"/>
      <c r="L37" s="1592"/>
      <c r="M37" s="1592"/>
      <c r="N37" s="1592"/>
      <c r="O37" s="1592"/>
      <c r="P37" s="1592"/>
      <c r="Q37" s="1592"/>
      <c r="R37" s="1592"/>
      <c r="S37" s="1601"/>
    </row>
    <row r="38" spans="2:37" ht="12" customHeight="1">
      <c r="B38" s="1600"/>
      <c r="C38" s="2759" t="s">
        <v>1887</v>
      </c>
      <c r="D38" s="2759"/>
      <c r="E38" s="2759"/>
      <c r="F38" s="2759"/>
      <c r="G38" s="2759"/>
      <c r="H38" s="2759"/>
      <c r="I38" s="2759"/>
      <c r="J38" s="2759"/>
      <c r="K38" s="2759"/>
      <c r="L38" s="2759"/>
      <c r="M38" s="2759"/>
      <c r="N38" s="2759"/>
      <c r="O38" s="2759"/>
      <c r="P38" s="2759"/>
      <c r="Q38" s="2759"/>
      <c r="R38" s="2759"/>
      <c r="S38" s="1603"/>
    </row>
    <row r="39" spans="2:37" ht="3" customHeight="1">
      <c r="B39" s="1600"/>
      <c r="C39" s="1592"/>
      <c r="D39" s="1592"/>
      <c r="E39" s="1592"/>
      <c r="F39" s="1592"/>
      <c r="G39" s="1592"/>
      <c r="H39" s="1592"/>
      <c r="I39" s="1592"/>
      <c r="J39" s="1592"/>
      <c r="K39" s="1592"/>
      <c r="L39" s="1592"/>
      <c r="M39" s="1592"/>
      <c r="N39" s="1592"/>
      <c r="O39" s="1592"/>
      <c r="P39" s="1592"/>
      <c r="Q39" s="1592"/>
      <c r="R39" s="1592"/>
      <c r="S39" s="1601"/>
    </row>
    <row r="40" spans="2:37" ht="8.1" customHeight="1">
      <c r="B40" s="1600"/>
      <c r="C40" s="1604" t="s">
        <v>156</v>
      </c>
      <c r="D40" s="1610">
        <v>9.7940000000000005</v>
      </c>
      <c r="E40" s="1606"/>
      <c r="F40" s="1610">
        <v>7.95</v>
      </c>
      <c r="G40" s="1606"/>
      <c r="H40" s="1607" t="s">
        <v>340</v>
      </c>
      <c r="I40" s="1606"/>
      <c r="J40" s="1607" t="s">
        <v>340</v>
      </c>
      <c r="K40" s="1606"/>
      <c r="L40" s="1607" t="s">
        <v>340</v>
      </c>
      <c r="M40" s="1606"/>
      <c r="N40" s="1607" t="s">
        <v>340</v>
      </c>
      <c r="O40" s="1606"/>
      <c r="P40" s="1615">
        <v>33.171999999999997</v>
      </c>
      <c r="Q40" s="1606"/>
      <c r="R40" s="1615">
        <v>78.03</v>
      </c>
      <c r="S40" s="1608"/>
      <c r="AI40" s="1607"/>
      <c r="AJ40" s="1606"/>
      <c r="AK40" s="1607"/>
    </row>
    <row r="41" spans="2:37" ht="8.1" customHeight="1">
      <c r="B41" s="1600"/>
      <c r="C41" s="1604" t="s">
        <v>1536</v>
      </c>
      <c r="D41" s="1610">
        <v>9.8960000000000008</v>
      </c>
      <c r="E41" s="1606"/>
      <c r="F41" s="1610">
        <v>8.2840000000000007</v>
      </c>
      <c r="G41" s="1606"/>
      <c r="H41" s="1607" t="s">
        <v>340</v>
      </c>
      <c r="I41" s="1606"/>
      <c r="J41" s="1607" t="s">
        <v>340</v>
      </c>
      <c r="K41" s="1606"/>
      <c r="L41" s="1607" t="s">
        <v>340</v>
      </c>
      <c r="M41" s="1606"/>
      <c r="N41" s="1607" t="s">
        <v>340</v>
      </c>
      <c r="O41" s="1606"/>
      <c r="P41" s="1615">
        <v>33.332000000000001</v>
      </c>
      <c r="Q41" s="1606"/>
      <c r="R41" s="1615">
        <v>76.872</v>
      </c>
      <c r="S41" s="1608"/>
      <c r="AI41" s="1607"/>
      <c r="AJ41" s="1606"/>
      <c r="AK41" s="1607"/>
    </row>
    <row r="42" spans="2:37" ht="8.1" customHeight="1">
      <c r="B42" s="1600"/>
      <c r="C42" s="1604" t="s">
        <v>1592</v>
      </c>
      <c r="D42" s="1605">
        <v>8.484</v>
      </c>
      <c r="E42" s="1606"/>
      <c r="F42" s="1605">
        <v>8.5540000000000003</v>
      </c>
      <c r="G42" s="1606"/>
      <c r="H42" s="1607" t="s">
        <v>340</v>
      </c>
      <c r="I42" s="1606"/>
      <c r="J42" s="1607" t="s">
        <v>340</v>
      </c>
      <c r="K42" s="1606"/>
      <c r="L42" s="1607" t="s">
        <v>340</v>
      </c>
      <c r="M42" s="1606"/>
      <c r="N42" s="1607" t="s">
        <v>340</v>
      </c>
      <c r="O42" s="1606"/>
      <c r="P42" s="1615">
        <v>58.811999999999998</v>
      </c>
      <c r="Q42" s="1606"/>
      <c r="R42" s="1615">
        <v>78.453999999999994</v>
      </c>
      <c r="S42" s="1608"/>
      <c r="AI42" s="1607"/>
      <c r="AJ42" s="1606"/>
      <c r="AK42" s="1607"/>
    </row>
    <row r="43" spans="2:37" ht="3" customHeight="1">
      <c r="B43" s="1600"/>
      <c r="C43" s="1604"/>
      <c r="D43" s="1605"/>
      <c r="E43" s="1606"/>
      <c r="F43" s="1605"/>
      <c r="G43" s="1606"/>
      <c r="H43" s="1607"/>
      <c r="I43" s="1606"/>
      <c r="J43" s="1607"/>
      <c r="K43" s="1606"/>
      <c r="L43" s="1607"/>
      <c r="M43" s="1606"/>
      <c r="N43" s="1607"/>
      <c r="O43" s="1606"/>
      <c r="P43" s="1615"/>
      <c r="Q43" s="1606"/>
      <c r="R43" s="1615"/>
      <c r="S43" s="1608"/>
    </row>
    <row r="44" spans="2:37" ht="8.1" customHeight="1">
      <c r="B44" s="1600"/>
      <c r="C44" s="1604" t="s">
        <v>1538</v>
      </c>
      <c r="D44" s="1605">
        <v>8.67</v>
      </c>
      <c r="E44" s="1606"/>
      <c r="F44" s="1605">
        <v>7.6</v>
      </c>
      <c r="G44" s="1606"/>
      <c r="H44" s="1607" t="s">
        <v>340</v>
      </c>
      <c r="I44" s="1606"/>
      <c r="J44" s="1607" t="s">
        <v>340</v>
      </c>
      <c r="K44" s="1606"/>
      <c r="L44" s="1607" t="s">
        <v>340</v>
      </c>
      <c r="M44" s="1606"/>
      <c r="N44" s="1607" t="s">
        <v>340</v>
      </c>
      <c r="O44" s="1606"/>
      <c r="P44" s="1615">
        <v>56.637999999999998</v>
      </c>
      <c r="Q44" s="1606"/>
      <c r="R44" s="1615">
        <v>84.501999999999995</v>
      </c>
      <c r="S44" s="1608"/>
    </row>
    <row r="45" spans="2:37" ht="8.1" customHeight="1">
      <c r="B45" s="1600"/>
      <c r="C45" s="1604" t="s">
        <v>1539</v>
      </c>
      <c r="D45" s="1605">
        <v>10.254</v>
      </c>
      <c r="E45" s="1606"/>
      <c r="F45" s="1605">
        <v>7.9660000000000002</v>
      </c>
      <c r="G45" s="1606"/>
      <c r="H45" s="1607" t="s">
        <v>340</v>
      </c>
      <c r="I45" s="1606"/>
      <c r="J45" s="1607" t="s">
        <v>340</v>
      </c>
      <c r="K45" s="1606"/>
      <c r="L45" s="1607" t="s">
        <v>340</v>
      </c>
      <c r="M45" s="1606"/>
      <c r="N45" s="1607" t="s">
        <v>340</v>
      </c>
      <c r="O45" s="1606"/>
      <c r="P45" s="1615">
        <v>57.722000000000001</v>
      </c>
      <c r="Q45" s="1606"/>
      <c r="R45" s="1615">
        <v>80.84</v>
      </c>
      <c r="S45" s="1608"/>
    </row>
    <row r="46" spans="2:37" ht="8.1" customHeight="1">
      <c r="B46" s="1600"/>
      <c r="C46" s="1604" t="s">
        <v>1783</v>
      </c>
      <c r="D46" s="1605">
        <v>8.7420000000000009</v>
      </c>
      <c r="E46" s="1606"/>
      <c r="F46" s="1605">
        <v>8.81</v>
      </c>
      <c r="G46" s="1606"/>
      <c r="H46" s="1607" t="s">
        <v>340</v>
      </c>
      <c r="I46" s="1606"/>
      <c r="J46" s="1607"/>
      <c r="K46" s="1606"/>
      <c r="L46" s="1607" t="s">
        <v>340</v>
      </c>
      <c r="M46" s="1606"/>
      <c r="N46" s="1607"/>
      <c r="O46" s="1606"/>
      <c r="P46" s="1615">
        <v>55.713999999999999</v>
      </c>
      <c r="Q46" s="1606"/>
      <c r="R46" s="1615">
        <v>72.436000000000007</v>
      </c>
      <c r="S46" s="1608"/>
    </row>
    <row r="47" spans="2:37" ht="3" customHeight="1">
      <c r="B47" s="1600"/>
      <c r="C47" s="1604"/>
      <c r="D47" s="1605"/>
      <c r="E47" s="1606"/>
      <c r="F47" s="1605"/>
      <c r="G47" s="1606"/>
      <c r="H47" s="1607"/>
      <c r="I47" s="1606"/>
      <c r="J47" s="1607"/>
      <c r="K47" s="1606"/>
      <c r="L47" s="1607"/>
      <c r="M47" s="1606"/>
      <c r="N47" s="1607"/>
      <c r="O47" s="1606"/>
      <c r="P47" s="1615"/>
      <c r="Q47" s="1606"/>
      <c r="R47" s="1615"/>
      <c r="S47" s="1608"/>
    </row>
    <row r="48" spans="2:37" ht="8.1" customHeight="1">
      <c r="B48" s="1600"/>
      <c r="C48" s="1604" t="s">
        <v>1530</v>
      </c>
      <c r="D48" s="1605">
        <v>9.5860000000000003</v>
      </c>
      <c r="E48" s="1606"/>
      <c r="F48" s="1605">
        <v>7.3259999999999996</v>
      </c>
      <c r="G48" s="1606"/>
      <c r="H48" s="1607" t="s">
        <v>340</v>
      </c>
      <c r="I48" s="1606"/>
      <c r="J48" s="1607" t="s">
        <v>1889</v>
      </c>
      <c r="K48" s="1606"/>
      <c r="L48" s="1607" t="s">
        <v>340</v>
      </c>
      <c r="M48" s="1606"/>
      <c r="N48" s="1607" t="s">
        <v>340</v>
      </c>
      <c r="O48" s="1606"/>
      <c r="P48" s="1615">
        <v>38.594000000000001</v>
      </c>
      <c r="Q48" s="1606"/>
      <c r="R48" s="1615">
        <v>70.138000000000005</v>
      </c>
      <c r="S48" s="1608"/>
    </row>
    <row r="49" spans="2:19" ht="8.1" customHeight="1">
      <c r="B49" s="1600"/>
      <c r="C49" s="1604" t="s">
        <v>1531</v>
      </c>
      <c r="D49" s="1605">
        <v>9.51</v>
      </c>
      <c r="E49" s="1606"/>
      <c r="F49" s="1605">
        <v>6.78</v>
      </c>
      <c r="G49" s="1606"/>
      <c r="H49" s="1607" t="s">
        <v>340</v>
      </c>
      <c r="I49" s="1606"/>
      <c r="J49" s="1607" t="s">
        <v>340</v>
      </c>
      <c r="K49" s="1606"/>
      <c r="L49" s="1607" t="s">
        <v>340</v>
      </c>
      <c r="M49" s="1606"/>
      <c r="N49" s="1607" t="s">
        <v>340</v>
      </c>
      <c r="O49" s="1606"/>
      <c r="P49" s="1615">
        <v>62.52</v>
      </c>
      <c r="Q49" s="1606"/>
      <c r="R49" s="1615">
        <v>75.462000000000003</v>
      </c>
      <c r="S49" s="1608"/>
    </row>
    <row r="50" spans="2:19" ht="8.1" customHeight="1">
      <c r="B50" s="1600"/>
      <c r="C50" s="1604" t="s">
        <v>164</v>
      </c>
      <c r="D50" s="1605">
        <v>9.73</v>
      </c>
      <c r="E50" s="1606"/>
      <c r="F50" s="1605">
        <v>6.4180000000000001</v>
      </c>
      <c r="G50" s="1606"/>
      <c r="H50" s="1607" t="s">
        <v>340</v>
      </c>
      <c r="I50" s="1606"/>
      <c r="J50" s="1607" t="s">
        <v>340</v>
      </c>
      <c r="K50" s="1606"/>
      <c r="L50" s="1607" t="s">
        <v>340</v>
      </c>
      <c r="M50" s="1606"/>
      <c r="N50" s="1607" t="s">
        <v>340</v>
      </c>
      <c r="O50" s="1606"/>
      <c r="P50" s="1615">
        <v>60.112000000000002</v>
      </c>
      <c r="Q50" s="1606"/>
      <c r="R50" s="1615">
        <v>77.048000000000002</v>
      </c>
      <c r="S50" s="1608"/>
    </row>
    <row r="51" spans="2:19" ht="3" customHeight="1">
      <c r="B51" s="1600"/>
      <c r="C51" s="1604"/>
      <c r="D51" s="1605"/>
      <c r="E51" s="1606"/>
      <c r="F51" s="1605"/>
      <c r="G51" s="1606"/>
      <c r="H51" s="1607" t="s">
        <v>340</v>
      </c>
      <c r="I51" s="1606"/>
      <c r="J51" s="1607"/>
      <c r="K51" s="1606"/>
      <c r="L51" s="1607"/>
      <c r="M51" s="1606"/>
      <c r="N51" s="1607"/>
      <c r="O51" s="1606"/>
      <c r="P51" s="1615"/>
      <c r="Q51" s="1606"/>
      <c r="R51" s="1615"/>
      <c r="S51" s="1608"/>
    </row>
    <row r="52" spans="2:19" ht="8.1" customHeight="1">
      <c r="B52" s="1600"/>
      <c r="C52" s="1604" t="s">
        <v>165</v>
      </c>
      <c r="D52" s="1605">
        <v>7.8739999999999997</v>
      </c>
      <c r="E52" s="1606"/>
      <c r="F52" s="1605">
        <v>6.5819999999999999</v>
      </c>
      <c r="G52" s="1606"/>
      <c r="H52" s="1607" t="s">
        <v>340</v>
      </c>
      <c r="I52" s="1606"/>
      <c r="J52" s="1607" t="s">
        <v>340</v>
      </c>
      <c r="K52" s="1606"/>
      <c r="L52" s="1607" t="s">
        <v>340</v>
      </c>
      <c r="M52" s="1606"/>
      <c r="N52" s="1607" t="s">
        <v>340</v>
      </c>
      <c r="O52" s="1606"/>
      <c r="P52" s="1615">
        <v>65.688000000000002</v>
      </c>
      <c r="Q52" s="1606"/>
      <c r="R52" s="1615">
        <v>72.67</v>
      </c>
      <c r="S52" s="1608"/>
    </row>
    <row r="53" spans="2:19" ht="8.1" customHeight="1">
      <c r="B53" s="1600"/>
      <c r="C53" s="1604" t="s">
        <v>166</v>
      </c>
      <c r="D53" s="1605">
        <v>7.9539999999999997</v>
      </c>
      <c r="E53" s="1606"/>
      <c r="F53" s="1605">
        <v>0</v>
      </c>
      <c r="G53" s="1606"/>
      <c r="H53" s="1607" t="s">
        <v>340</v>
      </c>
      <c r="I53" s="1606"/>
      <c r="J53" s="1607"/>
      <c r="K53" s="1606"/>
      <c r="L53" s="1607" t="s">
        <v>340</v>
      </c>
      <c r="M53" s="1606"/>
      <c r="N53" s="1607"/>
      <c r="O53" s="1606"/>
      <c r="P53" s="1615">
        <v>63.173999999999999</v>
      </c>
      <c r="Q53" s="1606"/>
      <c r="R53" s="1615">
        <v>0</v>
      </c>
      <c r="S53" s="1608"/>
    </row>
    <row r="54" spans="2:19" ht="8.1" customHeight="1">
      <c r="B54" s="1600"/>
      <c r="C54" s="1604" t="s">
        <v>1629</v>
      </c>
      <c r="D54" s="1605">
        <v>7.75</v>
      </c>
      <c r="E54" s="1606"/>
      <c r="F54" s="1605">
        <v>0</v>
      </c>
      <c r="G54" s="1606"/>
      <c r="H54" s="1607" t="s">
        <v>340</v>
      </c>
      <c r="I54" s="1606"/>
      <c r="J54" s="1607"/>
      <c r="K54" s="1606"/>
      <c r="L54" s="1607" t="s">
        <v>340</v>
      </c>
      <c r="M54" s="1606"/>
      <c r="N54" s="1607"/>
      <c r="O54" s="1606"/>
      <c r="P54" s="1615">
        <v>72.103999999999999</v>
      </c>
      <c r="Q54" s="1606"/>
      <c r="R54" s="1615">
        <v>0</v>
      </c>
      <c r="S54" s="1608"/>
    </row>
    <row r="55" spans="2:19" ht="8.1" customHeight="1">
      <c r="B55" s="1600"/>
      <c r="C55" s="1604" t="s">
        <v>1888</v>
      </c>
      <c r="D55" s="1605" t="s">
        <v>340</v>
      </c>
      <c r="E55" s="1606"/>
      <c r="F55" s="1612"/>
      <c r="G55" s="1606"/>
      <c r="H55" s="1605" t="s">
        <v>340</v>
      </c>
      <c r="I55" s="1606"/>
      <c r="J55" s="1607"/>
      <c r="K55" s="1606"/>
      <c r="L55" s="1607" t="s">
        <v>340</v>
      </c>
      <c r="M55" s="1606"/>
      <c r="N55" s="1607"/>
      <c r="O55" s="1606"/>
      <c r="P55" s="1615" t="s">
        <v>340</v>
      </c>
      <c r="Q55" s="1606"/>
      <c r="R55" s="1615"/>
      <c r="S55" s="1608"/>
    </row>
    <row r="56" spans="2:19" ht="3" customHeight="1">
      <c r="B56" s="1616"/>
      <c r="C56" s="1617"/>
      <c r="D56" s="1618"/>
      <c r="E56" s="1619"/>
      <c r="F56" s="1618"/>
      <c r="G56" s="1619"/>
      <c r="H56" s="1618"/>
      <c r="I56" s="1619"/>
      <c r="J56" s="1618"/>
      <c r="K56" s="1619"/>
      <c r="L56" s="1618"/>
      <c r="M56" s="1619"/>
      <c r="N56" s="1618"/>
      <c r="O56" s="1619"/>
      <c r="P56" s="1618"/>
      <c r="Q56" s="1619"/>
      <c r="R56" s="1618"/>
      <c r="S56" s="1620"/>
    </row>
    <row r="57" spans="2:19" ht="0.75" hidden="1" customHeight="1">
      <c r="B57" s="1600"/>
      <c r="C57" s="1621"/>
      <c r="D57" s="1621"/>
      <c r="E57" s="1621"/>
      <c r="F57" s="1621"/>
      <c r="G57" s="1621"/>
      <c r="H57" s="1621"/>
      <c r="I57" s="1621"/>
      <c r="J57" s="1621"/>
      <c r="K57" s="1621"/>
      <c r="L57" s="1622"/>
      <c r="M57" s="1622"/>
      <c r="N57" s="1622"/>
      <c r="O57" s="1622"/>
      <c r="P57" s="1621"/>
      <c r="Q57" s="1621"/>
      <c r="R57" s="1621"/>
      <c r="S57" s="1602"/>
    </row>
    <row r="58" spans="2:19" ht="17.25" customHeight="1">
      <c r="B58" s="2729" t="s">
        <v>1607</v>
      </c>
      <c r="C58" s="2730"/>
      <c r="D58" s="2735" t="s">
        <v>1881</v>
      </c>
      <c r="E58" s="2736"/>
      <c r="F58" s="2737"/>
      <c r="G58" s="2738"/>
      <c r="H58" s="2736" t="s">
        <v>1882</v>
      </c>
      <c r="I58" s="2736"/>
      <c r="J58" s="2737"/>
      <c r="K58" s="2738"/>
      <c r="L58" s="2735" t="s">
        <v>1883</v>
      </c>
      <c r="M58" s="2736"/>
      <c r="N58" s="2736"/>
      <c r="O58" s="2746"/>
      <c r="P58" s="2736" t="s">
        <v>1884</v>
      </c>
      <c r="Q58" s="2736"/>
      <c r="R58" s="2736"/>
      <c r="S58" s="2751"/>
    </row>
    <row r="59" spans="2:19" ht="12" customHeight="1">
      <c r="B59" s="2731"/>
      <c r="C59" s="2732"/>
      <c r="D59" s="2739"/>
      <c r="E59" s="2740"/>
      <c r="F59" s="2741"/>
      <c r="G59" s="2742"/>
      <c r="H59" s="2740"/>
      <c r="I59" s="2740"/>
      <c r="J59" s="2741"/>
      <c r="K59" s="2742"/>
      <c r="L59" s="2739"/>
      <c r="M59" s="2740"/>
      <c r="N59" s="2740"/>
      <c r="O59" s="2747"/>
      <c r="P59" s="2740"/>
      <c r="Q59" s="2740"/>
      <c r="R59" s="2740"/>
      <c r="S59" s="2752"/>
    </row>
    <row r="60" spans="2:19" ht="12.75" customHeight="1">
      <c r="B60" s="2731"/>
      <c r="C60" s="2732"/>
      <c r="D60" s="2743"/>
      <c r="E60" s="2744"/>
      <c r="F60" s="2744"/>
      <c r="G60" s="2745"/>
      <c r="H60" s="2744"/>
      <c r="I60" s="2744"/>
      <c r="J60" s="2744"/>
      <c r="K60" s="2745"/>
      <c r="L60" s="2748"/>
      <c r="M60" s="2749"/>
      <c r="N60" s="2749"/>
      <c r="O60" s="2750"/>
      <c r="P60" s="2749"/>
      <c r="Q60" s="2749"/>
      <c r="R60" s="2749"/>
      <c r="S60" s="2753"/>
    </row>
    <row r="61" spans="2:19" ht="8.25" customHeight="1">
      <c r="B61" s="2731"/>
      <c r="C61" s="2732"/>
      <c r="D61" s="2754" t="s">
        <v>1885</v>
      </c>
      <c r="E61" s="2755"/>
      <c r="F61" s="2754" t="s">
        <v>1886</v>
      </c>
      <c r="G61" s="2755"/>
      <c r="H61" s="2754" t="s">
        <v>1885</v>
      </c>
      <c r="I61" s="2755"/>
      <c r="J61" s="2754" t="s">
        <v>1886</v>
      </c>
      <c r="K61" s="2755"/>
      <c r="L61" s="2754" t="s">
        <v>1885</v>
      </c>
      <c r="M61" s="2755"/>
      <c r="N61" s="2754" t="s">
        <v>1886</v>
      </c>
      <c r="O61" s="2755"/>
      <c r="P61" s="2754" t="s">
        <v>1885</v>
      </c>
      <c r="Q61" s="2755"/>
      <c r="R61" s="2754" t="s">
        <v>1886</v>
      </c>
      <c r="S61" s="2758"/>
    </row>
    <row r="62" spans="2:19" ht="10.5" customHeight="1">
      <c r="B62" s="2733"/>
      <c r="C62" s="2734"/>
      <c r="D62" s="2743"/>
      <c r="E62" s="2745"/>
      <c r="F62" s="2743"/>
      <c r="G62" s="2745"/>
      <c r="H62" s="2743"/>
      <c r="I62" s="2745"/>
      <c r="J62" s="2743"/>
      <c r="K62" s="2745"/>
      <c r="L62" s="2743"/>
      <c r="M62" s="2745"/>
      <c r="N62" s="2743"/>
      <c r="O62" s="2745"/>
      <c r="P62" s="2743"/>
      <c r="Q62" s="2745"/>
      <c r="R62" s="2743"/>
      <c r="S62" s="2753"/>
    </row>
    <row r="63" spans="2:19" ht="14.1" customHeight="1">
      <c r="B63" s="1600"/>
      <c r="C63" s="2760" t="s">
        <v>282</v>
      </c>
      <c r="D63" s="2760"/>
      <c r="E63" s="2760"/>
      <c r="F63" s="2760"/>
      <c r="G63" s="2760"/>
      <c r="H63" s="2760"/>
      <c r="I63" s="2760"/>
      <c r="J63" s="2760"/>
      <c r="K63" s="2760"/>
      <c r="L63" s="2760"/>
      <c r="M63" s="2760"/>
      <c r="N63" s="2760"/>
      <c r="O63" s="2760"/>
      <c r="P63" s="2760"/>
      <c r="Q63" s="2760"/>
      <c r="R63" s="2760"/>
      <c r="S63" s="1602"/>
    </row>
    <row r="64" spans="2:19" ht="3" customHeight="1">
      <c r="B64" s="1600"/>
      <c r="C64" s="1592"/>
      <c r="D64" s="1592"/>
      <c r="E64" s="1592"/>
      <c r="F64" s="1592"/>
      <c r="G64" s="1592"/>
      <c r="H64" s="1592"/>
      <c r="I64" s="1592"/>
      <c r="J64" s="1592"/>
      <c r="K64" s="1592"/>
      <c r="L64" s="1592"/>
      <c r="M64" s="1592"/>
      <c r="N64" s="1592"/>
      <c r="O64" s="1592"/>
      <c r="P64" s="1592"/>
      <c r="Q64" s="1592"/>
      <c r="R64" s="1592"/>
      <c r="S64" s="1601"/>
    </row>
    <row r="65" spans="2:22" ht="12" customHeight="1">
      <c r="B65" s="1600"/>
      <c r="C65" s="2759" t="s">
        <v>1887</v>
      </c>
      <c r="D65" s="2759"/>
      <c r="E65" s="2759"/>
      <c r="F65" s="2759"/>
      <c r="G65" s="2759"/>
      <c r="H65" s="2759"/>
      <c r="I65" s="2759"/>
      <c r="J65" s="2759"/>
      <c r="K65" s="2759"/>
      <c r="L65" s="2759"/>
      <c r="M65" s="2759"/>
      <c r="N65" s="2759"/>
      <c r="O65" s="2759"/>
      <c r="P65" s="2759"/>
      <c r="Q65" s="2759"/>
      <c r="R65" s="2759"/>
      <c r="S65" s="1603"/>
    </row>
    <row r="66" spans="2:22" ht="3" customHeight="1">
      <c r="B66" s="1600"/>
      <c r="C66" s="1592"/>
      <c r="D66" s="1592"/>
      <c r="E66" s="1592"/>
      <c r="F66" s="1592"/>
      <c r="G66" s="1592"/>
      <c r="H66" s="1592"/>
      <c r="I66" s="1592"/>
      <c r="J66" s="1592"/>
      <c r="K66" s="1592"/>
      <c r="L66" s="1592"/>
      <c r="M66" s="1592"/>
      <c r="N66" s="1592"/>
      <c r="O66" s="1592"/>
      <c r="P66" s="1592"/>
      <c r="Q66" s="1592"/>
      <c r="R66" s="1592"/>
      <c r="S66" s="1601"/>
    </row>
    <row r="67" spans="2:22" ht="8.1" customHeight="1">
      <c r="B67" s="1600"/>
      <c r="C67" s="1604" t="s">
        <v>156</v>
      </c>
      <c r="D67" s="1615">
        <v>54.832000000000001</v>
      </c>
      <c r="E67" s="1606"/>
      <c r="F67" s="1615">
        <v>55.817999999999998</v>
      </c>
      <c r="G67" s="1606"/>
      <c r="H67" s="1610">
        <v>40.234000000000002</v>
      </c>
      <c r="I67" s="1606"/>
      <c r="J67" s="1610">
        <v>45.201999999999998</v>
      </c>
      <c r="K67" s="1606"/>
      <c r="L67" s="1610">
        <v>21.448000000000004</v>
      </c>
      <c r="M67" s="1606"/>
      <c r="N67" s="1610">
        <v>24.578000000000003</v>
      </c>
      <c r="O67" s="1606"/>
      <c r="P67" s="1615">
        <v>294.54599999999999</v>
      </c>
      <c r="Q67" s="1606"/>
      <c r="R67" s="1615">
        <v>325.48</v>
      </c>
      <c r="S67" s="1608"/>
      <c r="T67" s="1609"/>
      <c r="V67" s="1623"/>
    </row>
    <row r="68" spans="2:22" ht="8.1" customHeight="1">
      <c r="B68" s="1600"/>
      <c r="C68" s="1604" t="s">
        <v>1536</v>
      </c>
      <c r="D68" s="1615">
        <v>60.28</v>
      </c>
      <c r="E68" s="1606"/>
      <c r="F68" s="1615">
        <v>56.335999999999999</v>
      </c>
      <c r="G68" s="1606"/>
      <c r="H68" s="1610">
        <v>51.508000000000003</v>
      </c>
      <c r="I68" s="1606"/>
      <c r="J68" s="1610">
        <v>56.311999999999998</v>
      </c>
      <c r="K68" s="1606"/>
      <c r="L68" s="1610">
        <v>22.248000000000001</v>
      </c>
      <c r="M68" s="1606"/>
      <c r="N68" s="1610">
        <v>24.346</v>
      </c>
      <c r="O68" s="1606"/>
      <c r="P68" s="1615">
        <v>300.262</v>
      </c>
      <c r="Q68" s="1606"/>
      <c r="R68" s="1615">
        <v>315.68200000000002</v>
      </c>
      <c r="S68" s="1608"/>
    </row>
    <row r="69" spans="2:22" ht="8.1" customHeight="1">
      <c r="B69" s="1600"/>
      <c r="C69" s="1604" t="s">
        <v>1592</v>
      </c>
      <c r="D69" s="1615">
        <v>58.256</v>
      </c>
      <c r="E69" s="1606"/>
      <c r="F69" s="1615">
        <v>58.451999999999998</v>
      </c>
      <c r="G69" s="1606"/>
      <c r="H69" s="1610">
        <v>47.667999999999999</v>
      </c>
      <c r="I69" s="1606"/>
      <c r="J69" s="1610">
        <v>59.997999999999998</v>
      </c>
      <c r="K69" s="1606"/>
      <c r="L69" s="1605">
        <v>22.033999999999999</v>
      </c>
      <c r="M69" s="1606"/>
      <c r="N69" s="1605">
        <v>21.108000000000001</v>
      </c>
      <c r="O69" s="1606"/>
      <c r="P69" s="1615">
        <v>315.66800000000001</v>
      </c>
      <c r="Q69" s="1606"/>
      <c r="R69" s="1615">
        <v>391.73599999999999</v>
      </c>
      <c r="S69" s="1608"/>
    </row>
    <row r="70" spans="2:22" ht="3" customHeight="1">
      <c r="B70" s="1600"/>
      <c r="C70" s="1604"/>
      <c r="D70" s="1624"/>
      <c r="E70" s="1606"/>
      <c r="F70" s="1624"/>
      <c r="G70" s="1606"/>
      <c r="H70" s="1610"/>
      <c r="I70" s="1606"/>
      <c r="J70" s="1610"/>
      <c r="K70" s="1606"/>
      <c r="L70" s="1612"/>
      <c r="M70" s="1606"/>
      <c r="N70" s="1612"/>
      <c r="O70" s="1606"/>
      <c r="P70" s="1624"/>
      <c r="Q70" s="1606"/>
      <c r="R70" s="1624"/>
      <c r="S70" s="1608"/>
    </row>
    <row r="71" spans="2:22" ht="8.1" customHeight="1">
      <c r="B71" s="1600"/>
      <c r="C71" s="1604" t="s">
        <v>1538</v>
      </c>
      <c r="D71" s="1615">
        <v>58.591999999999999</v>
      </c>
      <c r="E71" s="1606"/>
      <c r="F71" s="1615">
        <v>59.792000000000002</v>
      </c>
      <c r="G71" s="1606"/>
      <c r="H71" s="1610">
        <v>41.828000000000003</v>
      </c>
      <c r="I71" s="1606"/>
      <c r="J71" s="1610">
        <v>53.783999999999999</v>
      </c>
      <c r="K71" s="1606"/>
      <c r="L71" s="1605">
        <v>20.258000000000003</v>
      </c>
      <c r="M71" s="1606"/>
      <c r="N71" s="1605">
        <v>24.15</v>
      </c>
      <c r="O71" s="1606"/>
      <c r="P71" s="1615">
        <v>327.238</v>
      </c>
      <c r="Q71" s="1606"/>
      <c r="R71" s="1615">
        <v>333.48200000000003</v>
      </c>
      <c r="S71" s="1608"/>
    </row>
    <row r="72" spans="2:22" ht="8.1" customHeight="1">
      <c r="B72" s="1600"/>
      <c r="C72" s="1604" t="s">
        <v>1539</v>
      </c>
      <c r="D72" s="1615">
        <v>71.64</v>
      </c>
      <c r="E72" s="1606"/>
      <c r="F72" s="1615">
        <v>59.28</v>
      </c>
      <c r="G72" s="1606"/>
      <c r="H72" s="1610">
        <v>38.893999999999998</v>
      </c>
      <c r="I72" s="1606"/>
      <c r="J72" s="1610">
        <v>54.822000000000003</v>
      </c>
      <c r="K72" s="1606"/>
      <c r="L72" s="1605">
        <v>30.624000000000002</v>
      </c>
      <c r="M72" s="1606"/>
      <c r="N72" s="1605">
        <v>21.936</v>
      </c>
      <c r="O72" s="1606"/>
      <c r="P72" s="1615">
        <v>321.21600000000001</v>
      </c>
      <c r="Q72" s="1606"/>
      <c r="R72" s="1615">
        <v>341.28199999999998</v>
      </c>
      <c r="S72" s="1608"/>
    </row>
    <row r="73" spans="2:22" ht="8.1" customHeight="1">
      <c r="B73" s="1600"/>
      <c r="C73" s="1604" t="s">
        <v>1783</v>
      </c>
      <c r="D73" s="1615">
        <v>54.326000000000001</v>
      </c>
      <c r="E73" s="1606"/>
      <c r="F73" s="1615">
        <v>51.781999999999996</v>
      </c>
      <c r="G73" s="1606"/>
      <c r="H73" s="1610">
        <v>23.864000000000001</v>
      </c>
      <c r="I73" s="1606"/>
      <c r="J73" s="1610">
        <v>38.520000000000003</v>
      </c>
      <c r="K73" s="1606"/>
      <c r="L73" s="1605">
        <v>22.274000000000001</v>
      </c>
      <c r="M73" s="1606"/>
      <c r="N73" s="1605">
        <v>25.058</v>
      </c>
      <c r="O73" s="1606"/>
      <c r="P73" s="1615">
        <v>332.79</v>
      </c>
      <c r="Q73" s="1606"/>
      <c r="R73" s="1615">
        <v>313.2</v>
      </c>
      <c r="S73" s="1608"/>
    </row>
    <row r="74" spans="2:22" ht="3" customHeight="1">
      <c r="B74" s="1600"/>
      <c r="C74" s="1604"/>
      <c r="D74" s="1624"/>
      <c r="E74" s="1606"/>
      <c r="F74" s="1624"/>
      <c r="G74" s="1606"/>
      <c r="H74" s="1610"/>
      <c r="I74" s="1606"/>
      <c r="J74" s="1610"/>
      <c r="K74" s="1606"/>
      <c r="L74" s="1612"/>
      <c r="M74" s="1606"/>
      <c r="N74" s="1612"/>
      <c r="O74" s="1606"/>
      <c r="P74" s="1624"/>
      <c r="Q74" s="1606"/>
      <c r="R74" s="1624"/>
      <c r="S74" s="1608"/>
    </row>
    <row r="75" spans="2:22" ht="8.1" customHeight="1">
      <c r="B75" s="1600"/>
      <c r="C75" s="1604" t="s">
        <v>1530</v>
      </c>
      <c r="D75" s="1615">
        <v>53.006</v>
      </c>
      <c r="E75" s="1606"/>
      <c r="F75" s="1615">
        <v>48.731999999999999</v>
      </c>
      <c r="G75" s="1606"/>
      <c r="H75" s="1610">
        <v>26.25</v>
      </c>
      <c r="I75" s="1606"/>
      <c r="J75" s="1610">
        <v>36.573999999999998</v>
      </c>
      <c r="K75" s="1606"/>
      <c r="L75" s="1605">
        <v>25.027999999999999</v>
      </c>
      <c r="M75" s="1606"/>
      <c r="N75" s="1605">
        <v>29.722000000000001</v>
      </c>
      <c r="O75" s="1606"/>
      <c r="P75" s="1615">
        <v>274.92</v>
      </c>
      <c r="Q75" s="1606"/>
      <c r="R75" s="1615">
        <v>280.30599999999998</v>
      </c>
      <c r="S75" s="1608"/>
      <c r="T75" s="1610"/>
    </row>
    <row r="76" spans="2:22" ht="8.1" customHeight="1">
      <c r="B76" s="1600"/>
      <c r="C76" s="1604" t="s">
        <v>1531</v>
      </c>
      <c r="D76" s="1615">
        <v>65.2</v>
      </c>
      <c r="E76" s="1606"/>
      <c r="F76" s="1615">
        <v>50.112000000000002</v>
      </c>
      <c r="G76" s="1606"/>
      <c r="H76" s="1610">
        <v>41.572000000000003</v>
      </c>
      <c r="I76" s="1606"/>
      <c r="J76" s="1610">
        <v>41.06</v>
      </c>
      <c r="K76" s="1606"/>
      <c r="L76" s="1605">
        <v>31.08</v>
      </c>
      <c r="M76" s="1606"/>
      <c r="N76" s="1605">
        <v>34.472000000000001</v>
      </c>
      <c r="O76" s="1606"/>
      <c r="P76" s="1615">
        <v>317.39999999999998</v>
      </c>
      <c r="Q76" s="1606"/>
      <c r="R76" s="1615">
        <v>299.42399999999998</v>
      </c>
      <c r="S76" s="1608"/>
      <c r="T76" s="1610"/>
    </row>
    <row r="77" spans="2:22" ht="8.1" customHeight="1">
      <c r="B77" s="1600"/>
      <c r="C77" s="1604" t="s">
        <v>164</v>
      </c>
      <c r="D77" s="1615">
        <v>58.665999999999997</v>
      </c>
      <c r="E77" s="1606"/>
      <c r="F77" s="1615">
        <v>55.781999999999996</v>
      </c>
      <c r="G77" s="1606"/>
      <c r="H77" s="1610">
        <v>39.433999999999997</v>
      </c>
      <c r="I77" s="1606"/>
      <c r="J77" s="1610">
        <v>48.676000000000002</v>
      </c>
      <c r="K77" s="1606"/>
      <c r="L77" s="1605">
        <v>33.201999999999998</v>
      </c>
      <c r="M77" s="1606"/>
      <c r="N77" s="1605">
        <v>37.03</v>
      </c>
      <c r="O77" s="1606"/>
      <c r="P77" s="1615">
        <v>317.21800000000002</v>
      </c>
      <c r="Q77" s="1606"/>
      <c r="R77" s="1615">
        <v>311.12400000000002</v>
      </c>
      <c r="S77" s="1608"/>
      <c r="T77" s="1610"/>
    </row>
    <row r="78" spans="2:22" ht="3" customHeight="1">
      <c r="B78" s="1600"/>
      <c r="C78" s="1604"/>
      <c r="D78" s="1624"/>
      <c r="E78" s="1606"/>
      <c r="F78" s="1624"/>
      <c r="G78" s="1606"/>
      <c r="H78" s="1610"/>
      <c r="I78" s="1606"/>
      <c r="J78" s="1610"/>
      <c r="K78" s="1606"/>
      <c r="L78" s="1605"/>
      <c r="M78" s="1606"/>
      <c r="N78" s="1605"/>
      <c r="O78" s="1606"/>
      <c r="P78" s="1624"/>
      <c r="Q78" s="1606"/>
      <c r="R78" s="1624"/>
      <c r="S78" s="1608"/>
      <c r="T78" s="1610"/>
    </row>
    <row r="79" spans="2:22" ht="8.1" customHeight="1">
      <c r="B79" s="1600"/>
      <c r="C79" s="1604" t="s">
        <v>165</v>
      </c>
      <c r="D79" s="1615">
        <v>55.088000000000001</v>
      </c>
      <c r="E79" s="1606"/>
      <c r="F79" s="1615">
        <v>53.588000000000001</v>
      </c>
      <c r="G79" s="1606"/>
      <c r="H79" s="1610">
        <v>40.4</v>
      </c>
      <c r="I79" s="1606"/>
      <c r="J79" s="1610">
        <v>47.34</v>
      </c>
      <c r="K79" s="1606"/>
      <c r="L79" s="1605">
        <v>24.12</v>
      </c>
      <c r="M79" s="1606"/>
      <c r="N79" s="1605">
        <v>35.803999999999995</v>
      </c>
      <c r="O79" s="1606"/>
      <c r="P79" s="1615">
        <v>294.62400000000002</v>
      </c>
      <c r="Q79" s="1606"/>
      <c r="R79" s="1615">
        <v>287.57799999999997</v>
      </c>
      <c r="S79" s="1608"/>
      <c r="T79" s="1610"/>
    </row>
    <row r="80" spans="2:22" ht="8.1" customHeight="1">
      <c r="B80" s="1600"/>
      <c r="C80" s="1604" t="s">
        <v>166</v>
      </c>
      <c r="D80" s="1615">
        <v>53.718000000000004</v>
      </c>
      <c r="E80" s="1606"/>
      <c r="F80" s="1615">
        <v>0</v>
      </c>
      <c r="G80" s="1606"/>
      <c r="H80" s="1610">
        <v>45.448</v>
      </c>
      <c r="I80" s="1606"/>
      <c r="J80" s="1610">
        <v>0</v>
      </c>
      <c r="K80" s="1606"/>
      <c r="L80" s="1605">
        <v>26.981999999999999</v>
      </c>
      <c r="M80" s="1606"/>
      <c r="N80" s="1605">
        <v>0</v>
      </c>
      <c r="O80" s="1606"/>
      <c r="P80" s="1615">
        <v>308.774</v>
      </c>
      <c r="Q80" s="1606"/>
      <c r="R80" s="1615">
        <v>0</v>
      </c>
      <c r="S80" s="1608"/>
      <c r="T80" s="1610"/>
    </row>
    <row r="81" spans="2:27" ht="8.1" customHeight="1">
      <c r="B81" s="1600"/>
      <c r="C81" s="1604" t="s">
        <v>1629</v>
      </c>
      <c r="D81" s="1615">
        <v>50.277999999999999</v>
      </c>
      <c r="E81" s="1606"/>
      <c r="F81" s="1615">
        <v>0</v>
      </c>
      <c r="G81" s="1606"/>
      <c r="H81" s="1610">
        <v>50.15</v>
      </c>
      <c r="I81" s="1606"/>
      <c r="J81" s="1610">
        <v>0</v>
      </c>
      <c r="K81" s="1606"/>
      <c r="L81" s="1605">
        <v>23</v>
      </c>
      <c r="M81" s="1606"/>
      <c r="N81" s="1605">
        <v>0</v>
      </c>
      <c r="O81" s="1606"/>
      <c r="P81" s="1615">
        <v>330.92200000000003</v>
      </c>
      <c r="Q81" s="1606"/>
      <c r="R81" s="1615">
        <v>0</v>
      </c>
      <c r="S81" s="1608"/>
      <c r="T81" s="1610"/>
    </row>
    <row r="82" spans="2:27" ht="9.75" customHeight="1">
      <c r="B82" s="1600"/>
      <c r="C82" s="1604" t="s">
        <v>1888</v>
      </c>
      <c r="D82" s="1615">
        <v>1.1120000000000001</v>
      </c>
      <c r="E82" s="1606"/>
      <c r="F82" s="1615"/>
      <c r="G82" s="1606"/>
      <c r="H82" s="1605" t="s">
        <v>340</v>
      </c>
      <c r="I82" s="1607"/>
      <c r="J82" s="1605"/>
      <c r="K82" s="1607"/>
      <c r="L82" s="1605" t="s">
        <v>340</v>
      </c>
      <c r="M82" s="1607"/>
      <c r="N82" s="1605"/>
      <c r="O82" s="1607"/>
      <c r="P82" s="1605" t="s">
        <v>340</v>
      </c>
      <c r="Q82" s="1606"/>
      <c r="R82" s="1615"/>
      <c r="S82" s="1608"/>
      <c r="U82" s="1609"/>
      <c r="V82" s="1609"/>
      <c r="W82" s="1609"/>
      <c r="X82" s="1609"/>
      <c r="Y82" s="1609"/>
      <c r="Z82" s="1609"/>
      <c r="AA82" s="1609"/>
    </row>
    <row r="83" spans="2:27" ht="6" customHeight="1">
      <c r="B83" s="1625"/>
      <c r="C83" s="1626"/>
      <c r="D83" s="1627"/>
      <c r="E83" s="1628"/>
      <c r="F83" s="1627"/>
      <c r="G83" s="1628"/>
      <c r="H83" s="1627"/>
      <c r="I83" s="1628"/>
      <c r="J83" s="1627"/>
      <c r="K83" s="1628"/>
      <c r="L83" s="1629"/>
      <c r="M83" s="1628"/>
      <c r="N83" s="1627"/>
      <c r="O83" s="1628"/>
      <c r="P83" s="1627"/>
      <c r="Q83" s="1628"/>
      <c r="R83" s="1627"/>
      <c r="S83" s="1630"/>
    </row>
    <row r="84" spans="2:27" ht="3" customHeight="1">
      <c r="C84" s="1592"/>
      <c r="D84" s="1592"/>
      <c r="E84" s="1592"/>
      <c r="F84" s="1592"/>
      <c r="G84" s="1592"/>
      <c r="H84" s="1592"/>
      <c r="I84" s="1592"/>
      <c r="J84" s="1592"/>
      <c r="K84" s="1592"/>
      <c r="L84" s="1592"/>
      <c r="M84" s="1592"/>
      <c r="N84" s="1592"/>
      <c r="O84" s="1592"/>
      <c r="P84" s="1592"/>
      <c r="Q84" s="1592"/>
      <c r="R84" s="1592"/>
      <c r="S84" s="1592"/>
      <c r="T84" s="1592"/>
      <c r="U84" s="1592"/>
      <c r="V84" s="1592"/>
      <c r="W84" s="1592"/>
    </row>
    <row r="85" spans="2:27" ht="9.9499999999999993" customHeight="1">
      <c r="C85" s="1592"/>
      <c r="D85" s="1592"/>
      <c r="E85" s="1592"/>
      <c r="F85" s="1592"/>
      <c r="G85" s="1592"/>
      <c r="H85" s="1592"/>
      <c r="I85" s="1592"/>
      <c r="J85" s="1592"/>
      <c r="K85" s="1592"/>
      <c r="L85" s="1592"/>
      <c r="M85" s="1592"/>
      <c r="N85" s="1592"/>
      <c r="O85" s="1592"/>
      <c r="P85" s="1592"/>
      <c r="Q85" s="1592"/>
      <c r="R85" s="1592"/>
      <c r="S85" s="1592"/>
      <c r="T85" s="1592"/>
      <c r="U85" s="1592"/>
    </row>
    <row r="86" spans="2:27" ht="8.1" customHeight="1">
      <c r="C86" s="1631"/>
      <c r="D86" s="1632"/>
      <c r="E86" s="1632"/>
      <c r="F86" s="1632"/>
      <c r="G86" s="1632"/>
      <c r="H86" s="1632"/>
      <c r="I86" s="1632"/>
      <c r="J86" s="1632"/>
      <c r="K86" s="1632"/>
      <c r="L86" s="1632"/>
      <c r="M86" s="1632"/>
      <c r="N86" s="1632"/>
      <c r="O86" s="1632"/>
      <c r="P86" s="1632"/>
      <c r="Q86" s="1632"/>
      <c r="R86" s="1632"/>
      <c r="S86" s="1632"/>
      <c r="T86" s="1632"/>
      <c r="U86" s="1632"/>
    </row>
    <row r="87" spans="2:27" ht="9.9499999999999993" customHeight="1">
      <c r="B87" s="1633"/>
      <c r="C87" s="1632"/>
      <c r="D87" s="1632"/>
      <c r="E87" s="1632"/>
      <c r="F87" s="1632"/>
      <c r="G87" s="1632"/>
      <c r="H87" s="1632"/>
      <c r="I87" s="1632"/>
      <c r="J87" s="1632"/>
      <c r="K87" s="1632"/>
      <c r="L87" s="1632"/>
      <c r="M87" s="1632"/>
      <c r="N87" s="1632"/>
      <c r="O87" s="1632"/>
      <c r="P87" s="1632"/>
      <c r="Q87" s="1632"/>
      <c r="R87" s="1632"/>
      <c r="U87" s="1632"/>
      <c r="V87" s="1632"/>
    </row>
    <row r="88" spans="2:27">
      <c r="R88" s="1634" t="s">
        <v>1876</v>
      </c>
    </row>
    <row r="89" spans="2:27">
      <c r="B89" s="1609"/>
      <c r="Y89" s="1609"/>
    </row>
    <row r="90" spans="2:27">
      <c r="B90" s="1609" t="s">
        <v>3</v>
      </c>
      <c r="C90" s="1126" t="s">
        <v>2363</v>
      </c>
      <c r="Y90" s="1609"/>
    </row>
    <row r="91" spans="2:27">
      <c r="B91" s="1609" t="s">
        <v>3</v>
      </c>
      <c r="Y91" s="1609"/>
    </row>
    <row r="92" spans="2:27">
      <c r="Y92" s="1609"/>
    </row>
  </sheetData>
  <mergeCells count="32">
    <mergeCell ref="C65:R65"/>
    <mergeCell ref="C38:R38"/>
    <mergeCell ref="B58:C62"/>
    <mergeCell ref="D58:G60"/>
    <mergeCell ref="H58:K60"/>
    <mergeCell ref="L58:O60"/>
    <mergeCell ref="P58:S60"/>
    <mergeCell ref="D61:E62"/>
    <mergeCell ref="F61:G62"/>
    <mergeCell ref="H61:I62"/>
    <mergeCell ref="J61:K62"/>
    <mergeCell ref="L61:M62"/>
    <mergeCell ref="N61:O62"/>
    <mergeCell ref="P61:Q62"/>
    <mergeCell ref="R61:S62"/>
    <mergeCell ref="C63:R63"/>
    <mergeCell ref="C36:R36"/>
    <mergeCell ref="B8:C12"/>
    <mergeCell ref="D8:G10"/>
    <mergeCell ref="H8:K10"/>
    <mergeCell ref="L8:O10"/>
    <mergeCell ref="P8:S10"/>
    <mergeCell ref="D11:E12"/>
    <mergeCell ref="F11:G12"/>
    <mergeCell ref="H11:I12"/>
    <mergeCell ref="J11:K12"/>
    <mergeCell ref="L11:M12"/>
    <mergeCell ref="N11:O12"/>
    <mergeCell ref="P11:Q12"/>
    <mergeCell ref="R11:S12"/>
    <mergeCell ref="C14:R14"/>
    <mergeCell ref="C16:R16"/>
  </mergeCell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6"/>
  <sheetViews>
    <sheetView showGridLines="0" showRowColHeaders="0" zoomScaleNormal="100" workbookViewId="0">
      <pane ySplit="6" topLeftCell="A18" activePane="bottomLeft" state="frozen"/>
      <selection pane="bottomLeft"/>
    </sheetView>
  </sheetViews>
  <sheetFormatPr baseColWidth="10" defaultRowHeight="15"/>
  <cols>
    <col min="1" max="1" width="11.5703125" customWidth="1"/>
    <col min="2" max="15" width="7.85546875" customWidth="1"/>
    <col min="16" max="16" width="6.5703125" customWidth="1"/>
  </cols>
  <sheetData>
    <row r="1" spans="1:23" ht="14.25" customHeight="1">
      <c r="A1" s="1193" t="s">
        <v>1633</v>
      </c>
      <c r="B1" s="1193"/>
      <c r="C1" s="1193"/>
      <c r="D1" s="1193"/>
      <c r="E1" s="1193"/>
      <c r="F1" s="1193"/>
      <c r="G1" s="1193"/>
      <c r="H1" s="1193"/>
      <c r="I1" s="1193"/>
      <c r="J1" s="1193"/>
      <c r="K1" s="1193"/>
      <c r="L1" s="1193"/>
      <c r="M1" s="1193"/>
      <c r="N1" s="1193"/>
      <c r="O1" s="1193"/>
    </row>
    <row r="2" spans="1:23" s="1195" customFormat="1" ht="15.75" customHeight="1">
      <c r="A2" s="1194" t="s">
        <v>1634</v>
      </c>
      <c r="B2" s="1194"/>
      <c r="C2" s="1194"/>
      <c r="D2" s="1194"/>
      <c r="E2" s="1194"/>
      <c r="F2" s="1194"/>
      <c r="G2" s="1194"/>
      <c r="H2" s="1194"/>
      <c r="I2" s="1194"/>
      <c r="J2" s="1194"/>
      <c r="K2" s="1194"/>
      <c r="L2" s="1194"/>
      <c r="M2" s="1194"/>
      <c r="N2" s="1194"/>
      <c r="O2" s="1194"/>
    </row>
    <row r="3" spans="1:23" s="1195" customFormat="1" ht="15.75" customHeight="1">
      <c r="A3" s="1194" t="s">
        <v>1589</v>
      </c>
      <c r="B3" s="1194"/>
      <c r="C3" s="1194"/>
      <c r="D3" s="1194"/>
      <c r="E3" s="1194"/>
      <c r="F3" s="1194"/>
      <c r="G3" s="1194"/>
      <c r="H3" s="1194"/>
      <c r="I3" s="1194"/>
      <c r="J3" s="1194"/>
      <c r="K3" s="1194"/>
      <c r="L3" s="1194"/>
      <c r="M3" s="1194"/>
      <c r="N3" s="1194"/>
      <c r="O3" s="1194"/>
    </row>
    <row r="4" spans="1:23" ht="24" customHeight="1">
      <c r="A4" s="1196" t="s">
        <v>1635</v>
      </c>
      <c r="B4" s="1197" t="s">
        <v>1636</v>
      </c>
      <c r="C4" s="1198"/>
      <c r="D4" s="1198"/>
      <c r="E4" s="1198"/>
      <c r="F4" s="1198"/>
      <c r="G4" s="1198"/>
      <c r="H4" s="1198"/>
      <c r="I4" s="1198"/>
      <c r="J4" s="1199" t="s">
        <v>1637</v>
      </c>
      <c r="K4" s="1200"/>
      <c r="L4" s="1200"/>
      <c r="M4" s="1200"/>
      <c r="N4" s="1200"/>
      <c r="O4" s="1201"/>
      <c r="S4" s="1202"/>
      <c r="W4" s="1195"/>
    </row>
    <row r="5" spans="1:23" ht="11.1" customHeight="1">
      <c r="A5" s="1203"/>
      <c r="B5" s="2761" t="s">
        <v>217</v>
      </c>
      <c r="C5" s="2762"/>
      <c r="D5" s="2762" t="s">
        <v>216</v>
      </c>
      <c r="E5" s="2762"/>
      <c r="F5" s="2762" t="s">
        <v>183</v>
      </c>
      <c r="G5" s="2762"/>
      <c r="H5" s="2762" t="s">
        <v>177</v>
      </c>
      <c r="I5" s="2762"/>
      <c r="J5" s="2762" t="s">
        <v>217</v>
      </c>
      <c r="K5" s="2762"/>
      <c r="L5" s="2762" t="s">
        <v>216</v>
      </c>
      <c r="M5" s="2762"/>
      <c r="N5" s="2763" t="s">
        <v>183</v>
      </c>
      <c r="O5" s="2764"/>
    </row>
    <row r="6" spans="1:23" ht="18" customHeight="1">
      <c r="A6" s="1204"/>
      <c r="B6" s="1205" t="s">
        <v>313</v>
      </c>
      <c r="C6" s="1206" t="s">
        <v>1612</v>
      </c>
      <c r="D6" s="1207" t="s">
        <v>313</v>
      </c>
      <c r="E6" s="1206" t="s">
        <v>1612</v>
      </c>
      <c r="F6" s="1207" t="s">
        <v>313</v>
      </c>
      <c r="G6" s="1206" t="s">
        <v>1612</v>
      </c>
      <c r="H6" s="1207" t="s">
        <v>313</v>
      </c>
      <c r="I6" s="1206" t="s">
        <v>1612</v>
      </c>
      <c r="J6" s="1207" t="s">
        <v>313</v>
      </c>
      <c r="K6" s="1206" t="s">
        <v>1612</v>
      </c>
      <c r="L6" s="1207" t="s">
        <v>313</v>
      </c>
      <c r="M6" s="1206" t="s">
        <v>1612</v>
      </c>
      <c r="N6" s="1207" t="s">
        <v>313</v>
      </c>
      <c r="O6" s="1208" t="s">
        <v>1612</v>
      </c>
    </row>
    <row r="7" spans="1:23" ht="12" customHeight="1">
      <c r="A7" s="1209" t="s">
        <v>282</v>
      </c>
      <c r="B7" s="1210"/>
      <c r="C7" s="1210"/>
      <c r="D7" s="1210"/>
      <c r="E7" s="1210"/>
      <c r="F7" s="1210"/>
      <c r="G7" s="1210"/>
      <c r="H7" s="1210"/>
      <c r="I7" s="1210"/>
      <c r="J7" s="1210"/>
      <c r="K7" s="1210"/>
      <c r="L7" s="1210"/>
      <c r="M7" s="1210"/>
      <c r="N7" s="1210"/>
      <c r="O7" s="1211"/>
    </row>
    <row r="8" spans="1:23" ht="10.5" customHeight="1">
      <c r="A8" s="1212" t="s">
        <v>156</v>
      </c>
      <c r="B8" s="1213">
        <v>624.923</v>
      </c>
      <c r="C8" s="1214">
        <v>672.05400000000009</v>
      </c>
      <c r="D8" s="1213">
        <v>28.981999999999999</v>
      </c>
      <c r="E8" s="1214">
        <v>35.585999999999999</v>
      </c>
      <c r="F8" s="1213">
        <v>46.776000000000003</v>
      </c>
      <c r="G8" s="1214">
        <v>48.905999999999999</v>
      </c>
      <c r="H8" s="1213">
        <v>700.68099999999993</v>
      </c>
      <c r="I8" s="1214">
        <v>756.54600000000005</v>
      </c>
      <c r="J8" s="1215">
        <v>78.886518819100004</v>
      </c>
      <c r="K8" s="1216">
        <v>78.666000053600001</v>
      </c>
      <c r="L8" s="1215">
        <v>82.509833689900006</v>
      </c>
      <c r="M8" s="1216">
        <v>75.858483673400002</v>
      </c>
      <c r="N8" s="1215">
        <v>88.474858901999994</v>
      </c>
      <c r="O8" s="1217">
        <v>88.586267533599994</v>
      </c>
    </row>
    <row r="9" spans="1:23" ht="10.5" customHeight="1">
      <c r="A9" s="1212" t="s">
        <v>157</v>
      </c>
      <c r="B9" s="1213">
        <v>640.11400000000003</v>
      </c>
      <c r="C9" s="1214">
        <v>641.74400000000003</v>
      </c>
      <c r="D9" s="1213">
        <v>36.53</v>
      </c>
      <c r="E9" s="1214">
        <v>35.500999999999998</v>
      </c>
      <c r="F9" s="1213">
        <v>46.925000000000004</v>
      </c>
      <c r="G9" s="1214">
        <v>44.537999999999997</v>
      </c>
      <c r="H9" s="1213">
        <v>723.56899999999996</v>
      </c>
      <c r="I9" s="1214">
        <v>721.78300000000002</v>
      </c>
      <c r="J9" s="1215">
        <v>79.366331622199993</v>
      </c>
      <c r="K9" s="1216">
        <v>79.333971178499993</v>
      </c>
      <c r="L9" s="1215">
        <v>81.461812209100003</v>
      </c>
      <c r="M9" s="1216">
        <v>83.670882510400006</v>
      </c>
      <c r="N9" s="1215">
        <v>86.925945658000003</v>
      </c>
      <c r="O9" s="1217">
        <v>86.359962279399994</v>
      </c>
    </row>
    <row r="10" spans="1:23" ht="10.5" customHeight="1">
      <c r="A10" s="1212" t="s">
        <v>158</v>
      </c>
      <c r="B10" s="1213">
        <v>646.471</v>
      </c>
      <c r="C10" s="1214">
        <v>638.83200000000011</v>
      </c>
      <c r="D10" s="1213">
        <v>38.633000000000003</v>
      </c>
      <c r="E10" s="1214">
        <v>37.380000000000003</v>
      </c>
      <c r="F10" s="1213">
        <v>47.079000000000001</v>
      </c>
      <c r="G10" s="1214">
        <v>45.656999999999996</v>
      </c>
      <c r="H10" s="1213">
        <v>732.18299999999999</v>
      </c>
      <c r="I10" s="1214">
        <v>721.86900000000014</v>
      </c>
      <c r="J10" s="1215">
        <v>80.968365170300004</v>
      </c>
      <c r="K10" s="1216">
        <v>80.195888746999998</v>
      </c>
      <c r="L10" s="1215">
        <v>77.092123314299997</v>
      </c>
      <c r="M10" s="1216">
        <v>79.162653825600003</v>
      </c>
      <c r="N10" s="1215">
        <v>87.765245650899999</v>
      </c>
      <c r="O10" s="1217">
        <v>87.463039621500002</v>
      </c>
    </row>
    <row r="11" spans="1:23" ht="10.5" customHeight="1">
      <c r="A11" s="1212" t="s">
        <v>159</v>
      </c>
      <c r="B11" s="1213">
        <v>672.36699999999996</v>
      </c>
      <c r="C11" s="1214">
        <v>707.19399999999996</v>
      </c>
      <c r="D11" s="1213">
        <v>37.204000000000001</v>
      </c>
      <c r="E11" s="1214">
        <v>38.570999999999998</v>
      </c>
      <c r="F11" s="1213">
        <v>47.885000000000005</v>
      </c>
      <c r="G11" s="1214">
        <v>49.08</v>
      </c>
      <c r="H11" s="1213">
        <v>757.4559999999999</v>
      </c>
      <c r="I11" s="1214">
        <v>794.84500000000003</v>
      </c>
      <c r="J11" s="1215">
        <v>78.085182645800003</v>
      </c>
      <c r="K11" s="1216">
        <v>78.5528440569</v>
      </c>
      <c r="L11" s="1215">
        <v>78.789915062899993</v>
      </c>
      <c r="M11" s="1216">
        <v>77.776049363499993</v>
      </c>
      <c r="N11" s="1215">
        <v>87.774877310199997</v>
      </c>
      <c r="O11" s="1217">
        <v>88.402607986999996</v>
      </c>
    </row>
    <row r="12" spans="1:23" ht="10.5" customHeight="1">
      <c r="A12" s="1212" t="s">
        <v>160</v>
      </c>
      <c r="B12" s="1213">
        <v>680.70900000000006</v>
      </c>
      <c r="C12" s="1214">
        <v>675.91200000000003</v>
      </c>
      <c r="D12" s="1213">
        <v>39.420999999999999</v>
      </c>
      <c r="E12" s="1214">
        <v>41.070999999999998</v>
      </c>
      <c r="F12" s="1213">
        <v>49.136000000000003</v>
      </c>
      <c r="G12" s="1214">
        <v>47.901000000000003</v>
      </c>
      <c r="H12" s="1213">
        <v>769.26600000000008</v>
      </c>
      <c r="I12" s="1214">
        <v>764.88400000000001</v>
      </c>
      <c r="J12" s="1215">
        <v>78.650789103700006</v>
      </c>
      <c r="K12" s="1216">
        <v>80.627951567699995</v>
      </c>
      <c r="L12" s="1215">
        <v>77.336952385800004</v>
      </c>
      <c r="M12" s="1216">
        <v>77.478025857700004</v>
      </c>
      <c r="N12" s="1215">
        <v>88.8187886682</v>
      </c>
      <c r="O12" s="1217">
        <v>88.321746936400004</v>
      </c>
    </row>
    <row r="13" spans="1:23" ht="10.5" customHeight="1">
      <c r="A13" s="1212" t="s">
        <v>1628</v>
      </c>
      <c r="B13" s="1213">
        <v>625.65100000000007</v>
      </c>
      <c r="C13" s="1214">
        <v>625.755</v>
      </c>
      <c r="D13" s="1213">
        <v>37.170999999999999</v>
      </c>
      <c r="E13" s="1214">
        <v>37.707999999999998</v>
      </c>
      <c r="F13" s="1213">
        <v>46.335999999999999</v>
      </c>
      <c r="G13" s="1214">
        <v>45.957999999999998</v>
      </c>
      <c r="H13" s="1213">
        <v>709.15800000000013</v>
      </c>
      <c r="I13" s="1214">
        <v>709.42099999999994</v>
      </c>
      <c r="J13" s="1215">
        <v>77.661507773500006</v>
      </c>
      <c r="K13" s="1216">
        <v>80.874941715299997</v>
      </c>
      <c r="L13" s="1215">
        <v>80.188856904600001</v>
      </c>
      <c r="M13" s="1216">
        <v>76.845762172500002</v>
      </c>
      <c r="N13" s="1215">
        <v>88.093491022099997</v>
      </c>
      <c r="O13" s="1217">
        <v>88.615692588900004</v>
      </c>
    </row>
    <row r="14" spans="1:23" ht="10.5" customHeight="1">
      <c r="A14" s="1212" t="s">
        <v>162</v>
      </c>
      <c r="B14" s="1213">
        <v>648.726</v>
      </c>
      <c r="C14" s="1214">
        <v>657.99599999999998</v>
      </c>
      <c r="D14" s="1213">
        <v>38.369</v>
      </c>
      <c r="E14" s="1214">
        <v>42.101999999999997</v>
      </c>
      <c r="F14" s="1213">
        <v>46.950999999999993</v>
      </c>
      <c r="G14" s="1214">
        <v>48.326999999999998</v>
      </c>
      <c r="H14" s="1213">
        <v>734.04600000000005</v>
      </c>
      <c r="I14" s="1214">
        <v>748.42499999999995</v>
      </c>
      <c r="J14" s="1215">
        <v>79.1998470849</v>
      </c>
      <c r="K14" s="1216">
        <v>79.105040152200004</v>
      </c>
      <c r="L14" s="1215">
        <v>76.593082957600004</v>
      </c>
      <c r="M14" s="1216">
        <v>77.540259370100003</v>
      </c>
      <c r="N14" s="1215">
        <v>91.216374518099997</v>
      </c>
      <c r="O14" s="1217">
        <v>90.584973203399997</v>
      </c>
    </row>
    <row r="15" spans="1:23" ht="10.5" customHeight="1">
      <c r="A15" s="1212" t="s">
        <v>163</v>
      </c>
      <c r="B15" s="1213">
        <v>647.46600000000001</v>
      </c>
      <c r="C15" s="1214">
        <v>624.75700000000006</v>
      </c>
      <c r="D15" s="1213">
        <v>37.905000000000001</v>
      </c>
      <c r="E15" s="1214">
        <v>41.502000000000002</v>
      </c>
      <c r="F15" s="1213">
        <v>46.755000000000003</v>
      </c>
      <c r="G15" s="1214">
        <v>46.105000000000004</v>
      </c>
      <c r="H15" s="1213">
        <v>732.12599999999998</v>
      </c>
      <c r="I15" s="1214">
        <v>712.36400000000003</v>
      </c>
      <c r="J15" s="1215">
        <v>79.104848748799995</v>
      </c>
      <c r="K15" s="1216">
        <v>79.688102734300003</v>
      </c>
      <c r="L15" s="1215">
        <v>82.981137053200001</v>
      </c>
      <c r="M15" s="1216">
        <v>79.232326153000002</v>
      </c>
      <c r="N15" s="1215">
        <v>89.280290878000002</v>
      </c>
      <c r="O15" s="1217">
        <v>89.395944040800003</v>
      </c>
    </row>
    <row r="16" spans="1:23" ht="10.5" customHeight="1">
      <c r="A16" s="1212" t="s">
        <v>164</v>
      </c>
      <c r="B16" s="1213">
        <v>675.18000000000006</v>
      </c>
      <c r="C16" s="1214">
        <v>694.55099999999993</v>
      </c>
      <c r="D16" s="1213">
        <v>38.79</v>
      </c>
      <c r="E16" s="1214">
        <v>39.445</v>
      </c>
      <c r="F16" s="1213">
        <v>47.881</v>
      </c>
      <c r="G16" s="1214">
        <v>48.054999999999993</v>
      </c>
      <c r="H16" s="1213">
        <v>761.851</v>
      </c>
      <c r="I16" s="1214">
        <v>782.05099999999993</v>
      </c>
      <c r="J16" s="1215">
        <v>79.131935187699995</v>
      </c>
      <c r="K16" s="1216">
        <v>80.0982217289</v>
      </c>
      <c r="L16" s="1215">
        <v>80.871358597599993</v>
      </c>
      <c r="M16" s="1216">
        <v>80.086195969100004</v>
      </c>
      <c r="N16" s="1215">
        <v>88.170673127100002</v>
      </c>
      <c r="O16" s="1217">
        <v>88.877328061599997</v>
      </c>
    </row>
    <row r="17" spans="1:16" ht="10.5" customHeight="1">
      <c r="A17" s="1212" t="s">
        <v>165</v>
      </c>
      <c r="B17" s="1213">
        <v>648.75700000000006</v>
      </c>
      <c r="C17" s="1214">
        <v>659.82899999999995</v>
      </c>
      <c r="D17" s="1213">
        <v>38.43</v>
      </c>
      <c r="E17" s="1214">
        <v>39.819000000000003</v>
      </c>
      <c r="F17" s="1213">
        <v>46.512</v>
      </c>
      <c r="G17" s="1214">
        <v>47.053999999999995</v>
      </c>
      <c r="H17" s="1213">
        <v>733.69900000000007</v>
      </c>
      <c r="I17" s="1214">
        <v>746.70199999999988</v>
      </c>
      <c r="J17" s="1215">
        <v>78.832906619900001</v>
      </c>
      <c r="K17" s="1216">
        <v>78.898320625500006</v>
      </c>
      <c r="L17" s="1215">
        <v>81.558678116099998</v>
      </c>
      <c r="M17" s="1216">
        <v>78.655918029099993</v>
      </c>
      <c r="N17" s="1215">
        <v>87.143102855199999</v>
      </c>
      <c r="O17" s="1217">
        <v>88.695966336500007</v>
      </c>
    </row>
    <row r="18" spans="1:16" ht="10.5" customHeight="1">
      <c r="A18" s="1212" t="s">
        <v>166</v>
      </c>
      <c r="B18" s="1213">
        <v>641.08899999999994</v>
      </c>
      <c r="C18" s="1214"/>
      <c r="D18" s="1213">
        <v>35.908999999999999</v>
      </c>
      <c r="E18" s="1214"/>
      <c r="F18" s="1213">
        <v>46.936</v>
      </c>
      <c r="G18" s="1214"/>
      <c r="H18" s="1213">
        <v>723.93399999999997</v>
      </c>
      <c r="I18" s="1214"/>
      <c r="J18" s="1215">
        <v>79.647911600399993</v>
      </c>
      <c r="K18" s="1216"/>
      <c r="L18" s="1215">
        <v>80.949065693799994</v>
      </c>
      <c r="M18" s="1216"/>
      <c r="N18" s="1215">
        <v>87.755667291600005</v>
      </c>
      <c r="O18" s="1217"/>
    </row>
    <row r="19" spans="1:16" ht="10.5" customHeight="1">
      <c r="A19" s="1212" t="s">
        <v>1629</v>
      </c>
      <c r="B19" s="1213">
        <v>633.23099999999999</v>
      </c>
      <c r="C19" s="1214"/>
      <c r="D19" s="2765">
        <v>36.335000000000001</v>
      </c>
      <c r="E19" s="2766"/>
      <c r="F19" s="1213">
        <v>46.582000000000001</v>
      </c>
      <c r="G19" s="1214"/>
      <c r="H19" s="2765">
        <v>842.90700000000004</v>
      </c>
      <c r="I19" s="2766"/>
      <c r="J19" s="1215">
        <v>78.675085241199994</v>
      </c>
      <c r="K19" s="1216"/>
      <c r="L19" s="2767">
        <v>79.859630289249992</v>
      </c>
      <c r="M19" s="1216"/>
      <c r="N19" s="1215">
        <v>87.668559650899994</v>
      </c>
      <c r="O19" s="1217"/>
    </row>
    <row r="20" spans="1:16" ht="10.5" customHeight="1">
      <c r="A20" s="1212" t="s">
        <v>1638</v>
      </c>
      <c r="B20" s="1213">
        <v>91.062999999999988</v>
      </c>
      <c r="C20" s="1214"/>
      <c r="D20" s="2765"/>
      <c r="E20" s="2766"/>
      <c r="F20" s="1213">
        <v>35.696000000000005</v>
      </c>
      <c r="G20" s="1214"/>
      <c r="H20" s="2765"/>
      <c r="I20" s="2766"/>
      <c r="J20" s="1215">
        <v>77.412697192899998</v>
      </c>
      <c r="K20" s="1216"/>
      <c r="L20" s="2767"/>
      <c r="M20" s="1216"/>
      <c r="N20" s="1215">
        <v>90.041176951799997</v>
      </c>
      <c r="O20" s="1217"/>
    </row>
    <row r="21" spans="1:16" ht="10.5" customHeight="1">
      <c r="A21" s="1218" t="s">
        <v>1594</v>
      </c>
      <c r="B21" s="1219">
        <v>6510.3639999999996</v>
      </c>
      <c r="C21" s="1220">
        <v>6598.6239999999998</v>
      </c>
      <c r="D21" s="1219">
        <v>371.43500000000006</v>
      </c>
      <c r="E21" s="1220">
        <v>388.685</v>
      </c>
      <c r="F21" s="1219">
        <v>472.23599999999993</v>
      </c>
      <c r="G21" s="1220">
        <v>471.58099999999996</v>
      </c>
      <c r="H21" s="1219">
        <v>7354.0349999999999</v>
      </c>
      <c r="I21" s="1220">
        <v>7458.89</v>
      </c>
      <c r="J21" s="1221">
        <v>78.988823277590001</v>
      </c>
      <c r="K21" s="1222">
        <v>79.604128255989991</v>
      </c>
      <c r="L21" s="1221">
        <v>79.938375029109991</v>
      </c>
      <c r="M21" s="1222">
        <v>78.630655692440001</v>
      </c>
      <c r="N21" s="1221">
        <v>88.366364858980006</v>
      </c>
      <c r="O21" s="1223">
        <v>88.530352858909993</v>
      </c>
    </row>
    <row r="22" spans="1:16" ht="12" customHeight="1">
      <c r="A22" s="1209" t="s">
        <v>1551</v>
      </c>
      <c r="B22" s="1210"/>
      <c r="C22" s="1210"/>
      <c r="D22" s="1210"/>
      <c r="E22" s="1210"/>
      <c r="F22" s="1210"/>
      <c r="G22" s="1210"/>
      <c r="H22" s="1210"/>
      <c r="I22" s="1210"/>
      <c r="J22" s="1210"/>
      <c r="K22" s="1210"/>
      <c r="L22" s="1210"/>
      <c r="M22" s="1210"/>
      <c r="N22" s="1210"/>
      <c r="O22" s="1211"/>
    </row>
    <row r="23" spans="1:16" ht="10.5" customHeight="1">
      <c r="A23" s="1212" t="s">
        <v>156</v>
      </c>
      <c r="B23" s="1213">
        <v>496.78399999999999</v>
      </c>
      <c r="C23" s="1214">
        <v>543.64800000000002</v>
      </c>
      <c r="D23" s="1213"/>
      <c r="E23" s="1214"/>
      <c r="F23" s="1213">
        <v>37.139000000000003</v>
      </c>
      <c r="G23" s="1214">
        <v>39.723999999999997</v>
      </c>
      <c r="H23" s="1213">
        <v>533.923</v>
      </c>
      <c r="I23" s="1214">
        <v>583.37200000000007</v>
      </c>
      <c r="J23" s="1215">
        <v>78.908338432799994</v>
      </c>
      <c r="K23" s="1216">
        <v>78.814600623900006</v>
      </c>
      <c r="L23" s="1215"/>
      <c r="M23" s="1216"/>
      <c r="N23" s="1215">
        <v>87.431002450299999</v>
      </c>
      <c r="O23" s="1217">
        <v>87.350216493800005</v>
      </c>
    </row>
    <row r="24" spans="1:16" ht="10.5" customHeight="1">
      <c r="A24" s="1212" t="s">
        <v>157</v>
      </c>
      <c r="B24" s="1213">
        <v>514.81799999999998</v>
      </c>
      <c r="C24" s="1214">
        <v>517.51700000000005</v>
      </c>
      <c r="D24" s="1213"/>
      <c r="E24" s="1214"/>
      <c r="F24" s="1213">
        <v>37.206000000000003</v>
      </c>
      <c r="G24" s="1214">
        <v>35.238999999999997</v>
      </c>
      <c r="H24" s="1213">
        <v>552.024</v>
      </c>
      <c r="I24" s="1214">
        <v>552.75600000000009</v>
      </c>
      <c r="J24" s="1215">
        <v>79.750319530400006</v>
      </c>
      <c r="K24" s="1216">
        <v>80.2201666805</v>
      </c>
      <c r="L24" s="1215"/>
      <c r="M24" s="1216"/>
      <c r="N24" s="1215">
        <v>86.252217384299996</v>
      </c>
      <c r="O24" s="1217">
        <v>84.199324611899996</v>
      </c>
      <c r="P24" s="1162"/>
    </row>
    <row r="25" spans="1:16" ht="10.5" customHeight="1">
      <c r="A25" s="1212" t="s">
        <v>158</v>
      </c>
      <c r="B25" s="1213">
        <v>518.35500000000002</v>
      </c>
      <c r="C25" s="1214">
        <v>513.49300000000005</v>
      </c>
      <c r="D25" s="1213"/>
      <c r="E25" s="1214"/>
      <c r="F25" s="1213">
        <v>37.381</v>
      </c>
      <c r="G25" s="1214">
        <v>36.9</v>
      </c>
      <c r="H25" s="1213">
        <v>555.73599999999999</v>
      </c>
      <c r="I25" s="1214">
        <v>550.39300000000003</v>
      </c>
      <c r="J25" s="1215">
        <v>80.967869510300005</v>
      </c>
      <c r="K25" s="1216">
        <v>81.227397452399998</v>
      </c>
      <c r="L25" s="1215"/>
      <c r="M25" s="1216"/>
      <c r="N25" s="1215">
        <v>86.926513469400007</v>
      </c>
      <c r="O25" s="1217">
        <v>86.463414634100005</v>
      </c>
    </row>
    <row r="26" spans="1:16" ht="10.5" customHeight="1">
      <c r="A26" s="1212" t="s">
        <v>159</v>
      </c>
      <c r="B26" s="1213">
        <v>541.35599999999999</v>
      </c>
      <c r="C26" s="1214">
        <v>566.529</v>
      </c>
      <c r="D26" s="1213"/>
      <c r="E26" s="1214"/>
      <c r="F26" s="1213">
        <v>38.527000000000001</v>
      </c>
      <c r="G26" s="1214">
        <v>39.716999999999999</v>
      </c>
      <c r="H26" s="1213">
        <v>579.88300000000004</v>
      </c>
      <c r="I26" s="1214">
        <v>606.24599999999998</v>
      </c>
      <c r="J26" s="1215">
        <v>78.802488565700003</v>
      </c>
      <c r="K26" s="1216">
        <v>79.133813096899999</v>
      </c>
      <c r="L26" s="1215"/>
      <c r="M26" s="1216"/>
      <c r="N26" s="1215">
        <v>86.157759493300006</v>
      </c>
      <c r="O26" s="1217">
        <v>87.808746884200005</v>
      </c>
    </row>
    <row r="27" spans="1:16" ht="10.5" customHeight="1">
      <c r="A27" s="1212" t="s">
        <v>160</v>
      </c>
      <c r="B27" s="1213">
        <v>546.46199999999999</v>
      </c>
      <c r="C27" s="1214">
        <v>540.53499999999997</v>
      </c>
      <c r="D27" s="1213"/>
      <c r="E27" s="1214"/>
      <c r="F27" s="1213">
        <v>39.076000000000001</v>
      </c>
      <c r="G27" s="1214">
        <v>38.228000000000002</v>
      </c>
      <c r="H27" s="1213">
        <v>585.53800000000001</v>
      </c>
      <c r="I27" s="1214">
        <v>578.76299999999992</v>
      </c>
      <c r="J27" s="1215">
        <v>79.822384722099997</v>
      </c>
      <c r="K27" s="1216">
        <v>81.783788283800007</v>
      </c>
      <c r="L27" s="1215"/>
      <c r="M27" s="1216"/>
      <c r="N27" s="1215">
        <v>87.654826491999998</v>
      </c>
      <c r="O27" s="1217">
        <v>87.422831432500004</v>
      </c>
    </row>
    <row r="28" spans="1:16" ht="10.5" customHeight="1">
      <c r="A28" s="1212" t="s">
        <v>1628</v>
      </c>
      <c r="B28" s="1213">
        <v>496.51100000000002</v>
      </c>
      <c r="C28" s="1214">
        <v>495.56700000000001</v>
      </c>
      <c r="D28" s="1213"/>
      <c r="E28" s="1214"/>
      <c r="F28" s="1213">
        <v>36.896000000000001</v>
      </c>
      <c r="G28" s="1214">
        <v>37.231000000000002</v>
      </c>
      <c r="H28" s="1213">
        <v>533.40700000000004</v>
      </c>
      <c r="I28" s="1214">
        <v>532.798</v>
      </c>
      <c r="J28" s="1215">
        <v>78.728366541699998</v>
      </c>
      <c r="K28" s="1216">
        <v>81.924341209199994</v>
      </c>
      <c r="L28" s="1215"/>
      <c r="M28" s="1216"/>
      <c r="N28" s="1215">
        <v>87.787294015599997</v>
      </c>
      <c r="O28" s="1217">
        <v>88.009991673599998</v>
      </c>
    </row>
    <row r="29" spans="1:16" ht="10.5" customHeight="1">
      <c r="A29" s="1212" t="s">
        <v>162</v>
      </c>
      <c r="B29" s="1213">
        <v>523.23599999999999</v>
      </c>
      <c r="C29" s="1214">
        <v>525.12599999999998</v>
      </c>
      <c r="D29" s="1213"/>
      <c r="E29" s="1214"/>
      <c r="F29" s="1213">
        <v>37.299999999999997</v>
      </c>
      <c r="G29" s="1214">
        <v>38.927999999999997</v>
      </c>
      <c r="H29" s="1213">
        <v>560.53599999999994</v>
      </c>
      <c r="I29" s="1214">
        <v>564.05399999999997</v>
      </c>
      <c r="J29" s="1215">
        <v>79.886131688199995</v>
      </c>
      <c r="K29" s="1216">
        <v>79.666784733599997</v>
      </c>
      <c r="L29" s="1215"/>
      <c r="M29" s="1216"/>
      <c r="N29" s="1215">
        <v>90.632707774799997</v>
      </c>
      <c r="O29" s="1217">
        <v>90.027743526500004</v>
      </c>
    </row>
    <row r="30" spans="1:16" ht="10.5" customHeight="1">
      <c r="A30" s="1212" t="s">
        <v>163</v>
      </c>
      <c r="B30" s="1213">
        <v>522.125</v>
      </c>
      <c r="C30" s="1214">
        <v>499.68200000000002</v>
      </c>
      <c r="D30" s="1213"/>
      <c r="E30" s="1214"/>
      <c r="F30" s="1213">
        <v>37.676000000000002</v>
      </c>
      <c r="G30" s="1214">
        <v>36.862000000000002</v>
      </c>
      <c r="H30" s="1213">
        <v>559.80100000000004</v>
      </c>
      <c r="I30" s="1214">
        <v>536.54399999999998</v>
      </c>
      <c r="J30" s="1215">
        <v>79.007134306899999</v>
      </c>
      <c r="K30" s="1216">
        <v>80.479985270599997</v>
      </c>
      <c r="L30" s="1215"/>
      <c r="M30" s="1216"/>
      <c r="N30" s="1215">
        <v>87.745514385800007</v>
      </c>
      <c r="O30" s="1217">
        <v>89.113450165499998</v>
      </c>
    </row>
    <row r="31" spans="1:16" ht="10.5" customHeight="1">
      <c r="A31" s="1212" t="s">
        <v>164</v>
      </c>
      <c r="B31" s="1213">
        <v>543.35500000000002</v>
      </c>
      <c r="C31" s="1214">
        <v>554.92999999999995</v>
      </c>
      <c r="D31" s="1213"/>
      <c r="E31" s="1214"/>
      <c r="F31" s="1213">
        <v>38.131999999999998</v>
      </c>
      <c r="G31" s="1214">
        <v>38.784999999999997</v>
      </c>
      <c r="H31" s="1213">
        <v>581.48699999999997</v>
      </c>
      <c r="I31" s="1214">
        <v>593.71499999999992</v>
      </c>
      <c r="J31" s="1215">
        <v>79.863441028400004</v>
      </c>
      <c r="K31" s="1216">
        <v>80.939938370600004</v>
      </c>
      <c r="L31" s="1215"/>
      <c r="M31" s="1216"/>
      <c r="N31" s="1215">
        <v>87.485576418799994</v>
      </c>
      <c r="O31" s="1217">
        <v>88.1191182158</v>
      </c>
    </row>
    <row r="32" spans="1:16" ht="10.5" customHeight="1">
      <c r="A32" s="1212" t="s">
        <v>165</v>
      </c>
      <c r="B32" s="1213">
        <v>523.80200000000002</v>
      </c>
      <c r="C32" s="1214">
        <v>528.36699999999996</v>
      </c>
      <c r="D32" s="1213"/>
      <c r="E32" s="1214"/>
      <c r="F32" s="1213">
        <v>37.472999999999999</v>
      </c>
      <c r="G32" s="1214">
        <v>37.677999999999997</v>
      </c>
      <c r="H32" s="1213">
        <v>561.27499999999998</v>
      </c>
      <c r="I32" s="1214">
        <v>566.04499999999996</v>
      </c>
      <c r="J32" s="1215">
        <v>79.615198109199994</v>
      </c>
      <c r="K32" s="1216">
        <v>79.423771734400006</v>
      </c>
      <c r="L32" s="1215"/>
      <c r="M32" s="1216"/>
      <c r="N32" s="1215">
        <v>85.731059696299994</v>
      </c>
      <c r="O32" s="1217">
        <v>88.377833218299997</v>
      </c>
    </row>
    <row r="33" spans="1:15" ht="10.5" customHeight="1">
      <c r="A33" s="1212" t="s">
        <v>166</v>
      </c>
      <c r="B33" s="1213">
        <v>514.76900000000001</v>
      </c>
      <c r="C33" s="1214"/>
      <c r="D33" s="1213"/>
      <c r="E33" s="1214"/>
      <c r="F33" s="1213">
        <v>37.47</v>
      </c>
      <c r="G33" s="1214"/>
      <c r="H33" s="1213">
        <v>552.23900000000003</v>
      </c>
      <c r="I33" s="1214"/>
      <c r="J33" s="1215">
        <v>80.510287138500004</v>
      </c>
      <c r="K33" s="1216"/>
      <c r="L33" s="1215"/>
      <c r="M33" s="1216"/>
      <c r="N33" s="1215">
        <v>86.517213771000002</v>
      </c>
      <c r="O33" s="1217"/>
    </row>
    <row r="34" spans="1:15" ht="10.5" customHeight="1">
      <c r="A34" s="1212" t="s">
        <v>1629</v>
      </c>
      <c r="B34" s="1213">
        <v>506.33100000000002</v>
      </c>
      <c r="C34" s="1214"/>
      <c r="D34" s="1213"/>
      <c r="E34" s="1214"/>
      <c r="F34" s="1213">
        <v>37.213999999999999</v>
      </c>
      <c r="G34" s="1214"/>
      <c r="H34" s="1213">
        <v>543.54500000000007</v>
      </c>
      <c r="I34" s="1214"/>
      <c r="J34" s="1215">
        <v>79.223829067799997</v>
      </c>
      <c r="K34" s="1216"/>
      <c r="L34" s="1215"/>
      <c r="M34" s="1216"/>
      <c r="N34" s="1215">
        <v>85.937801815699999</v>
      </c>
      <c r="O34" s="1217"/>
    </row>
    <row r="35" spans="1:15" ht="10.5" customHeight="1">
      <c r="A35" s="1212" t="s">
        <v>1638</v>
      </c>
      <c r="B35" s="1213">
        <v>85.081999999999994</v>
      </c>
      <c r="C35" s="1214"/>
      <c r="D35" s="1213"/>
      <c r="E35" s="1214"/>
      <c r="F35" s="1213">
        <v>33.804000000000002</v>
      </c>
      <c r="G35" s="1214"/>
      <c r="H35" s="1213">
        <v>118.886</v>
      </c>
      <c r="I35" s="1214"/>
      <c r="J35" s="1215">
        <v>77.538479614600007</v>
      </c>
      <c r="K35" s="1216"/>
      <c r="L35" s="1215"/>
      <c r="M35" s="1216"/>
      <c r="N35" s="1215">
        <v>90.410880128800002</v>
      </c>
      <c r="O35" s="1217"/>
    </row>
    <row r="36" spans="1:15" ht="10.5" customHeight="1">
      <c r="A36" s="1218" t="s">
        <v>1594</v>
      </c>
      <c r="B36" s="1219">
        <v>5226.8040000000001</v>
      </c>
      <c r="C36" s="1220">
        <v>5285.3940000000002</v>
      </c>
      <c r="D36" s="1219"/>
      <c r="E36" s="1220"/>
      <c r="F36" s="1219">
        <v>376.80599999999998</v>
      </c>
      <c r="G36" s="1220">
        <v>379.29200000000003</v>
      </c>
      <c r="H36" s="1219">
        <v>5603.61</v>
      </c>
      <c r="I36" s="1220">
        <v>5664.6860000000006</v>
      </c>
      <c r="J36" s="1221">
        <v>79.535167243569987</v>
      </c>
      <c r="K36" s="1222">
        <v>80.361458745589999</v>
      </c>
      <c r="L36" s="1221"/>
      <c r="M36" s="1224"/>
      <c r="N36" s="1221">
        <v>87.38044715805998</v>
      </c>
      <c r="O36" s="1223">
        <v>87.689267085620003</v>
      </c>
    </row>
    <row r="37" spans="1:15" ht="12" customHeight="1">
      <c r="A37" s="1209" t="s">
        <v>1561</v>
      </c>
      <c r="B37" s="1225"/>
      <c r="C37" s="1225"/>
      <c r="D37" s="1225"/>
      <c r="E37" s="1225"/>
      <c r="F37" s="1225"/>
      <c r="G37" s="1225"/>
      <c r="H37" s="1225"/>
      <c r="I37" s="1225"/>
      <c r="J37" s="1225"/>
      <c r="K37" s="1225"/>
      <c r="L37" s="1225"/>
      <c r="M37" s="1225"/>
      <c r="N37" s="1225"/>
      <c r="O37" s="1226"/>
    </row>
    <row r="38" spans="1:15" ht="10.5" customHeight="1">
      <c r="A38" s="1212" t="s">
        <v>156</v>
      </c>
      <c r="B38" s="1213">
        <v>128.13900000000001</v>
      </c>
      <c r="C38" s="1214">
        <v>128.40600000000001</v>
      </c>
      <c r="D38" s="1213"/>
      <c r="E38" s="1214"/>
      <c r="F38" s="1213">
        <v>9.6370000000000005</v>
      </c>
      <c r="G38" s="1214">
        <v>9.1820000000000004</v>
      </c>
      <c r="H38" s="1213">
        <v>137.77600000000001</v>
      </c>
      <c r="I38" s="1214">
        <v>137.58799999999999</v>
      </c>
      <c r="J38" s="1215">
        <v>78.801926033399994</v>
      </c>
      <c r="K38" s="1216">
        <v>78.036851860499993</v>
      </c>
      <c r="L38" s="1215"/>
      <c r="M38" s="1216"/>
      <c r="N38" s="1215">
        <v>92.497665248499999</v>
      </c>
      <c r="O38" s="1217">
        <v>93.9337834894</v>
      </c>
    </row>
    <row r="39" spans="1:15" ht="10.5" customHeight="1">
      <c r="A39" s="1212" t="s">
        <v>157</v>
      </c>
      <c r="B39" s="1213">
        <v>125.29600000000001</v>
      </c>
      <c r="C39" s="1214">
        <v>124.227</v>
      </c>
      <c r="D39" s="1213"/>
      <c r="E39" s="1214"/>
      <c r="F39" s="1213">
        <v>9.7189999999999994</v>
      </c>
      <c r="G39" s="1214">
        <v>9.2989999999999995</v>
      </c>
      <c r="H39" s="1213">
        <v>135.01500000000001</v>
      </c>
      <c r="I39" s="1214">
        <v>133.52600000000001</v>
      </c>
      <c r="J39" s="1215">
        <v>77.788596603200006</v>
      </c>
      <c r="K39" s="1216">
        <v>75.642171186599995</v>
      </c>
      <c r="L39" s="1215"/>
      <c r="M39" s="1216"/>
      <c r="N39" s="1215">
        <v>89.505093116599994</v>
      </c>
      <c r="O39" s="1217">
        <v>94.547800838800001</v>
      </c>
    </row>
    <row r="40" spans="1:15" ht="10.5" customHeight="1">
      <c r="A40" s="1212" t="s">
        <v>158</v>
      </c>
      <c r="B40" s="1213">
        <v>128.11600000000001</v>
      </c>
      <c r="C40" s="1214">
        <v>125.339</v>
      </c>
      <c r="D40" s="1213"/>
      <c r="E40" s="1214"/>
      <c r="F40" s="1213">
        <v>9.6980000000000004</v>
      </c>
      <c r="G40" s="1214">
        <v>8.7569999999999997</v>
      </c>
      <c r="H40" s="1213">
        <v>137.81400000000002</v>
      </c>
      <c r="I40" s="1214">
        <v>134.096</v>
      </c>
      <c r="J40" s="1215">
        <v>80.970370601599996</v>
      </c>
      <c r="K40" s="1216">
        <v>75.969969442899995</v>
      </c>
      <c r="L40" s="1215"/>
      <c r="M40" s="1216"/>
      <c r="N40" s="1215">
        <v>90.998143947200006</v>
      </c>
      <c r="O40" s="1217">
        <v>91.675231243599995</v>
      </c>
    </row>
    <row r="41" spans="1:15" ht="10.5" customHeight="1">
      <c r="A41" s="1212" t="s">
        <v>159</v>
      </c>
      <c r="B41" s="1213">
        <v>131.011</v>
      </c>
      <c r="C41" s="1214">
        <v>140.66499999999999</v>
      </c>
      <c r="D41" s="1213"/>
      <c r="E41" s="1214"/>
      <c r="F41" s="1213">
        <v>9.3580000000000005</v>
      </c>
      <c r="G41" s="1214">
        <v>9.3629999999999995</v>
      </c>
      <c r="H41" s="1213">
        <v>140.369</v>
      </c>
      <c r="I41" s="1214">
        <v>150.02799999999999</v>
      </c>
      <c r="J41" s="1215">
        <v>75.121173031300003</v>
      </c>
      <c r="K41" s="1216">
        <v>76.212988305500005</v>
      </c>
      <c r="L41" s="1215"/>
      <c r="M41" s="1216"/>
      <c r="N41" s="1215">
        <v>94.432571062199997</v>
      </c>
      <c r="O41" s="1217">
        <v>90.921713126100002</v>
      </c>
    </row>
    <row r="42" spans="1:15" ht="10.5" customHeight="1">
      <c r="A42" s="1212" t="s">
        <v>160</v>
      </c>
      <c r="B42" s="1213">
        <v>134.24700000000001</v>
      </c>
      <c r="C42" s="1214">
        <v>135.37700000000001</v>
      </c>
      <c r="D42" s="1213"/>
      <c r="E42" s="1214"/>
      <c r="F42" s="1213">
        <v>10.06</v>
      </c>
      <c r="G42" s="1214">
        <v>9.673</v>
      </c>
      <c r="H42" s="1213">
        <v>144.30700000000002</v>
      </c>
      <c r="I42" s="1214">
        <v>145.05000000000001</v>
      </c>
      <c r="J42" s="1215">
        <v>73.881725476200003</v>
      </c>
      <c r="K42" s="1216">
        <v>77.150476077899995</v>
      </c>
      <c r="L42" s="1215"/>
      <c r="M42" s="1216"/>
      <c r="N42" s="1215">
        <v>93.3399602386</v>
      </c>
      <c r="O42" s="1217">
        <v>91.874289258800005</v>
      </c>
    </row>
    <row r="43" spans="1:15" ht="10.5" customHeight="1">
      <c r="A43" s="1212" t="s">
        <v>161</v>
      </c>
      <c r="B43" s="1213">
        <v>129.13999999999999</v>
      </c>
      <c r="C43" s="1214">
        <v>130.18799999999999</v>
      </c>
      <c r="D43" s="1213"/>
      <c r="E43" s="1214"/>
      <c r="F43" s="1213">
        <v>9.44</v>
      </c>
      <c r="G43" s="1214">
        <v>8.7270000000000003</v>
      </c>
      <c r="H43" s="1213">
        <v>138.57999999999998</v>
      </c>
      <c r="I43" s="1214">
        <v>138.91499999999999</v>
      </c>
      <c r="J43" s="1215">
        <v>73.559702648300004</v>
      </c>
      <c r="K43" s="1216">
        <v>76.024672012799996</v>
      </c>
      <c r="L43" s="1215"/>
      <c r="M43" s="1216"/>
      <c r="N43" s="1215">
        <v>89.290254237300005</v>
      </c>
      <c r="O43" s="1217">
        <v>91.199724991400004</v>
      </c>
    </row>
    <row r="44" spans="1:15" ht="10.5" customHeight="1">
      <c r="A44" s="1212" t="s">
        <v>162</v>
      </c>
      <c r="B44" s="1213">
        <v>125.49</v>
      </c>
      <c r="C44" s="1214">
        <v>132.87</v>
      </c>
      <c r="D44" s="1213"/>
      <c r="E44" s="1214"/>
      <c r="F44" s="1213">
        <v>9.6509999999999998</v>
      </c>
      <c r="G44" s="1214">
        <v>9.3989999999999991</v>
      </c>
      <c r="H44" s="1213">
        <v>135.14099999999999</v>
      </c>
      <c r="I44" s="1214">
        <v>142.26900000000001</v>
      </c>
      <c r="J44" s="1215">
        <v>76.338353653699997</v>
      </c>
      <c r="K44" s="1216">
        <v>76.884925114799998</v>
      </c>
      <c r="L44" s="1215"/>
      <c r="M44" s="1216"/>
      <c r="N44" s="1215">
        <v>93.472179048800001</v>
      </c>
      <c r="O44" s="1217">
        <v>92.892860942699997</v>
      </c>
    </row>
    <row r="45" spans="1:15" ht="10.5" customHeight="1">
      <c r="A45" s="1212" t="s">
        <v>163</v>
      </c>
      <c r="B45" s="1213">
        <v>125.34099999999999</v>
      </c>
      <c r="C45" s="1214">
        <v>125.075</v>
      </c>
      <c r="D45" s="1213"/>
      <c r="E45" s="1214"/>
      <c r="F45" s="1213">
        <v>9.0790000000000006</v>
      </c>
      <c r="G45" s="1214">
        <v>9.2430000000000003</v>
      </c>
      <c r="H45" s="1213">
        <v>134.41999999999999</v>
      </c>
      <c r="I45" s="1214">
        <v>134.31800000000001</v>
      </c>
      <c r="J45" s="1215">
        <v>79.511891559800006</v>
      </c>
      <c r="K45" s="1216">
        <v>76.524485308799996</v>
      </c>
      <c r="L45" s="1215"/>
      <c r="M45" s="1216"/>
      <c r="N45" s="1215">
        <v>95.649300583799999</v>
      </c>
      <c r="O45" s="1217">
        <v>90.5225576112</v>
      </c>
    </row>
    <row r="46" spans="1:15" ht="10.5" customHeight="1">
      <c r="A46" s="1212" t="s">
        <v>164</v>
      </c>
      <c r="B46" s="1213">
        <v>131.82499999999999</v>
      </c>
      <c r="C46" s="1214">
        <v>139.62100000000001</v>
      </c>
      <c r="D46" s="1213"/>
      <c r="E46" s="1214"/>
      <c r="F46" s="1213">
        <v>9.7490000000000006</v>
      </c>
      <c r="G46" s="1214">
        <v>9.27</v>
      </c>
      <c r="H46" s="1213">
        <v>141.57399999999998</v>
      </c>
      <c r="I46" s="1214">
        <v>148.89100000000002</v>
      </c>
      <c r="J46" s="1215">
        <v>76.116821543699999</v>
      </c>
      <c r="K46" s="1216">
        <v>76.752780742200002</v>
      </c>
      <c r="L46" s="1215"/>
      <c r="M46" s="1216"/>
      <c r="N46" s="1215">
        <v>90.850343624999994</v>
      </c>
      <c r="O46" s="1217">
        <v>92.049622438</v>
      </c>
    </row>
    <row r="47" spans="1:15" ht="10.5" customHeight="1">
      <c r="A47" s="1212" t="s">
        <v>165</v>
      </c>
      <c r="B47" s="1213">
        <v>124.955</v>
      </c>
      <c r="C47" s="1214">
        <v>131.46199999999999</v>
      </c>
      <c r="D47" s="1213"/>
      <c r="E47" s="1214"/>
      <c r="F47" s="1213">
        <v>9.0389999999999997</v>
      </c>
      <c r="G47" s="1214">
        <v>9.3759999999999994</v>
      </c>
      <c r="H47" s="1213">
        <v>133.994</v>
      </c>
      <c r="I47" s="1214">
        <v>140.83799999999999</v>
      </c>
      <c r="J47" s="1215">
        <v>75.553599295699996</v>
      </c>
      <c r="K47" s="1216">
        <v>76.786447794799997</v>
      </c>
      <c r="L47" s="1215"/>
      <c r="M47" s="1216"/>
      <c r="N47" s="1215">
        <v>92.997012943900003</v>
      </c>
      <c r="O47" s="1217">
        <v>89.974402730400001</v>
      </c>
    </row>
    <row r="48" spans="1:15" ht="10.5" customHeight="1">
      <c r="A48" s="1212" t="s">
        <v>166</v>
      </c>
      <c r="B48" s="1213">
        <v>126.32</v>
      </c>
      <c r="C48" s="1214"/>
      <c r="D48" s="1213"/>
      <c r="E48" s="1214"/>
      <c r="F48" s="1213">
        <v>9.4659999999999993</v>
      </c>
      <c r="G48" s="1214"/>
      <c r="H48" s="1213">
        <v>135.786</v>
      </c>
      <c r="I48" s="1214"/>
      <c r="J48" s="1215">
        <v>76.133628879</v>
      </c>
      <c r="K48" s="1216"/>
      <c r="L48" s="1215"/>
      <c r="M48" s="1216"/>
      <c r="N48" s="1215">
        <v>92.657933657300006</v>
      </c>
      <c r="O48" s="1217"/>
    </row>
    <row r="49" spans="1:16" ht="10.5" customHeight="1">
      <c r="A49" s="1212" t="s">
        <v>1629</v>
      </c>
      <c r="B49" s="1213">
        <v>126.89700000000001</v>
      </c>
      <c r="C49" s="1214"/>
      <c r="D49" s="1213"/>
      <c r="E49" s="1214"/>
      <c r="F49" s="1213">
        <v>9.3680000000000003</v>
      </c>
      <c r="G49" s="1214"/>
      <c r="H49" s="1213">
        <v>136.26500000000001</v>
      </c>
      <c r="I49" s="1214"/>
      <c r="J49" s="1215">
        <v>76.485653719200002</v>
      </c>
      <c r="K49" s="1216"/>
      <c r="L49" s="1215"/>
      <c r="M49" s="1216"/>
      <c r="N49" s="1215">
        <v>94.3637916311</v>
      </c>
      <c r="O49" s="1217"/>
    </row>
    <row r="50" spans="1:16" ht="10.5" customHeight="1">
      <c r="A50" s="1212" t="s">
        <v>1638</v>
      </c>
      <c r="B50" s="1213">
        <v>5.9809999999999999</v>
      </c>
      <c r="C50" s="1214"/>
      <c r="D50" s="1213"/>
      <c r="E50" s="1214"/>
      <c r="F50" s="1213">
        <v>1.8919999999999999</v>
      </c>
      <c r="G50" s="1214"/>
      <c r="H50" s="1213">
        <v>7.8729999999999993</v>
      </c>
      <c r="I50" s="1214"/>
      <c r="J50" s="1215">
        <v>75.622805550899997</v>
      </c>
      <c r="K50" s="1216"/>
      <c r="L50" s="1215"/>
      <c r="M50" s="1216"/>
      <c r="N50" s="1215">
        <v>83.245243129000002</v>
      </c>
      <c r="O50" s="1217"/>
    </row>
    <row r="51" spans="1:16" ht="10.5" customHeight="1">
      <c r="A51" s="1227" t="s">
        <v>1594</v>
      </c>
      <c r="B51" s="1228">
        <v>1283.56</v>
      </c>
      <c r="C51" s="1229">
        <v>1313.23</v>
      </c>
      <c r="D51" s="1228"/>
      <c r="E51" s="1229"/>
      <c r="F51" s="1228">
        <v>95.429999999999993</v>
      </c>
      <c r="G51" s="1229">
        <v>92.289000000000001</v>
      </c>
      <c r="H51" s="1228">
        <v>1378.99</v>
      </c>
      <c r="I51" s="1229">
        <v>1405.519</v>
      </c>
      <c r="J51" s="1230">
        <v>76.764416044689995</v>
      </c>
      <c r="K51" s="1231">
        <v>76.598576784679992</v>
      </c>
      <c r="L51" s="1230"/>
      <c r="M51" s="1232"/>
      <c r="N51" s="1230">
        <v>92.303252405190008</v>
      </c>
      <c r="O51" s="1233">
        <v>91.959198667039999</v>
      </c>
    </row>
    <row r="52" spans="1:16" ht="11.25" customHeight="1">
      <c r="A52" s="1162" t="s">
        <v>1639</v>
      </c>
      <c r="B52" s="1234"/>
      <c r="C52" s="1234"/>
      <c r="D52" s="1234"/>
      <c r="E52" s="1234"/>
      <c r="F52" s="1234"/>
      <c r="G52" s="1234"/>
      <c r="H52" s="1234"/>
      <c r="I52" s="1234"/>
      <c r="J52" s="1234"/>
      <c r="K52" s="1234"/>
      <c r="L52" s="1234"/>
      <c r="M52" s="1234"/>
      <c r="N52" s="1234"/>
      <c r="O52" s="1234"/>
    </row>
    <row r="53" spans="1:16" ht="11.25" customHeight="1">
      <c r="A53" s="1162" t="s">
        <v>1640</v>
      </c>
      <c r="B53" s="1234"/>
      <c r="C53" s="1234"/>
      <c r="D53" s="1234"/>
      <c r="E53" s="1234"/>
      <c r="F53" s="1234"/>
      <c r="G53" s="1234"/>
      <c r="H53" s="1234"/>
      <c r="I53" s="1234"/>
      <c r="J53" s="1234"/>
      <c r="K53" s="1234"/>
      <c r="L53" s="1234"/>
      <c r="M53" s="1234"/>
      <c r="N53" s="1234"/>
      <c r="O53" s="1234"/>
    </row>
    <row r="54" spans="1:16" ht="11.25" customHeight="1">
      <c r="A54" s="1235" t="s">
        <v>1641</v>
      </c>
      <c r="B54" s="1236"/>
      <c r="C54" s="1236"/>
      <c r="D54" s="1236"/>
      <c r="E54" s="1236"/>
      <c r="F54" s="1236"/>
      <c r="G54" s="1236"/>
      <c r="H54" s="1236"/>
      <c r="I54" s="1236"/>
      <c r="J54" s="1236"/>
      <c r="K54" s="1236"/>
      <c r="L54" s="1236"/>
      <c r="M54" s="1236"/>
      <c r="N54" s="1236"/>
      <c r="O54" s="1236"/>
    </row>
    <row r="55" spans="1:16">
      <c r="A55" s="1237" t="s">
        <v>1604</v>
      </c>
      <c r="B55" s="1236"/>
      <c r="C55" s="1236"/>
      <c r="D55" s="1236"/>
      <c r="E55" s="1236"/>
      <c r="F55" s="1236"/>
      <c r="G55" s="1236"/>
      <c r="H55" s="1236"/>
      <c r="I55" s="1236"/>
      <c r="J55" s="1236"/>
      <c r="K55" s="1236"/>
      <c r="L55" s="1236"/>
      <c r="M55" s="1236"/>
      <c r="N55" s="1236"/>
      <c r="O55" s="1236"/>
      <c r="P55" s="1236"/>
    </row>
    <row r="56" spans="1:16">
      <c r="A56" s="1126" t="s">
        <v>278</v>
      </c>
    </row>
  </sheetData>
  <mergeCells count="12">
    <mergeCell ref="N5:O5"/>
    <mergeCell ref="D19:D20"/>
    <mergeCell ref="E19:E20"/>
    <mergeCell ref="H19:H20"/>
    <mergeCell ref="I19:I20"/>
    <mergeCell ref="L19:L20"/>
    <mergeCell ref="L5:M5"/>
    <mergeCell ref="B5:C5"/>
    <mergeCell ref="D5:E5"/>
    <mergeCell ref="F5:G5"/>
    <mergeCell ref="H5:I5"/>
    <mergeCell ref="J5:K5"/>
  </mergeCells>
  <hyperlinks>
    <hyperlink ref="A56" location="Inhaltsverzeichnis!A1" display="Zurück zum Inhaltsverzeichnis"/>
  </hyperlink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Y57"/>
  <sheetViews>
    <sheetView showGridLines="0" showRowColHeaders="0" showZeros="0" zoomScale="130" zoomScaleNormal="130" workbookViewId="0">
      <pane ySplit="6" topLeftCell="A34" activePane="bottomLeft" state="frozen"/>
      <selection pane="bottomLeft"/>
    </sheetView>
  </sheetViews>
  <sheetFormatPr baseColWidth="10" defaultRowHeight="15"/>
  <cols>
    <col min="1" max="1" width="9.5703125" customWidth="1"/>
    <col min="2" max="9" width="7.140625" customWidth="1"/>
    <col min="10" max="10" width="4.85546875" customWidth="1"/>
    <col min="11" max="11" width="7" customWidth="1"/>
    <col min="12" max="12" width="5.140625" customWidth="1"/>
    <col min="13" max="13" width="4.7109375" customWidth="1"/>
    <col min="14" max="14" width="4.85546875" customWidth="1"/>
    <col min="15" max="15" width="5" customWidth="1"/>
    <col min="16" max="16" width="5.28515625" customWidth="1"/>
    <col min="17" max="18" width="4.85546875" customWidth="1"/>
    <col min="19" max="19" width="4.7109375" customWidth="1"/>
    <col min="20" max="20" width="7.5703125" customWidth="1"/>
    <col min="21" max="21" width="4.5703125" customWidth="1"/>
    <col min="22" max="22" width="4.7109375" customWidth="1"/>
  </cols>
  <sheetData>
    <row r="1" spans="1:20" s="1131" customFormat="1" ht="21" customHeight="1">
      <c r="A1" s="1128" t="s">
        <v>1605</v>
      </c>
      <c r="B1" s="1129"/>
      <c r="C1" s="1129"/>
      <c r="D1" s="1129"/>
      <c r="E1" s="1129"/>
      <c r="F1" s="1129"/>
      <c r="G1" s="1129"/>
      <c r="H1" s="1129"/>
      <c r="I1" s="1130"/>
    </row>
    <row r="2" spans="1:20" s="1079" customFormat="1" ht="11.25" customHeight="1">
      <c r="A2" s="1132" t="s">
        <v>1587</v>
      </c>
      <c r="B2" s="1132"/>
      <c r="C2" s="1132"/>
      <c r="D2" s="1132"/>
      <c r="E2" s="1132"/>
      <c r="F2" s="1132"/>
      <c r="G2" s="1132"/>
      <c r="H2" s="1132"/>
      <c r="I2" s="1132"/>
    </row>
    <row r="3" spans="1:20" s="1079" customFormat="1" ht="11.25" customHeight="1">
      <c r="A3" s="1132" t="s">
        <v>1606</v>
      </c>
      <c r="B3" s="1132"/>
      <c r="C3" s="1132"/>
      <c r="D3" s="1132"/>
      <c r="E3" s="1132"/>
      <c r="F3" s="1132"/>
      <c r="G3" s="1132"/>
      <c r="H3" s="1132"/>
      <c r="I3" s="1132"/>
    </row>
    <row r="4" spans="1:20" s="1079" customFormat="1" ht="11.25" customHeight="1">
      <c r="A4" s="1132" t="s">
        <v>1589</v>
      </c>
      <c r="B4" s="1132"/>
      <c r="C4" s="1132"/>
      <c r="D4" s="1132"/>
      <c r="E4" s="1132"/>
      <c r="F4" s="1132"/>
      <c r="G4" s="1132"/>
      <c r="H4" s="1132"/>
      <c r="I4" s="1132"/>
    </row>
    <row r="5" spans="1:20" s="1131" customFormat="1" ht="25.5" customHeight="1">
      <c r="A5" s="2768" t="s">
        <v>1607</v>
      </c>
      <c r="B5" s="1133" t="s">
        <v>1608</v>
      </c>
      <c r="C5" s="1134"/>
      <c r="D5" s="1133" t="s">
        <v>1609</v>
      </c>
      <c r="E5" s="1135"/>
      <c r="F5" s="1133" t="s">
        <v>1610</v>
      </c>
      <c r="G5" s="1134"/>
      <c r="H5" s="1133" t="s">
        <v>1611</v>
      </c>
      <c r="I5" s="1136"/>
    </row>
    <row r="6" spans="1:20" s="1131" customFormat="1" ht="16.5" customHeight="1">
      <c r="A6" s="2769"/>
      <c r="B6" s="1137" t="s">
        <v>313</v>
      </c>
      <c r="C6" s="1137" t="s">
        <v>1612</v>
      </c>
      <c r="D6" s="1137" t="s">
        <v>313</v>
      </c>
      <c r="E6" s="1137" t="s">
        <v>1612</v>
      </c>
      <c r="F6" s="1137" t="s">
        <v>313</v>
      </c>
      <c r="G6" s="1137" t="s">
        <v>1612</v>
      </c>
      <c r="H6" s="1137" t="s">
        <v>313</v>
      </c>
      <c r="I6" s="1138" t="s">
        <v>1612</v>
      </c>
    </row>
    <row r="7" spans="1:20" s="1131" customFormat="1" ht="16.5" customHeight="1">
      <c r="A7" s="1139" t="s">
        <v>282</v>
      </c>
      <c r="B7" s="1140"/>
      <c r="C7" s="1140"/>
      <c r="D7" s="1140"/>
      <c r="E7" s="1140"/>
      <c r="F7" s="1140"/>
      <c r="G7" s="1140"/>
      <c r="H7" s="1140"/>
      <c r="I7" s="1141"/>
      <c r="O7" s="1106"/>
      <c r="T7" s="1142"/>
    </row>
    <row r="8" spans="1:20" s="1131" customFormat="1" ht="13.5" customHeight="1">
      <c r="A8" s="1143" t="s">
        <v>156</v>
      </c>
      <c r="B8" s="1144">
        <v>492.98</v>
      </c>
      <c r="C8" s="1144">
        <v>528.678</v>
      </c>
      <c r="D8" s="1144">
        <v>23.913</v>
      </c>
      <c r="E8" s="1144">
        <v>26.995000000000001</v>
      </c>
      <c r="F8" s="1144">
        <v>41.216999999999999</v>
      </c>
      <c r="G8" s="1144">
        <v>43.194000000000003</v>
      </c>
      <c r="H8" s="1144">
        <v>558.11</v>
      </c>
      <c r="I8" s="1145">
        <v>598.86699999999996</v>
      </c>
      <c r="O8" s="1094"/>
      <c r="T8" s="1142"/>
    </row>
    <row r="9" spans="1:20" s="1131" customFormat="1" ht="13.5" customHeight="1">
      <c r="A9" s="1143" t="s">
        <v>157</v>
      </c>
      <c r="B9" s="1144">
        <v>508.03500000000003</v>
      </c>
      <c r="C9" s="1144">
        <v>509.12100000000004</v>
      </c>
      <c r="D9" s="1144">
        <v>29.757999999999999</v>
      </c>
      <c r="E9" s="1144">
        <v>29.704000000000001</v>
      </c>
      <c r="F9" s="1144">
        <v>40.68</v>
      </c>
      <c r="G9" s="1144">
        <v>38.350999999999999</v>
      </c>
      <c r="H9" s="1144">
        <v>578.47299999999996</v>
      </c>
      <c r="I9" s="1145">
        <v>577.17600000000004</v>
      </c>
      <c r="O9" s="1106"/>
      <c r="T9" s="1142"/>
    </row>
    <row r="10" spans="1:20" s="1131" customFormat="1" ht="13.5" customHeight="1">
      <c r="A10" s="1143" t="s">
        <v>158</v>
      </c>
      <c r="B10" s="1144">
        <v>523.43700000000001</v>
      </c>
      <c r="C10" s="1144">
        <v>512.31700000000001</v>
      </c>
      <c r="D10" s="1144">
        <v>29.783000000000001</v>
      </c>
      <c r="E10" s="1144">
        <v>29.591000000000001</v>
      </c>
      <c r="F10" s="1144">
        <v>41.147999999999996</v>
      </c>
      <c r="G10" s="1144">
        <v>39.387</v>
      </c>
      <c r="H10" s="1144">
        <v>594.36800000000005</v>
      </c>
      <c r="I10" s="1145">
        <v>581.29500000000007</v>
      </c>
      <c r="O10" s="1094"/>
      <c r="T10" s="1142"/>
    </row>
    <row r="11" spans="1:20" s="1131" customFormat="1" ht="13.5" customHeight="1">
      <c r="A11" s="1143" t="s">
        <v>159</v>
      </c>
      <c r="B11" s="1144">
        <v>525.01900000000001</v>
      </c>
      <c r="C11" s="1144">
        <v>555.52099999999996</v>
      </c>
      <c r="D11" s="1144">
        <v>29.312999999999999</v>
      </c>
      <c r="E11" s="1144">
        <v>29.998999999999999</v>
      </c>
      <c r="F11" s="1144">
        <v>41.924999999999997</v>
      </c>
      <c r="G11" s="1144">
        <v>43.198999999999998</v>
      </c>
      <c r="H11" s="1144">
        <v>596.25699999999995</v>
      </c>
      <c r="I11" s="1145">
        <v>628.71899999999994</v>
      </c>
      <c r="O11" s="1106"/>
      <c r="T11" s="1142"/>
    </row>
    <row r="12" spans="1:20" s="1131" customFormat="1" ht="13.5" customHeight="1">
      <c r="A12" s="1143" t="s">
        <v>160</v>
      </c>
      <c r="B12" s="1144">
        <v>535.38300000000004</v>
      </c>
      <c r="C12" s="1144">
        <v>546.51400000000001</v>
      </c>
      <c r="D12" s="1144">
        <v>30.486999999999998</v>
      </c>
      <c r="E12" s="1144">
        <v>31.821000000000002</v>
      </c>
      <c r="F12" s="1144">
        <v>43.475999999999999</v>
      </c>
      <c r="G12" s="1144">
        <v>42.230000000000004</v>
      </c>
      <c r="H12" s="1144">
        <v>609.346</v>
      </c>
      <c r="I12" s="1145">
        <v>620.56500000000005</v>
      </c>
      <c r="O12" s="1094"/>
      <c r="T12" s="1142"/>
    </row>
    <row r="13" spans="1:20" s="1131" customFormat="1" ht="13.5" customHeight="1">
      <c r="A13" s="1143" t="s">
        <v>161</v>
      </c>
      <c r="B13" s="1144">
        <v>485.89</v>
      </c>
      <c r="C13" s="1144">
        <v>504.96500000000003</v>
      </c>
      <c r="D13" s="1144">
        <v>29.806999999999999</v>
      </c>
      <c r="E13" s="1144">
        <v>28.977</v>
      </c>
      <c r="F13" s="1144">
        <v>40.683</v>
      </c>
      <c r="G13" s="1144">
        <v>40.576999999999998</v>
      </c>
      <c r="H13" s="1144">
        <v>556.38</v>
      </c>
      <c r="I13" s="1145">
        <v>574.51900000000001</v>
      </c>
      <c r="O13" s="1094"/>
      <c r="T13" s="1142"/>
    </row>
    <row r="14" spans="1:20" s="1131" customFormat="1" ht="13.5" customHeight="1">
      <c r="A14" s="1143" t="s">
        <v>162</v>
      </c>
      <c r="B14" s="1144">
        <v>513.79</v>
      </c>
      <c r="C14" s="1144">
        <v>520.50800000000004</v>
      </c>
      <c r="D14" s="1144">
        <v>29.388000000000002</v>
      </c>
      <c r="E14" s="1144">
        <v>32.646000000000001</v>
      </c>
      <c r="F14" s="1144">
        <v>42.672000000000004</v>
      </c>
      <c r="G14" s="1144">
        <v>43.657000000000004</v>
      </c>
      <c r="H14" s="1144">
        <v>585.85</v>
      </c>
      <c r="I14" s="1145">
        <v>596.81100000000004</v>
      </c>
      <c r="O14" s="1094"/>
      <c r="T14" s="1142"/>
    </row>
    <row r="15" spans="1:20" s="1131" customFormat="1" ht="13.5" customHeight="1">
      <c r="A15" s="1143" t="s">
        <v>163</v>
      </c>
      <c r="B15" s="1144">
        <v>512.17700000000002</v>
      </c>
      <c r="C15" s="1144">
        <v>497.85699999999997</v>
      </c>
      <c r="D15" s="1144">
        <v>31.454000000000001</v>
      </c>
      <c r="E15" s="1144">
        <v>32.883000000000003</v>
      </c>
      <c r="F15" s="1144">
        <v>41.646999999999998</v>
      </c>
      <c r="G15" s="1144">
        <v>41.137</v>
      </c>
      <c r="H15" s="1144">
        <v>585.27800000000002</v>
      </c>
      <c r="I15" s="1145">
        <v>571.87699999999995</v>
      </c>
      <c r="O15" s="1094"/>
      <c r="T15" s="1142"/>
    </row>
    <row r="16" spans="1:20" s="1131" customFormat="1" ht="13.5" customHeight="1">
      <c r="A16" s="1143" t="s">
        <v>164</v>
      </c>
      <c r="B16" s="1144">
        <v>534.28300000000002</v>
      </c>
      <c r="C16" s="1144">
        <v>556.32299999999998</v>
      </c>
      <c r="D16" s="1144">
        <v>31.37</v>
      </c>
      <c r="E16" s="1144">
        <v>31.59</v>
      </c>
      <c r="F16" s="1144">
        <v>42.064999999999998</v>
      </c>
      <c r="G16" s="1144">
        <v>42.594000000000001</v>
      </c>
      <c r="H16" s="1144">
        <v>607.71800000000007</v>
      </c>
      <c r="I16" s="1145">
        <v>630.50700000000006</v>
      </c>
      <c r="O16" s="1106"/>
      <c r="T16" s="1142"/>
    </row>
    <row r="17" spans="1:25" s="1131" customFormat="1" ht="13.5" customHeight="1">
      <c r="A17" s="1143" t="s">
        <v>165</v>
      </c>
      <c r="B17" s="1144">
        <v>511.43400000000003</v>
      </c>
      <c r="C17" s="1144">
        <v>520.59400000000005</v>
      </c>
      <c r="D17" s="1144">
        <v>31.343</v>
      </c>
      <c r="E17" s="1144">
        <v>31.32</v>
      </c>
      <c r="F17" s="1144">
        <v>40.457000000000001</v>
      </c>
      <c r="G17" s="1144">
        <v>41.618000000000002</v>
      </c>
      <c r="H17" s="1144">
        <v>583.23400000000004</v>
      </c>
      <c r="I17" s="1145">
        <v>593.53200000000015</v>
      </c>
      <c r="O17" s="1094"/>
      <c r="T17" s="1142"/>
    </row>
    <row r="18" spans="1:25" s="1131" customFormat="1" ht="13.5" customHeight="1">
      <c r="A18" s="1143" t="s">
        <v>166</v>
      </c>
      <c r="B18" s="1144">
        <v>510.61400000000003</v>
      </c>
      <c r="C18" s="1144"/>
      <c r="D18" s="1144">
        <v>29.068000000000001</v>
      </c>
      <c r="E18" s="1144"/>
      <c r="F18" s="1144">
        <v>41.096000000000004</v>
      </c>
      <c r="G18" s="1144"/>
      <c r="H18" s="1144">
        <v>580.77800000000002</v>
      </c>
      <c r="I18" s="1145"/>
      <c r="O18" s="1106"/>
      <c r="T18" s="1142"/>
    </row>
    <row r="19" spans="1:25" s="1131" customFormat="1" ht="13.5" customHeight="1">
      <c r="A19" s="1143" t="s">
        <v>1613</v>
      </c>
      <c r="B19" s="1144">
        <v>498.19900000000001</v>
      </c>
      <c r="C19" s="1144"/>
      <c r="D19" s="2770">
        <v>28.542999999999999</v>
      </c>
      <c r="E19" s="1144"/>
      <c r="F19" s="1144">
        <v>40.341999999999999</v>
      </c>
      <c r="G19" s="1144"/>
      <c r="H19" s="2770">
        <v>670.08999999999992</v>
      </c>
      <c r="I19" s="1145"/>
    </row>
    <row r="20" spans="1:25" s="1131" customFormat="1" ht="13.5" customHeight="1">
      <c r="A20" s="1143" t="s">
        <v>1614</v>
      </c>
      <c r="B20" s="1144">
        <v>70.489999999999995</v>
      </c>
      <c r="C20" s="1144"/>
      <c r="D20" s="2770"/>
      <c r="E20" s="1146">
        <v>0</v>
      </c>
      <c r="F20" s="1144">
        <v>32.515999999999998</v>
      </c>
      <c r="G20" s="1144"/>
      <c r="H20" s="2770"/>
      <c r="I20" s="1147"/>
    </row>
    <row r="21" spans="1:25" s="1131" customFormat="1" ht="13.5" customHeight="1">
      <c r="A21" s="1148" t="s">
        <v>1594</v>
      </c>
      <c r="B21" s="1149">
        <v>5142.4280000000008</v>
      </c>
      <c r="C21" s="1149">
        <v>5252.3980000000001</v>
      </c>
      <c r="D21" s="1149">
        <v>296.61600000000004</v>
      </c>
      <c r="E21" s="1149">
        <v>305.52600000000001</v>
      </c>
      <c r="F21" s="1149">
        <v>415.96999999999997</v>
      </c>
      <c r="G21" s="1149">
        <v>415.94399999999996</v>
      </c>
      <c r="H21" s="1149">
        <v>5855.0140000000001</v>
      </c>
      <c r="I21" s="1150">
        <v>5973.8679999999995</v>
      </c>
      <c r="T21" s="1151">
        <v>0</v>
      </c>
      <c r="U21" s="1151">
        <v>0</v>
      </c>
      <c r="V21" s="1151">
        <v>0</v>
      </c>
      <c r="W21" s="1151">
        <v>0</v>
      </c>
      <c r="X21" s="1151">
        <v>0</v>
      </c>
      <c r="Y21" s="1151">
        <v>0</v>
      </c>
    </row>
    <row r="22" spans="1:25" s="1131" customFormat="1" ht="16.5" customHeight="1">
      <c r="A22" s="1139" t="s">
        <v>1551</v>
      </c>
      <c r="B22" s="1152"/>
      <c r="C22" s="1153"/>
      <c r="D22" s="1152"/>
      <c r="E22" s="1140"/>
      <c r="F22" s="1140"/>
      <c r="G22" s="1140"/>
      <c r="H22" s="1140"/>
      <c r="I22" s="1141"/>
    </row>
    <row r="23" spans="1:25" s="1131" customFormat="1" ht="13.5" customHeight="1">
      <c r="A23" s="1143" t="s">
        <v>156</v>
      </c>
      <c r="B23" s="1144">
        <v>392.00400000000002</v>
      </c>
      <c r="C23" s="1144">
        <v>428.47399999999999</v>
      </c>
      <c r="D23" s="1154"/>
      <c r="E23" s="1140"/>
      <c r="F23" s="1144">
        <v>32.302999999999997</v>
      </c>
      <c r="G23" s="1144">
        <v>34.569000000000003</v>
      </c>
      <c r="H23" s="1146">
        <v>424.30700000000002</v>
      </c>
      <c r="I23" s="1147">
        <v>463.04300000000001</v>
      </c>
    </row>
    <row r="24" spans="1:25" s="1131" customFormat="1" ht="13.5" customHeight="1">
      <c r="A24" s="1143" t="s">
        <v>157</v>
      </c>
      <c r="B24" s="1144">
        <v>410.56900000000002</v>
      </c>
      <c r="C24" s="1144">
        <v>415.15300000000002</v>
      </c>
      <c r="D24" s="1154"/>
      <c r="E24" s="1140"/>
      <c r="F24" s="1144">
        <v>31.981000000000002</v>
      </c>
      <c r="G24" s="1144">
        <v>29.559000000000001</v>
      </c>
      <c r="H24" s="1146">
        <v>442.55</v>
      </c>
      <c r="I24" s="1147">
        <v>444.71200000000005</v>
      </c>
    </row>
    <row r="25" spans="1:25" s="1131" customFormat="1" ht="13.5" customHeight="1">
      <c r="A25" s="1143" t="s">
        <v>158</v>
      </c>
      <c r="B25" s="1144">
        <v>419.70100000000002</v>
      </c>
      <c r="C25" s="1144">
        <v>417.09699999999998</v>
      </c>
      <c r="D25" s="1154"/>
      <c r="E25" s="1140"/>
      <c r="F25" s="1144">
        <v>32.323</v>
      </c>
      <c r="G25" s="1144">
        <v>31.359000000000002</v>
      </c>
      <c r="H25" s="1146">
        <v>452.024</v>
      </c>
      <c r="I25" s="1147">
        <v>448.45599999999996</v>
      </c>
    </row>
    <row r="26" spans="1:25" s="1131" customFormat="1" ht="13.5" customHeight="1">
      <c r="A26" s="1143" t="s">
        <v>159</v>
      </c>
      <c r="B26" s="1144">
        <v>426.60199999999998</v>
      </c>
      <c r="C26" s="1144">
        <v>448.31599999999997</v>
      </c>
      <c r="D26" s="1154"/>
      <c r="E26" s="1140"/>
      <c r="F26" s="1144">
        <v>33.088000000000001</v>
      </c>
      <c r="G26" s="1144">
        <v>34.686</v>
      </c>
      <c r="H26" s="1146">
        <v>459.69</v>
      </c>
      <c r="I26" s="1147">
        <v>483.00199999999995</v>
      </c>
    </row>
    <row r="27" spans="1:25" s="1131" customFormat="1" ht="13.5" customHeight="1">
      <c r="A27" s="1143" t="s">
        <v>160</v>
      </c>
      <c r="B27" s="1144">
        <v>436.19900000000001</v>
      </c>
      <c r="C27" s="1144">
        <v>442.07</v>
      </c>
      <c r="D27" s="1154"/>
      <c r="E27" s="1140"/>
      <c r="F27" s="1144">
        <v>34.085999999999999</v>
      </c>
      <c r="G27" s="1144">
        <v>33.343000000000004</v>
      </c>
      <c r="H27" s="1146">
        <v>470.28500000000003</v>
      </c>
      <c r="I27" s="1147">
        <v>475.41300000000001</v>
      </c>
    </row>
    <row r="28" spans="1:25" s="1131" customFormat="1" ht="13.5" customHeight="1">
      <c r="A28" s="1143" t="s">
        <v>161</v>
      </c>
      <c r="B28" s="1144">
        <v>390.89499999999998</v>
      </c>
      <c r="C28" s="1144">
        <v>405.99</v>
      </c>
      <c r="D28" s="1154"/>
      <c r="E28" s="1140"/>
      <c r="F28" s="1144">
        <v>32.253999999999998</v>
      </c>
      <c r="G28" s="1144">
        <v>32.618000000000002</v>
      </c>
      <c r="H28" s="1146">
        <v>423.149</v>
      </c>
      <c r="I28" s="1147">
        <v>438.608</v>
      </c>
    </row>
    <row r="29" spans="1:25" s="1131" customFormat="1" ht="13.5" customHeight="1">
      <c r="A29" s="1143" t="s">
        <v>162</v>
      </c>
      <c r="B29" s="1144">
        <v>417.99299999999999</v>
      </c>
      <c r="C29" s="1144">
        <v>418.351</v>
      </c>
      <c r="D29" s="1154"/>
      <c r="E29" s="1140"/>
      <c r="F29" s="1144">
        <v>33.651000000000003</v>
      </c>
      <c r="G29" s="1144">
        <v>34.926000000000002</v>
      </c>
      <c r="H29" s="1146">
        <v>451.64400000000001</v>
      </c>
      <c r="I29" s="1147">
        <v>453.27699999999999</v>
      </c>
    </row>
    <row r="30" spans="1:25" s="1131" customFormat="1" ht="13.5" customHeight="1">
      <c r="A30" s="1143" t="s">
        <v>163</v>
      </c>
      <c r="B30" s="1144">
        <v>412.51600000000002</v>
      </c>
      <c r="C30" s="1144">
        <v>402.14400000000001</v>
      </c>
      <c r="D30" s="1154"/>
      <c r="E30" s="1140"/>
      <c r="F30" s="1144">
        <v>32.963000000000001</v>
      </c>
      <c r="G30" s="1144">
        <v>32.770000000000003</v>
      </c>
      <c r="H30" s="1146">
        <v>445.47900000000004</v>
      </c>
      <c r="I30" s="1147">
        <v>434.91399999999999</v>
      </c>
    </row>
    <row r="31" spans="1:25" s="1131" customFormat="1" ht="13.5" customHeight="1">
      <c r="A31" s="1143" t="s">
        <v>164</v>
      </c>
      <c r="B31" s="1144">
        <v>433.94200000000001</v>
      </c>
      <c r="C31" s="1144">
        <v>449.16</v>
      </c>
      <c r="D31" s="1154"/>
      <c r="E31" s="1140"/>
      <c r="F31" s="1144">
        <v>33.207999999999998</v>
      </c>
      <c r="G31" s="1144">
        <v>34.061</v>
      </c>
      <c r="H31" s="1146">
        <v>467.15</v>
      </c>
      <c r="I31" s="1147">
        <v>483.221</v>
      </c>
    </row>
    <row r="32" spans="1:25" s="1131" customFormat="1" ht="13.5" customHeight="1">
      <c r="A32" s="1143" t="s">
        <v>165</v>
      </c>
      <c r="B32" s="1144">
        <v>417.02600000000001</v>
      </c>
      <c r="C32" s="1144">
        <v>419.649</v>
      </c>
      <c r="D32" s="1154"/>
      <c r="E32" s="1140"/>
      <c r="F32" s="1144">
        <v>32.051000000000002</v>
      </c>
      <c r="G32" s="1144">
        <v>33.182000000000002</v>
      </c>
      <c r="H32" s="1146">
        <v>449.077</v>
      </c>
      <c r="I32" s="1147">
        <v>452.83100000000002</v>
      </c>
    </row>
    <row r="33" spans="1:23" s="1131" customFormat="1" ht="13.5" customHeight="1">
      <c r="A33" s="1143" t="s">
        <v>166</v>
      </c>
      <c r="B33" s="1144">
        <v>414.44200000000001</v>
      </c>
      <c r="C33" s="1144"/>
      <c r="D33" s="1154"/>
      <c r="E33" s="1140"/>
      <c r="F33" s="1144">
        <v>32.325000000000003</v>
      </c>
      <c r="G33" s="1144"/>
      <c r="H33" s="1146">
        <v>446.767</v>
      </c>
      <c r="I33" s="1147"/>
    </row>
    <row r="34" spans="1:23" s="1131" customFormat="1" ht="13.5" customHeight="1">
      <c r="A34" s="1143" t="s">
        <v>1613</v>
      </c>
      <c r="B34" s="1144">
        <v>401.14100000000002</v>
      </c>
      <c r="C34" s="1144"/>
      <c r="D34" s="1154"/>
      <c r="E34" s="1140"/>
      <c r="F34" s="1144">
        <v>31.501999999999999</v>
      </c>
      <c r="G34" s="1144"/>
      <c r="H34" s="1146">
        <v>432.64300000000003</v>
      </c>
      <c r="I34" s="1147"/>
    </row>
    <row r="35" spans="1:23" s="1131" customFormat="1" ht="13.5" customHeight="1">
      <c r="A35" s="1143" t="s">
        <v>1614</v>
      </c>
      <c r="B35" s="1144">
        <v>65.966999999999999</v>
      </c>
      <c r="C35" s="1144"/>
      <c r="D35" s="1154"/>
      <c r="E35" s="1140"/>
      <c r="F35" s="1144">
        <v>30.954000000000001</v>
      </c>
      <c r="G35" s="1144"/>
      <c r="H35" s="1146">
        <v>96.920999999999992</v>
      </c>
      <c r="I35" s="1147"/>
    </row>
    <row r="36" spans="1:23" s="1131" customFormat="1" ht="13.5" customHeight="1">
      <c r="A36" s="1148" t="s">
        <v>1594</v>
      </c>
      <c r="B36" s="1149">
        <v>4157.4470000000001</v>
      </c>
      <c r="C36" s="1149">
        <v>4246.4040000000005</v>
      </c>
      <c r="D36" s="1155">
        <v>0</v>
      </c>
      <c r="E36" s="1156">
        <v>0</v>
      </c>
      <c r="F36" s="1149">
        <v>327.90799999999996</v>
      </c>
      <c r="G36" s="1149">
        <v>331.07299999999998</v>
      </c>
      <c r="H36" s="1149">
        <v>4485.3549999999996</v>
      </c>
      <c r="I36" s="1150">
        <v>4577.4770000000008</v>
      </c>
      <c r="N36" s="1151">
        <v>0</v>
      </c>
      <c r="O36" s="1151">
        <v>0</v>
      </c>
      <c r="U36" s="1151">
        <v>0</v>
      </c>
      <c r="V36" s="1151">
        <v>0</v>
      </c>
      <c r="W36" s="1151">
        <v>0</v>
      </c>
    </row>
    <row r="37" spans="1:23" s="1131" customFormat="1" ht="16.5" customHeight="1">
      <c r="A37" s="1139" t="s">
        <v>1561</v>
      </c>
      <c r="B37" s="1152"/>
      <c r="C37" s="1153"/>
      <c r="D37" s="1152"/>
      <c r="E37" s="1140"/>
      <c r="F37" s="1140"/>
      <c r="G37" s="1140"/>
      <c r="H37" s="1140"/>
      <c r="I37" s="1141"/>
    </row>
    <row r="38" spans="1:23" s="1131" customFormat="1" ht="13.5" customHeight="1">
      <c r="A38" s="1143" t="s">
        <v>156</v>
      </c>
      <c r="B38" s="1144">
        <v>100.976</v>
      </c>
      <c r="C38" s="1144">
        <v>100.20399999999999</v>
      </c>
      <c r="D38" s="1154"/>
      <c r="E38" s="1140"/>
      <c r="F38" s="1144">
        <v>8.9139999999999997</v>
      </c>
      <c r="G38" s="1144">
        <v>8.625</v>
      </c>
      <c r="H38" s="1146">
        <v>109.89</v>
      </c>
      <c r="I38" s="1147">
        <v>108.82899999999999</v>
      </c>
    </row>
    <row r="39" spans="1:23" s="1131" customFormat="1" ht="13.5" customHeight="1">
      <c r="A39" s="1143" t="s">
        <v>157</v>
      </c>
      <c r="B39" s="1144">
        <v>97.465999999999994</v>
      </c>
      <c r="C39" s="1144">
        <v>93.968000000000004</v>
      </c>
      <c r="D39" s="1154"/>
      <c r="E39" s="1140"/>
      <c r="F39" s="1144">
        <v>8.6989999999999998</v>
      </c>
      <c r="G39" s="1144">
        <v>8.7919999999999998</v>
      </c>
      <c r="H39" s="1146">
        <v>106.16499999999999</v>
      </c>
      <c r="I39" s="1147">
        <v>102.76</v>
      </c>
    </row>
    <row r="40" spans="1:23" s="1131" customFormat="1" ht="13.5" customHeight="1">
      <c r="A40" s="1143" t="s">
        <v>158</v>
      </c>
      <c r="B40" s="1144">
        <v>103.736</v>
      </c>
      <c r="C40" s="1144">
        <v>95.22</v>
      </c>
      <c r="D40" s="1154"/>
      <c r="E40" s="1140"/>
      <c r="F40" s="1144">
        <v>8.8249999999999993</v>
      </c>
      <c r="G40" s="1144">
        <v>8.0280000000000005</v>
      </c>
      <c r="H40" s="1146">
        <v>112.56100000000001</v>
      </c>
      <c r="I40" s="1147">
        <v>103.248</v>
      </c>
    </row>
    <row r="41" spans="1:23" s="1131" customFormat="1" ht="13.5" customHeight="1">
      <c r="A41" s="1143" t="s">
        <v>159</v>
      </c>
      <c r="B41" s="1144">
        <v>98.417000000000002</v>
      </c>
      <c r="C41" s="1144">
        <v>107.205</v>
      </c>
      <c r="D41" s="1154"/>
      <c r="E41" s="1140"/>
      <c r="F41" s="1144">
        <v>8.8369999999999997</v>
      </c>
      <c r="G41" s="1144">
        <v>8.5129999999999999</v>
      </c>
      <c r="H41" s="1146">
        <v>107.254</v>
      </c>
      <c r="I41" s="1147">
        <v>115.718</v>
      </c>
    </row>
    <row r="42" spans="1:23" s="1131" customFormat="1" ht="13.5" customHeight="1">
      <c r="A42" s="1143" t="s">
        <v>160</v>
      </c>
      <c r="B42" s="1144">
        <v>99.183999999999997</v>
      </c>
      <c r="C42" s="1144">
        <v>104.444</v>
      </c>
      <c r="D42" s="1154"/>
      <c r="E42" s="1140"/>
      <c r="F42" s="1144">
        <v>9.39</v>
      </c>
      <c r="G42" s="1144">
        <v>8.8870000000000005</v>
      </c>
      <c r="H42" s="1146">
        <v>108.574</v>
      </c>
      <c r="I42" s="1147">
        <v>113.331</v>
      </c>
    </row>
    <row r="43" spans="1:23" s="1131" customFormat="1" ht="13.5" customHeight="1">
      <c r="A43" s="1143" t="s">
        <v>161</v>
      </c>
      <c r="B43" s="1144">
        <v>94.995000000000005</v>
      </c>
      <c r="C43" s="1144">
        <v>98.974999999999994</v>
      </c>
      <c r="D43" s="1154"/>
      <c r="E43" s="1140"/>
      <c r="F43" s="1144">
        <v>8.4290000000000003</v>
      </c>
      <c r="G43" s="1144">
        <v>7.9589999999999996</v>
      </c>
      <c r="H43" s="1146">
        <v>103.42400000000001</v>
      </c>
      <c r="I43" s="1147">
        <v>106.934</v>
      </c>
    </row>
    <row r="44" spans="1:23" s="1131" customFormat="1" ht="13.5" customHeight="1">
      <c r="A44" s="1143" t="s">
        <v>162</v>
      </c>
      <c r="B44" s="1144">
        <v>95.796999999999997</v>
      </c>
      <c r="C44" s="1144">
        <v>102.157</v>
      </c>
      <c r="D44" s="1154"/>
      <c r="E44" s="1140"/>
      <c r="F44" s="1144">
        <v>9.0210000000000008</v>
      </c>
      <c r="G44" s="1144">
        <v>8.7309999999999999</v>
      </c>
      <c r="H44" s="1146">
        <v>104.818</v>
      </c>
      <c r="I44" s="1147">
        <v>110.88799999999999</v>
      </c>
    </row>
    <row r="45" spans="1:23" s="1131" customFormat="1" ht="13.5" customHeight="1">
      <c r="A45" s="1143" t="s">
        <v>163</v>
      </c>
      <c r="B45" s="1144">
        <v>99.661000000000001</v>
      </c>
      <c r="C45" s="1144">
        <v>95.712999999999994</v>
      </c>
      <c r="D45" s="1154"/>
      <c r="E45" s="1140"/>
      <c r="F45" s="1144">
        <v>8.6839999999999993</v>
      </c>
      <c r="G45" s="1144">
        <v>8.3670000000000009</v>
      </c>
      <c r="H45" s="1146">
        <v>108.345</v>
      </c>
      <c r="I45" s="1147">
        <v>104.08</v>
      </c>
    </row>
    <row r="46" spans="1:23" s="1131" customFormat="1" ht="13.5" customHeight="1">
      <c r="A46" s="1143" t="s">
        <v>164</v>
      </c>
      <c r="B46" s="1144">
        <v>100.34099999999999</v>
      </c>
      <c r="C46" s="1144">
        <v>107.163</v>
      </c>
      <c r="D46" s="1154"/>
      <c r="E46" s="1140"/>
      <c r="F46" s="1144">
        <v>8.8569999999999993</v>
      </c>
      <c r="G46" s="1144">
        <v>8.5329999999999995</v>
      </c>
      <c r="H46" s="1146">
        <v>109.19799999999999</v>
      </c>
      <c r="I46" s="1147">
        <v>115.696</v>
      </c>
    </row>
    <row r="47" spans="1:23" s="1131" customFormat="1" ht="13.5" customHeight="1">
      <c r="A47" s="1143" t="s">
        <v>165</v>
      </c>
      <c r="B47" s="1144">
        <v>94.408000000000001</v>
      </c>
      <c r="C47" s="1144">
        <v>100.94499999999999</v>
      </c>
      <c r="D47" s="1154"/>
      <c r="E47" s="1140"/>
      <c r="F47" s="1144">
        <v>8.4060000000000006</v>
      </c>
      <c r="G47" s="1144">
        <v>8.4359999999999999</v>
      </c>
      <c r="H47" s="1146">
        <v>102.81400000000001</v>
      </c>
      <c r="I47" s="1147">
        <v>109.381</v>
      </c>
    </row>
    <row r="48" spans="1:23" s="1131" customFormat="1" ht="13.5" customHeight="1">
      <c r="A48" s="1143" t="s">
        <v>166</v>
      </c>
      <c r="B48" s="1144">
        <v>96.171999999999997</v>
      </c>
      <c r="C48" s="1144"/>
      <c r="D48" s="1154"/>
      <c r="E48" s="1140"/>
      <c r="F48" s="1144">
        <v>8.7710000000000008</v>
      </c>
      <c r="G48" s="1144"/>
      <c r="H48" s="1146">
        <v>104.943</v>
      </c>
      <c r="I48" s="1147"/>
      <c r="T48" s="1151">
        <v>0</v>
      </c>
    </row>
    <row r="49" spans="1:25" s="1131" customFormat="1" ht="13.5" customHeight="1">
      <c r="A49" s="1143" t="s">
        <v>1613</v>
      </c>
      <c r="B49" s="1144">
        <v>97.058000000000007</v>
      </c>
      <c r="C49" s="1144"/>
      <c r="D49" s="1154"/>
      <c r="E49" s="1140"/>
      <c r="F49" s="1144">
        <v>8.84</v>
      </c>
      <c r="G49" s="1144"/>
      <c r="H49" s="1146">
        <v>105.89800000000001</v>
      </c>
      <c r="I49" s="1147"/>
    </row>
    <row r="50" spans="1:25" s="1131" customFormat="1" ht="13.5" customHeight="1">
      <c r="A50" s="1143" t="s">
        <v>1614</v>
      </c>
      <c r="B50" s="1144">
        <v>4.5229999999999997</v>
      </c>
      <c r="C50" s="1144"/>
      <c r="D50" s="1154"/>
      <c r="E50" s="1140"/>
      <c r="F50" s="1144">
        <v>1.5620000000000001</v>
      </c>
      <c r="G50" s="1144"/>
      <c r="H50" s="1146">
        <v>6.085</v>
      </c>
      <c r="I50" s="1147"/>
      <c r="U50" s="1151">
        <v>0</v>
      </c>
      <c r="V50" s="1151">
        <v>0</v>
      </c>
      <c r="W50" s="1151">
        <v>0</v>
      </c>
    </row>
    <row r="51" spans="1:25" s="1131" customFormat="1" ht="13.5" customHeight="1">
      <c r="A51" s="1157" t="s">
        <v>1594</v>
      </c>
      <c r="B51" s="1158">
        <v>984.98099999999999</v>
      </c>
      <c r="C51" s="1158">
        <v>1005.9939999999999</v>
      </c>
      <c r="D51" s="1159">
        <v>0</v>
      </c>
      <c r="E51" s="1160">
        <v>0</v>
      </c>
      <c r="F51" s="1158">
        <v>88.062000000000012</v>
      </c>
      <c r="G51" s="1158">
        <v>84.871000000000009</v>
      </c>
      <c r="H51" s="1158">
        <v>1073.0429999999999</v>
      </c>
      <c r="I51" s="1161">
        <v>1090.865</v>
      </c>
      <c r="T51" s="1151">
        <v>0</v>
      </c>
      <c r="U51" s="1151">
        <v>0</v>
      </c>
      <c r="V51" s="1151">
        <v>0</v>
      </c>
      <c r="W51" s="1151">
        <v>0</v>
      </c>
      <c r="X51" s="1151">
        <v>0</v>
      </c>
      <c r="Y51" s="1151">
        <v>0</v>
      </c>
    </row>
    <row r="52" spans="1:25" s="1131" customFormat="1" ht="10.5" customHeight="1">
      <c r="A52" s="1162" t="s">
        <v>1615</v>
      </c>
    </row>
    <row r="53" spans="1:25" s="1131" customFormat="1" ht="9" customHeight="1">
      <c r="A53" s="1162" t="s">
        <v>1616</v>
      </c>
    </row>
    <row r="54" spans="1:25" s="1131" customFormat="1" ht="7.5" customHeight="1">
      <c r="A54" s="1162" t="s">
        <v>1617</v>
      </c>
      <c r="H54" s="1163"/>
      <c r="J54" s="1164"/>
    </row>
    <row r="55" spans="1:25" s="1131" customFormat="1" ht="9.75" customHeight="1">
      <c r="A55" s="1123" t="s">
        <v>1618</v>
      </c>
      <c r="J55" s="1165"/>
    </row>
    <row r="56" spans="1:25" s="1131" customFormat="1" ht="9.75" customHeight="1">
      <c r="A56" s="1126" t="s">
        <v>278</v>
      </c>
    </row>
    <row r="57" spans="1:25" ht="9.75" customHeight="1"/>
  </sheetData>
  <mergeCells count="3">
    <mergeCell ref="A5:A6"/>
    <mergeCell ref="D19:D20"/>
    <mergeCell ref="H19:H20"/>
  </mergeCells>
  <hyperlinks>
    <hyperlink ref="A56" location="Inhaltsverzeichnis!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showWhiteSpace="0" view="pageBreakPreview" zoomScaleNormal="100" zoomScaleSheetLayoutView="100" zoomScalePageLayoutView="25" workbookViewId="0"/>
  </sheetViews>
  <sheetFormatPr baseColWidth="10" defaultRowHeight="16.5"/>
  <cols>
    <col min="1" max="1" width="148.28515625" style="2" customWidth="1"/>
    <col min="2" max="2" width="1.5703125" style="2" customWidth="1"/>
    <col min="3" max="16384" width="11.42578125" style="2"/>
  </cols>
  <sheetData>
    <row r="1" spans="1:3">
      <c r="A1" s="25" t="s">
        <v>34</v>
      </c>
    </row>
    <row r="2" spans="1:3" ht="51" customHeight="1">
      <c r="A2" s="17" t="s">
        <v>35</v>
      </c>
    </row>
    <row r="3" spans="1:3" ht="16.5" customHeight="1">
      <c r="A3" s="18" t="s">
        <v>33</v>
      </c>
    </row>
    <row r="4" spans="1:3" ht="20.25" customHeight="1">
      <c r="A4" s="19" t="s">
        <v>29</v>
      </c>
    </row>
    <row r="5" spans="1:3" ht="87.75" customHeight="1">
      <c r="A5" s="20" t="s">
        <v>5</v>
      </c>
    </row>
    <row r="6" spans="1:3" ht="22.5" customHeight="1">
      <c r="A6" s="21" t="s">
        <v>6</v>
      </c>
      <c r="C6" s="4"/>
    </row>
    <row r="7" spans="1:3" ht="24.75" customHeight="1">
      <c r="A7" s="22" t="s">
        <v>32</v>
      </c>
      <c r="C7" s="4"/>
    </row>
    <row r="8" spans="1:3" ht="26.25" customHeight="1">
      <c r="A8" s="16" t="s">
        <v>7</v>
      </c>
      <c r="C8" s="5"/>
    </row>
    <row r="9" spans="1:3" ht="47.25" customHeight="1">
      <c r="A9" s="6" t="s">
        <v>25</v>
      </c>
      <c r="C9" s="7"/>
    </row>
    <row r="10" spans="1:3">
      <c r="A10" s="16" t="s">
        <v>8</v>
      </c>
      <c r="C10" s="7"/>
    </row>
    <row r="11" spans="1:3">
      <c r="A11" s="16" t="s">
        <v>9</v>
      </c>
      <c r="C11" s="7"/>
    </row>
    <row r="12" spans="1:3">
      <c r="A12" s="8" t="s">
        <v>30</v>
      </c>
      <c r="C12" s="7"/>
    </row>
    <row r="13" spans="1:3">
      <c r="A13" s="8" t="s">
        <v>27</v>
      </c>
      <c r="C13" s="7"/>
    </row>
    <row r="14" spans="1:3" ht="47.45" customHeight="1">
      <c r="A14" s="9" t="s">
        <v>10</v>
      </c>
      <c r="C14" s="7"/>
    </row>
    <row r="15" spans="1:3">
      <c r="A15" s="16" t="s">
        <v>11</v>
      </c>
      <c r="C15" s="7"/>
    </row>
    <row r="16" spans="1:3">
      <c r="A16" s="8" t="s">
        <v>31</v>
      </c>
      <c r="C16" s="7"/>
    </row>
    <row r="17" spans="1:3">
      <c r="A17" s="16" t="s">
        <v>9</v>
      </c>
      <c r="C17" s="7"/>
    </row>
    <row r="18" spans="1:3">
      <c r="A18" s="8" t="s">
        <v>26</v>
      </c>
      <c r="C18" s="7"/>
    </row>
    <row r="19" spans="1:3" s="11" customFormat="1" ht="47.45" customHeight="1">
      <c r="A19" s="10" t="s">
        <v>12</v>
      </c>
      <c r="C19" s="12"/>
    </row>
    <row r="20" spans="1:3">
      <c r="A20" s="16" t="s">
        <v>11</v>
      </c>
      <c r="C20" s="7"/>
    </row>
    <row r="21" spans="1:3">
      <c r="A21" s="16" t="s">
        <v>13</v>
      </c>
      <c r="C21" s="7"/>
    </row>
    <row r="22" spans="1:3">
      <c r="A22" s="8" t="s">
        <v>14</v>
      </c>
      <c r="C22" s="7"/>
    </row>
    <row r="23" spans="1:3" s="11" customFormat="1" ht="47.45" customHeight="1">
      <c r="A23" s="10" t="s">
        <v>15</v>
      </c>
      <c r="C23" s="12"/>
    </row>
    <row r="24" spans="1:3">
      <c r="A24" s="16" t="s">
        <v>16</v>
      </c>
      <c r="C24" s="5"/>
    </row>
    <row r="25" spans="1:3">
      <c r="A25" s="16" t="s">
        <v>13</v>
      </c>
      <c r="C25" s="5"/>
    </row>
    <row r="26" spans="1:3">
      <c r="A26" s="8" t="s">
        <v>14</v>
      </c>
      <c r="C26" s="5"/>
    </row>
    <row r="27" spans="1:3" s="11" customFormat="1" ht="47.45" customHeight="1">
      <c r="A27" s="10" t="s">
        <v>17</v>
      </c>
      <c r="C27" s="12"/>
    </row>
    <row r="28" spans="1:3" ht="16.5" customHeight="1">
      <c r="A28" s="16" t="s">
        <v>16</v>
      </c>
      <c r="C28" s="7"/>
    </row>
    <row r="29" spans="1:3" ht="16.5" customHeight="1">
      <c r="A29" s="16" t="s">
        <v>13</v>
      </c>
    </row>
    <row r="30" spans="1:3" s="11" customFormat="1" ht="16.5" customHeight="1">
      <c r="A30" s="8" t="s">
        <v>18</v>
      </c>
      <c r="C30" s="12"/>
    </row>
    <row r="31" spans="1:3" ht="47.45" customHeight="1">
      <c r="A31" s="10" t="s">
        <v>19</v>
      </c>
    </row>
    <row r="32" spans="1:3" ht="16.5" customHeight="1">
      <c r="A32" s="16" t="s">
        <v>11</v>
      </c>
    </row>
    <row r="33" spans="1:3" s="11" customFormat="1" ht="16.5" customHeight="1">
      <c r="A33" s="16" t="s">
        <v>13</v>
      </c>
      <c r="C33" s="12"/>
    </row>
    <row r="34" spans="1:3" s="11" customFormat="1" ht="16.5" customHeight="1">
      <c r="A34" s="8" t="s">
        <v>28</v>
      </c>
      <c r="C34" s="12"/>
    </row>
    <row r="35" spans="1:3" ht="47.45" customHeight="1">
      <c r="A35" s="10" t="s">
        <v>20</v>
      </c>
    </row>
    <row r="36" spans="1:3">
      <c r="A36" s="16" t="s">
        <v>21</v>
      </c>
    </row>
    <row r="37" spans="1:3" s="11" customFormat="1" ht="16.5" customHeight="1">
      <c r="A37" s="16" t="s">
        <v>13</v>
      </c>
      <c r="C37" s="12"/>
    </row>
    <row r="38" spans="1:3" s="11" customFormat="1" ht="16.5" customHeight="1">
      <c r="A38" s="8" t="s">
        <v>14</v>
      </c>
      <c r="C38" s="12"/>
    </row>
    <row r="39" spans="1:3" ht="47.45" customHeight="1">
      <c r="A39" s="10" t="s">
        <v>22</v>
      </c>
    </row>
    <row r="40" spans="1:3">
      <c r="A40" s="16" t="s">
        <v>16</v>
      </c>
    </row>
    <row r="41" spans="1:3" s="13" customFormat="1" ht="19.5" customHeight="1">
      <c r="A41" s="16" t="s">
        <v>23</v>
      </c>
    </row>
    <row r="42" spans="1:3">
      <c r="A42" s="14" t="s">
        <v>24</v>
      </c>
    </row>
    <row r="43" spans="1:3">
      <c r="A43" s="15"/>
    </row>
  </sheetData>
  <hyperlinks>
    <hyperlink ref="A42" r:id="rId1"/>
    <hyperlink ref="A13" r:id="rId2"/>
    <hyperlink ref="A18" r:id="rId3"/>
    <hyperlink ref="A22" r:id="rId4"/>
    <hyperlink ref="A26" r:id="rId5"/>
    <hyperlink ref="A30" r:id="rId6"/>
    <hyperlink ref="A34" r:id="rId7"/>
    <hyperlink ref="A38" r:id="rId8"/>
    <hyperlink ref="A2" r:id="rId9" display="mailto:%20agrar@ble.de"/>
    <hyperlink ref="A7" r:id="rId10"/>
    <hyperlink ref="A12" r:id="rId11"/>
    <hyperlink ref="A16" r:id="rId12"/>
    <hyperlink ref="A3" r:id="rId13" display="Telefon: +49 (0)228- 6845 – 7355; Email: agrar@ble.de, ISSN 0433 – 7344"/>
    <hyperlink ref="A4" r:id="rId14"/>
  </hyperlinks>
  <printOptions horizontalCentered="1"/>
  <pageMargins left="0.19685039370078741" right="0.19685039370078741" top="0.19685039370078741" bottom="0.19685039370078741" header="0.31496062992125984" footer="0.15748031496062992"/>
  <pageSetup paperSize="9" scale="66" fitToHeight="3" orientation="portrait"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35"/>
  <sheetViews>
    <sheetView showGridLines="0" showRowColHeaders="0" showZeros="0" zoomScale="150" zoomScaleNormal="150" workbookViewId="0"/>
  </sheetViews>
  <sheetFormatPr baseColWidth="10" defaultRowHeight="15"/>
  <cols>
    <col min="1" max="1" width="10.140625" customWidth="1"/>
    <col min="2" max="13" width="7.7109375" customWidth="1"/>
  </cols>
  <sheetData>
    <row r="1" spans="1:13" s="1131" customFormat="1" ht="14.25" customHeight="1">
      <c r="A1" s="1128" t="s">
        <v>1619</v>
      </c>
      <c r="B1" s="1130"/>
      <c r="C1" s="1130"/>
      <c r="D1" s="1130"/>
      <c r="E1" s="1130"/>
      <c r="F1" s="1130"/>
      <c r="G1" s="1130"/>
      <c r="H1" s="1130"/>
      <c r="I1" s="1130"/>
      <c r="J1" s="1130"/>
      <c r="K1" s="1130"/>
      <c r="L1" s="1130"/>
      <c r="M1" s="1130"/>
    </row>
    <row r="2" spans="1:13" s="1131" customFormat="1" ht="11.25" customHeight="1">
      <c r="A2" s="1132" t="s">
        <v>1620</v>
      </c>
      <c r="B2" s="1130"/>
      <c r="C2" s="1130"/>
      <c r="D2" s="1130"/>
      <c r="E2" s="1130"/>
      <c r="F2" s="1130"/>
      <c r="G2" s="1130"/>
      <c r="H2" s="1130"/>
      <c r="I2" s="1130"/>
      <c r="J2" s="1130"/>
      <c r="K2" s="1130"/>
      <c r="L2" s="1130"/>
      <c r="M2" s="1130"/>
    </row>
    <row r="3" spans="1:13" s="1131" customFormat="1" ht="11.25" customHeight="1">
      <c r="A3" s="1132" t="s">
        <v>1621</v>
      </c>
      <c r="B3" s="1130"/>
      <c r="C3" s="1130"/>
      <c r="D3" s="1130"/>
      <c r="E3" s="1130"/>
      <c r="F3" s="1130"/>
      <c r="G3" s="1130"/>
      <c r="H3" s="1130"/>
      <c r="I3" s="1130"/>
      <c r="J3" s="1130"/>
      <c r="K3" s="1130"/>
      <c r="L3" s="1130"/>
      <c r="M3" s="1130"/>
    </row>
    <row r="4" spans="1:13" s="1131" customFormat="1" ht="11.25" customHeight="1">
      <c r="A4" s="1166" t="s">
        <v>1589</v>
      </c>
      <c r="B4" s="1130"/>
      <c r="C4" s="1130"/>
      <c r="D4" s="1130"/>
      <c r="E4" s="1130"/>
      <c r="F4" s="1130"/>
      <c r="G4" s="1130"/>
      <c r="H4" s="1130"/>
      <c r="I4" s="1130"/>
      <c r="J4" s="1130"/>
      <c r="K4" s="1130"/>
      <c r="L4" s="1130"/>
      <c r="M4" s="1130"/>
    </row>
    <row r="5" spans="1:13" s="1131" customFormat="1" ht="11.1" customHeight="1">
      <c r="A5" s="2771"/>
      <c r="B5" s="1167" t="s">
        <v>1622</v>
      </c>
      <c r="C5" s="1167"/>
      <c r="D5" s="1167"/>
      <c r="E5" s="1167"/>
      <c r="F5" s="1167"/>
      <c r="G5" s="1167"/>
      <c r="H5" s="1168" t="s">
        <v>1623</v>
      </c>
      <c r="I5" s="1167"/>
      <c r="J5" s="1167"/>
      <c r="K5" s="1167"/>
      <c r="L5" s="1167"/>
      <c r="M5" s="1169"/>
    </row>
    <row r="6" spans="1:13" s="1131" customFormat="1" ht="11.1" customHeight="1">
      <c r="A6" s="2772"/>
      <c r="B6" s="1170" t="s">
        <v>1624</v>
      </c>
      <c r="C6" s="1171" t="s">
        <v>1625</v>
      </c>
      <c r="D6" s="1171" t="s">
        <v>1626</v>
      </c>
      <c r="E6" s="1171" t="s">
        <v>1627</v>
      </c>
      <c r="F6" s="1171" t="s">
        <v>313</v>
      </c>
      <c r="G6" s="1171" t="s">
        <v>314</v>
      </c>
      <c r="H6" s="1137" t="s">
        <v>1624</v>
      </c>
      <c r="I6" s="1170" t="s">
        <v>1625</v>
      </c>
      <c r="J6" s="1171" t="s">
        <v>1626</v>
      </c>
      <c r="K6" s="1171" t="s">
        <v>1627</v>
      </c>
      <c r="L6" s="1171" t="s">
        <v>313</v>
      </c>
      <c r="M6" s="1138" t="s">
        <v>314</v>
      </c>
    </row>
    <row r="7" spans="1:13" s="1131" customFormat="1" ht="8.1" customHeight="1">
      <c r="A7" s="1143" t="s">
        <v>156</v>
      </c>
      <c r="B7" s="1172">
        <v>12.815</v>
      </c>
      <c r="C7" s="1172">
        <v>10.869</v>
      </c>
      <c r="D7" s="1172">
        <v>12.952999999999999</v>
      </c>
      <c r="E7" s="1172">
        <v>12.292</v>
      </c>
      <c r="F7" s="1173">
        <v>11.292999999999999</v>
      </c>
      <c r="G7" s="1173">
        <v>11.448</v>
      </c>
      <c r="H7" s="1172">
        <v>163.465</v>
      </c>
      <c r="I7" s="1172">
        <v>156.12200000000001</v>
      </c>
      <c r="J7" s="1172">
        <v>160.61699999999999</v>
      </c>
      <c r="K7" s="1172">
        <v>158.12299999999999</v>
      </c>
      <c r="L7" s="1174">
        <v>158.32900000000001</v>
      </c>
      <c r="M7" s="1175">
        <v>154.96899999999999</v>
      </c>
    </row>
    <row r="8" spans="1:13" s="1131" customFormat="1" ht="8.1" customHeight="1">
      <c r="A8" s="1143" t="s">
        <v>157</v>
      </c>
      <c r="B8" s="1172">
        <v>14.156000000000001</v>
      </c>
      <c r="C8" s="1172">
        <v>11.083</v>
      </c>
      <c r="D8" s="1172">
        <v>13.095000000000001</v>
      </c>
      <c r="E8" s="1172">
        <v>12.09</v>
      </c>
      <c r="F8" s="1173">
        <v>11.49</v>
      </c>
      <c r="G8" s="1173">
        <v>11.045</v>
      </c>
      <c r="H8" s="1172">
        <v>165.28899999999999</v>
      </c>
      <c r="I8" s="1172">
        <v>146.114</v>
      </c>
      <c r="J8" s="1172">
        <v>161.554</v>
      </c>
      <c r="K8" s="1172">
        <v>163.113</v>
      </c>
      <c r="L8" s="1174">
        <v>153.68700000000001</v>
      </c>
      <c r="M8" s="1175">
        <v>152.15199999999999</v>
      </c>
    </row>
    <row r="9" spans="1:13" s="1131" customFormat="1" ht="8.1" customHeight="1">
      <c r="A9" s="1143" t="s">
        <v>158</v>
      </c>
      <c r="B9" s="1172">
        <v>13.37</v>
      </c>
      <c r="C9" s="1172">
        <v>12.391</v>
      </c>
      <c r="D9" s="1172">
        <v>13.82</v>
      </c>
      <c r="E9" s="1172">
        <v>13.377000000000001</v>
      </c>
      <c r="F9" s="1173">
        <v>11.13</v>
      </c>
      <c r="G9" s="1173">
        <v>10.151</v>
      </c>
      <c r="H9" s="1172">
        <v>157.85</v>
      </c>
      <c r="I9" s="1172">
        <v>157.37</v>
      </c>
      <c r="J9" s="1172">
        <v>155.62299999999999</v>
      </c>
      <c r="K9" s="1172">
        <v>158.54900000000001</v>
      </c>
      <c r="L9" s="1174">
        <v>141.19</v>
      </c>
      <c r="M9" s="1175">
        <v>146.37200000000001</v>
      </c>
    </row>
    <row r="10" spans="1:13" s="1131" customFormat="1" ht="8.1" customHeight="1">
      <c r="A10" s="1143" t="s">
        <v>159</v>
      </c>
      <c r="B10" s="1172">
        <v>12.711</v>
      </c>
      <c r="C10" s="1172">
        <v>16.414000000000001</v>
      </c>
      <c r="D10" s="1172">
        <v>12.223000000000001</v>
      </c>
      <c r="E10" s="1172">
        <v>11.061</v>
      </c>
      <c r="F10" s="1173">
        <v>10.019</v>
      </c>
      <c r="G10" s="1173">
        <v>10.063000000000001</v>
      </c>
      <c r="H10" s="1172">
        <v>161.43100000000001</v>
      </c>
      <c r="I10" s="1172">
        <v>159.596</v>
      </c>
      <c r="J10" s="1172">
        <v>156.00299999999999</v>
      </c>
      <c r="K10" s="1172">
        <v>165.13900000000001</v>
      </c>
      <c r="L10" s="1174">
        <v>145.16300000000001</v>
      </c>
      <c r="M10" s="1175">
        <v>146.108</v>
      </c>
    </row>
    <row r="11" spans="1:13" s="1131" customFormat="1" ht="8.1" customHeight="1">
      <c r="A11" s="1143" t="s">
        <v>160</v>
      </c>
      <c r="B11" s="1172">
        <v>11.07</v>
      </c>
      <c r="C11" s="1172">
        <v>10.318</v>
      </c>
      <c r="D11" s="1172">
        <v>12.798999999999999</v>
      </c>
      <c r="E11" s="1172">
        <v>10.801</v>
      </c>
      <c r="F11" s="1173">
        <v>9.4380000000000006</v>
      </c>
      <c r="G11" s="1173">
        <v>9.0749999999999993</v>
      </c>
      <c r="H11" s="1172">
        <v>160.86099999999999</v>
      </c>
      <c r="I11" s="1172">
        <v>153.65199999999999</v>
      </c>
      <c r="J11" s="1172">
        <v>143.541</v>
      </c>
      <c r="K11" s="1172">
        <v>160.42599999999999</v>
      </c>
      <c r="L11" s="1174">
        <v>141.52500000000001</v>
      </c>
      <c r="M11" s="1175">
        <v>139.69900000000001</v>
      </c>
    </row>
    <row r="12" spans="1:13" s="1131" customFormat="1" ht="8.25" customHeight="1">
      <c r="A12" s="1176" t="s">
        <v>1628</v>
      </c>
      <c r="B12" s="1172">
        <v>12.952999999999999</v>
      </c>
      <c r="C12" s="1172">
        <v>11.180999999999999</v>
      </c>
      <c r="D12" s="1172">
        <v>10.965999999999999</v>
      </c>
      <c r="E12" s="1172">
        <v>11.9</v>
      </c>
      <c r="F12" s="1173">
        <v>8.952</v>
      </c>
      <c r="G12" s="1173">
        <v>9.1509999999999998</v>
      </c>
      <c r="H12" s="1172">
        <v>156.51499999999999</v>
      </c>
      <c r="I12" s="1172">
        <v>147.41</v>
      </c>
      <c r="J12" s="1172">
        <v>157.797</v>
      </c>
      <c r="K12" s="1172">
        <v>170.20699999999999</v>
      </c>
      <c r="L12" s="1174">
        <v>144.08199999999999</v>
      </c>
      <c r="M12" s="1175">
        <v>136.42399999999998</v>
      </c>
    </row>
    <row r="13" spans="1:13" s="1131" customFormat="1" ht="8.1" customHeight="1">
      <c r="A13" s="1143" t="s">
        <v>162</v>
      </c>
      <c r="B13" s="1172">
        <v>11.989000000000001</v>
      </c>
      <c r="C13" s="1172">
        <v>11.16</v>
      </c>
      <c r="D13" s="1172">
        <v>9.6059999999999999</v>
      </c>
      <c r="E13" s="1172">
        <v>12.445</v>
      </c>
      <c r="F13" s="1173">
        <v>8.8989999999999991</v>
      </c>
      <c r="G13" s="1173">
        <v>8.8460000000000001</v>
      </c>
      <c r="H13" s="1172">
        <v>159.44800000000001</v>
      </c>
      <c r="I13" s="1172">
        <v>148.71700000000001</v>
      </c>
      <c r="J13" s="1172">
        <v>149.13800000000001</v>
      </c>
      <c r="K13" s="1172">
        <v>165.11799999999999</v>
      </c>
      <c r="L13" s="1174">
        <v>137.768</v>
      </c>
      <c r="M13" s="1175">
        <v>126.149</v>
      </c>
    </row>
    <row r="14" spans="1:13" s="1131" customFormat="1" ht="8.1" customHeight="1">
      <c r="A14" s="1143" t="s">
        <v>163</v>
      </c>
      <c r="B14" s="1172">
        <v>12.930999999999999</v>
      </c>
      <c r="C14" s="1172">
        <v>11.583</v>
      </c>
      <c r="D14" s="1172">
        <v>11.608000000000001</v>
      </c>
      <c r="E14" s="1172">
        <v>11.05</v>
      </c>
      <c r="F14" s="1173">
        <v>9.8239999999999998</v>
      </c>
      <c r="G14" s="1173">
        <v>9.2100000000000009</v>
      </c>
      <c r="H14" s="1172">
        <v>154.11600000000001</v>
      </c>
      <c r="I14" s="1172">
        <v>135.58600000000001</v>
      </c>
      <c r="J14" s="1172">
        <v>138.99299999999999</v>
      </c>
      <c r="K14" s="1172">
        <v>143.36000000000001</v>
      </c>
      <c r="L14" s="1174">
        <v>133.476</v>
      </c>
      <c r="M14" s="1175">
        <v>128.03200000000001</v>
      </c>
    </row>
    <row r="15" spans="1:13" s="1131" customFormat="1" ht="8.1" customHeight="1">
      <c r="A15" s="1143" t="s">
        <v>164</v>
      </c>
      <c r="B15" s="1172">
        <v>15.568</v>
      </c>
      <c r="C15" s="1172">
        <v>11.673999999999999</v>
      </c>
      <c r="D15" s="1172">
        <v>11.336</v>
      </c>
      <c r="E15" s="1172">
        <v>11.3</v>
      </c>
      <c r="F15" s="1173">
        <v>12.907</v>
      </c>
      <c r="G15" s="1173">
        <v>10.851000000000001</v>
      </c>
      <c r="H15" s="1172">
        <v>162.84</v>
      </c>
      <c r="I15" s="1172">
        <v>158.65600000000001</v>
      </c>
      <c r="J15" s="1172">
        <v>153.24600000000001</v>
      </c>
      <c r="K15" s="1172">
        <v>164.089</v>
      </c>
      <c r="L15" s="1174">
        <v>145.25</v>
      </c>
      <c r="M15" s="1175">
        <v>140.42400000000001</v>
      </c>
    </row>
    <row r="16" spans="1:13" s="1131" customFormat="1" ht="8.1" customHeight="1">
      <c r="A16" s="1143" t="s">
        <v>165</v>
      </c>
      <c r="B16" s="1172">
        <v>13.585000000000001</v>
      </c>
      <c r="C16" s="1172">
        <v>11.411</v>
      </c>
      <c r="D16" s="1172">
        <v>13.295</v>
      </c>
      <c r="E16" s="1172">
        <v>12.553000000000001</v>
      </c>
      <c r="F16" s="1172">
        <v>10.627000000000001</v>
      </c>
      <c r="G16" s="1173">
        <v>12.244999999999999</v>
      </c>
      <c r="H16" s="1172">
        <v>147.74600000000001</v>
      </c>
      <c r="I16" s="1172">
        <v>153.46700000000001</v>
      </c>
      <c r="J16" s="1172">
        <v>153.756</v>
      </c>
      <c r="K16" s="1172">
        <v>157.41399999999999</v>
      </c>
      <c r="L16" s="1174">
        <v>144.65600000000001</v>
      </c>
      <c r="M16" s="1175">
        <v>136.779</v>
      </c>
    </row>
    <row r="17" spans="1:15" s="1131" customFormat="1" ht="8.1" customHeight="1">
      <c r="A17" s="1143" t="s">
        <v>166</v>
      </c>
      <c r="B17" s="1172">
        <v>10.73</v>
      </c>
      <c r="C17" s="1172">
        <v>12.067</v>
      </c>
      <c r="D17" s="1172">
        <v>11.593999999999999</v>
      </c>
      <c r="E17" s="1172">
        <v>14.439</v>
      </c>
      <c r="F17" s="1172">
        <v>10.385</v>
      </c>
      <c r="G17" s="1173"/>
      <c r="H17" s="1172">
        <v>137.46700000000001</v>
      </c>
      <c r="I17" s="1172">
        <v>161.14699999999999</v>
      </c>
      <c r="J17" s="1172">
        <v>160.83799999999999</v>
      </c>
      <c r="K17" s="1172">
        <v>160.82</v>
      </c>
      <c r="L17" s="1174">
        <v>155.012</v>
      </c>
      <c r="M17" s="1175"/>
    </row>
    <row r="18" spans="1:15" s="1131" customFormat="1" ht="8.1" customHeight="1">
      <c r="A18" s="1176" t="s">
        <v>1629</v>
      </c>
      <c r="B18" s="1172">
        <v>12.61</v>
      </c>
      <c r="C18" s="1172">
        <v>15.358000000000001</v>
      </c>
      <c r="D18" s="1172">
        <v>13.515000000000001</v>
      </c>
      <c r="E18" s="1172">
        <v>9.7710000000000008</v>
      </c>
      <c r="F18" s="1172">
        <v>13.111000000000001</v>
      </c>
      <c r="G18" s="1173"/>
      <c r="H18" s="1172">
        <v>129.62700000000001</v>
      </c>
      <c r="I18" s="1172">
        <v>154.96600000000001</v>
      </c>
      <c r="J18" s="1172">
        <v>153.80699999999999</v>
      </c>
      <c r="K18" s="1172">
        <v>159.27799999999999</v>
      </c>
      <c r="L18" s="1174">
        <v>144.607</v>
      </c>
      <c r="M18" s="1175"/>
    </row>
    <row r="19" spans="1:15" s="1131" customFormat="1" ht="8.1" customHeight="1">
      <c r="A19" s="1177" t="s">
        <v>1593</v>
      </c>
      <c r="B19" s="1178">
        <v>2.4510000000000001</v>
      </c>
      <c r="C19" s="1178">
        <v>2.129</v>
      </c>
      <c r="D19" s="1178">
        <v>1.7250000000000001</v>
      </c>
      <c r="E19" s="1178">
        <v>1.6819999999999999</v>
      </c>
      <c r="F19" s="1178">
        <v>1.7989999999999999</v>
      </c>
      <c r="G19" s="1173"/>
      <c r="H19" s="1178">
        <v>27.859000000000002</v>
      </c>
      <c r="I19" s="1178">
        <v>23.526</v>
      </c>
      <c r="J19" s="1178">
        <v>18.619</v>
      </c>
      <c r="K19" s="1178">
        <v>20.324999999999999</v>
      </c>
      <c r="L19" s="1179">
        <v>16.763999999999999</v>
      </c>
      <c r="M19" s="1180"/>
    </row>
    <row r="20" spans="1:15" s="1131" customFormat="1" ht="6.75" customHeight="1">
      <c r="A20" s="1181" t="s">
        <v>1594</v>
      </c>
      <c r="B20" s="1178">
        <v>131.148</v>
      </c>
      <c r="C20" s="1178">
        <v>118.084</v>
      </c>
      <c r="D20" s="1178">
        <v>121.70099999999999</v>
      </c>
      <c r="E20" s="1178">
        <v>118.869</v>
      </c>
      <c r="F20" s="1178">
        <v>104.57899999999999</v>
      </c>
      <c r="G20" s="1182">
        <v>102.08500000000001</v>
      </c>
      <c r="H20" s="1182">
        <v>1589.5610000000001</v>
      </c>
      <c r="I20" s="1178">
        <v>1516.69</v>
      </c>
      <c r="J20" s="1178">
        <v>1530.268</v>
      </c>
      <c r="K20" s="1178">
        <v>1605.5379999999998</v>
      </c>
      <c r="L20" s="1178">
        <v>1445.126</v>
      </c>
      <c r="M20" s="1180">
        <v>1407.1079999999999</v>
      </c>
    </row>
    <row r="21" spans="1:15" s="1131" customFormat="1" ht="8.1" customHeight="1">
      <c r="A21" s="1183" t="s">
        <v>1591</v>
      </c>
      <c r="B21" s="1184">
        <v>156.93899999999999</v>
      </c>
      <c r="C21" s="1184">
        <v>147.63800000000001</v>
      </c>
      <c r="D21" s="1184">
        <v>148.535</v>
      </c>
      <c r="E21" s="1184">
        <v>144.761</v>
      </c>
      <c r="F21" s="1184">
        <v>129.874</v>
      </c>
      <c r="G21" s="1185" t="s">
        <v>1596</v>
      </c>
      <c r="H21" s="1184">
        <v>1884.5140000000001</v>
      </c>
      <c r="I21" s="1184">
        <v>1856.329</v>
      </c>
      <c r="J21" s="1184">
        <v>1863.5319999999999</v>
      </c>
      <c r="K21" s="1184">
        <v>1945.9609999999998</v>
      </c>
      <c r="L21" s="1184">
        <v>1761.5089999999998</v>
      </c>
      <c r="M21" s="1186" t="s">
        <v>1596</v>
      </c>
    </row>
    <row r="22" spans="1:15" s="1131" customFormat="1" ht="9.9499999999999993" customHeight="1">
      <c r="A22" s="1113" t="s">
        <v>1630</v>
      </c>
      <c r="B22" s="1187"/>
      <c r="C22" s="1187"/>
      <c r="D22" s="1187"/>
      <c r="E22" s="1187"/>
      <c r="F22" s="1187"/>
      <c r="G22" s="1187"/>
      <c r="H22" s="1187"/>
      <c r="I22" s="1187"/>
      <c r="J22" s="1187"/>
      <c r="K22" s="1187"/>
      <c r="L22" s="1187"/>
    </row>
    <row r="23" spans="1:15" s="1131" customFormat="1" ht="9.75" customHeight="1">
      <c r="A23" s="1113" t="s">
        <v>1631</v>
      </c>
      <c r="B23" s="1187"/>
      <c r="C23" s="1187"/>
      <c r="D23" s="1187"/>
      <c r="E23" s="1187"/>
      <c r="F23" s="1187"/>
      <c r="G23" s="1187"/>
      <c r="H23" s="1187"/>
      <c r="I23" s="1187"/>
      <c r="J23" s="1187"/>
      <c r="K23" s="1187"/>
      <c r="L23" s="1187"/>
    </row>
    <row r="24" spans="1:15" s="1131" customFormat="1" ht="9.75" customHeight="1">
      <c r="A24" s="1113" t="s">
        <v>1632</v>
      </c>
      <c r="B24" s="1187"/>
      <c r="C24" s="1187"/>
      <c r="D24" s="1187"/>
      <c r="E24" s="1187"/>
      <c r="F24" s="1187"/>
      <c r="G24" s="1187"/>
      <c r="H24" s="1187"/>
      <c r="I24" s="1187"/>
      <c r="J24" s="1187"/>
      <c r="K24" s="1187"/>
      <c r="L24" s="1187"/>
      <c r="M24" s="1187"/>
      <c r="N24" s="1187"/>
    </row>
    <row r="25" spans="1:15" s="1131" customFormat="1" ht="9" customHeight="1">
      <c r="A25" s="1188" t="s">
        <v>1604</v>
      </c>
      <c r="B25" s="1189"/>
      <c r="C25" s="1189"/>
      <c r="D25" s="1189"/>
      <c r="E25" s="1189"/>
      <c r="F25" s="1189"/>
      <c r="G25" s="1189"/>
      <c r="H25" s="1189"/>
      <c r="I25" s="1189"/>
      <c r="J25" s="1189"/>
      <c r="K25" s="1189"/>
      <c r="L25" s="1189"/>
      <c r="M25" s="1189"/>
    </row>
    <row r="26" spans="1:15" s="1131" customFormat="1" ht="9.75" customHeight="1">
      <c r="A26" s="1126" t="s">
        <v>2363</v>
      </c>
      <c r="B26" s="1126"/>
      <c r="C26" s="1126"/>
      <c r="D26" s="1126"/>
      <c r="E26" s="1126"/>
      <c r="F26" s="1126"/>
      <c r="G26" s="1126"/>
      <c r="H26" s="1126"/>
      <c r="I26" s="1126"/>
      <c r="J26" s="1126"/>
      <c r="K26" s="1126"/>
      <c r="L26" s="1126"/>
      <c r="M26" s="1126"/>
      <c r="N26" s="1126"/>
    </row>
    <row r="27" spans="1:15" s="1131" customFormat="1" ht="8.1" customHeight="1">
      <c r="A27" s="1189"/>
      <c r="B27" s="1189"/>
      <c r="C27" s="1189"/>
      <c r="D27" s="1189"/>
      <c r="E27" s="1189"/>
      <c r="F27" s="1189"/>
      <c r="G27" s="1189"/>
      <c r="H27" s="1189"/>
      <c r="I27" s="1189"/>
      <c r="J27" s="1189"/>
      <c r="K27" s="1189"/>
      <c r="L27" s="1189"/>
      <c r="M27" s="1189"/>
      <c r="N27" s="1189"/>
    </row>
    <row r="28" spans="1:15" s="1131" customFormat="1" ht="12.75">
      <c r="A28" s="1151"/>
      <c r="B28" s="1151"/>
      <c r="C28" s="1151"/>
      <c r="D28" s="1151"/>
      <c r="E28" s="1151"/>
      <c r="F28" s="1151"/>
      <c r="G28" s="1151"/>
      <c r="H28" s="1151"/>
      <c r="I28" s="1151"/>
      <c r="J28" s="1151"/>
      <c r="K28" s="1151"/>
      <c r="L28" s="1151"/>
      <c r="M28" s="1151"/>
      <c r="N28" s="1151"/>
      <c r="O28" s="1151"/>
    </row>
    <row r="29" spans="1:15" s="1131" customFormat="1" ht="12.75">
      <c r="E29" s="1190"/>
      <c r="L29" s="1121"/>
      <c r="M29" s="1151"/>
    </row>
    <row r="30" spans="1:15" s="1131" customFormat="1" ht="12.75">
      <c r="B30" s="1190">
        <v>0</v>
      </c>
    </row>
    <row r="31" spans="1:15" s="1131" customFormat="1" ht="12.75">
      <c r="A31" s="1123" t="s">
        <v>3</v>
      </c>
    </row>
    <row r="32" spans="1:15" s="1131" customFormat="1" ht="12.75"/>
    <row r="33" spans="2:8" s="1131" customFormat="1" ht="12.75"/>
    <row r="34" spans="2:8" s="1131" customFormat="1" ht="12.75">
      <c r="B34" s="1191"/>
      <c r="C34" s="1191"/>
      <c r="D34" s="1191"/>
      <c r="E34" s="1191"/>
      <c r="F34" s="1191"/>
      <c r="G34" s="1191"/>
      <c r="H34" s="1192"/>
    </row>
    <row r="35" spans="2:8" s="1131" customFormat="1" ht="12.75">
      <c r="B35" s="1191"/>
      <c r="C35" s="1191"/>
      <c r="D35" s="1191"/>
      <c r="E35" s="1191"/>
      <c r="F35" s="1191"/>
      <c r="G35" s="1191"/>
      <c r="H35" s="1192"/>
    </row>
  </sheetData>
  <mergeCells count="1">
    <mergeCell ref="A5:A6"/>
  </mergeCell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F98"/>
  <sheetViews>
    <sheetView showZeros="0" topLeftCell="A2" zoomScale="130" zoomScaleNormal="130" workbookViewId="0">
      <selection activeCell="A2" sqref="A2"/>
    </sheetView>
  </sheetViews>
  <sheetFormatPr baseColWidth="10" defaultRowHeight="12.75"/>
  <cols>
    <col min="1" max="1" width="17.140625" style="1593" customWidth="1"/>
    <col min="2" max="2" width="5.140625" style="1593" customWidth="1"/>
    <col min="3" max="3" width="4.85546875" style="1593" customWidth="1"/>
    <col min="4" max="4" width="4.7109375" style="1593" customWidth="1"/>
    <col min="5" max="5" width="4.5703125" style="1593" customWidth="1"/>
    <col min="6" max="7" width="4.7109375" style="1593" customWidth="1"/>
    <col min="8" max="9" width="5.140625" style="1593" customWidth="1"/>
    <col min="10" max="13" width="4.7109375" style="1593" customWidth="1"/>
    <col min="14" max="15" width="5.5703125" style="1593" customWidth="1"/>
    <col min="16" max="16" width="4.85546875" style="1593" customWidth="1"/>
    <col min="17" max="17" width="5" style="1593" customWidth="1"/>
    <col min="18" max="16384" width="11.42578125" style="1593"/>
  </cols>
  <sheetData>
    <row r="1" spans="1:32" hidden="1"/>
    <row r="2" spans="1:32" ht="10.5" customHeight="1">
      <c r="A2" s="1591" t="s">
        <v>1877</v>
      </c>
      <c r="B2" s="1591"/>
      <c r="C2" s="1591"/>
      <c r="D2" s="1591"/>
      <c r="E2" s="1591"/>
      <c r="F2" s="1591"/>
      <c r="G2" s="1591"/>
      <c r="H2" s="1591"/>
      <c r="I2" s="1591"/>
      <c r="J2" s="1591"/>
      <c r="K2" s="1591"/>
    </row>
    <row r="3" spans="1:32" ht="10.5" customHeight="1">
      <c r="A3" s="1591" t="s">
        <v>1890</v>
      </c>
      <c r="B3" s="1591"/>
      <c r="C3" s="1591"/>
      <c r="D3" s="1591"/>
      <c r="E3" s="1591"/>
      <c r="F3" s="1591"/>
      <c r="G3" s="1591"/>
      <c r="H3" s="1591"/>
      <c r="I3" s="1591"/>
      <c r="J3" s="1591"/>
      <c r="K3" s="1591"/>
      <c r="L3" s="1591"/>
      <c r="M3" s="1635"/>
      <c r="N3" s="1591"/>
      <c r="P3" s="1623"/>
      <c r="Q3" s="1623"/>
      <c r="R3" s="1623"/>
    </row>
    <row r="4" spans="1:32" ht="9" customHeight="1">
      <c r="A4" s="1591" t="s">
        <v>1891</v>
      </c>
      <c r="B4" s="1591"/>
      <c r="C4" s="1591"/>
      <c r="D4" s="1591"/>
      <c r="E4" s="1591"/>
      <c r="F4" s="1591"/>
      <c r="G4" s="1591"/>
      <c r="H4" s="1591"/>
      <c r="I4" s="1591"/>
      <c r="J4" s="1636"/>
      <c r="K4" s="1591"/>
      <c r="L4" s="1591"/>
      <c r="M4" s="1635"/>
      <c r="N4" s="1591"/>
      <c r="P4" s="1623"/>
      <c r="Q4" s="1623"/>
      <c r="R4" s="1623"/>
    </row>
    <row r="5" spans="1:32" ht="15.75" customHeight="1">
      <c r="A5" s="1639" t="s">
        <v>1892</v>
      </c>
      <c r="B5" s="1640"/>
      <c r="C5" s="1640"/>
      <c r="D5" s="1640"/>
      <c r="E5" s="1640"/>
      <c r="F5" s="1640"/>
      <c r="G5" s="1640"/>
      <c r="H5" s="1640"/>
      <c r="I5" s="1640"/>
      <c r="J5" s="1640"/>
      <c r="K5" s="1640"/>
      <c r="L5" s="1640"/>
      <c r="M5" s="1640"/>
      <c r="N5" s="1640"/>
      <c r="O5" s="1640"/>
      <c r="P5" s="1640"/>
      <c r="Q5" s="1640"/>
    </row>
    <row r="6" spans="1:32" ht="7.5" customHeight="1">
      <c r="A6" s="1639"/>
      <c r="B6" s="1640"/>
      <c r="C6" s="1640"/>
      <c r="D6" s="1640"/>
      <c r="E6" s="1640"/>
      <c r="F6" s="1640"/>
      <c r="G6" s="1640"/>
      <c r="H6" s="1640"/>
      <c r="I6" s="1640"/>
      <c r="J6" s="1640"/>
      <c r="K6" s="1640"/>
      <c r="L6" s="1640"/>
      <c r="M6" s="1640"/>
      <c r="N6" s="1640"/>
      <c r="O6" s="1640"/>
      <c r="P6" s="1640"/>
      <c r="Q6" s="1640"/>
    </row>
    <row r="7" spans="1:32" ht="10.5" customHeight="1">
      <c r="A7" s="2717" t="s">
        <v>2361</v>
      </c>
      <c r="B7" s="1640"/>
      <c r="C7" s="1640"/>
      <c r="D7" s="1640"/>
      <c r="E7" s="1640"/>
      <c r="F7" s="1640"/>
      <c r="G7" s="1640"/>
      <c r="H7" s="1640"/>
      <c r="I7" s="1640"/>
      <c r="J7" s="1640"/>
      <c r="K7" s="1640"/>
      <c r="L7" s="1640"/>
      <c r="M7" s="1640"/>
      <c r="N7" s="1640"/>
      <c r="O7" s="1640"/>
      <c r="P7" s="1640"/>
      <c r="Q7" s="1640"/>
    </row>
    <row r="8" spans="1:32" ht="10.5" customHeight="1">
      <c r="B8" s="1641"/>
      <c r="C8" s="1641"/>
      <c r="D8" s="1641"/>
      <c r="E8" s="1641"/>
      <c r="F8" s="1641"/>
      <c r="G8" s="1641"/>
      <c r="H8" s="1641"/>
      <c r="I8" s="1641"/>
      <c r="J8" s="1641"/>
      <c r="K8" s="1641"/>
      <c r="L8" s="1641"/>
      <c r="M8" s="1641"/>
      <c r="N8" s="1641"/>
      <c r="O8" s="1641"/>
      <c r="P8" s="1641"/>
      <c r="Q8" s="1641"/>
    </row>
    <row r="9" spans="1:32" ht="3" customHeight="1">
      <c r="A9" s="1642"/>
      <c r="B9" s="1643"/>
      <c r="C9" s="1643"/>
      <c r="D9" s="1643"/>
      <c r="E9" s="1643"/>
      <c r="F9" s="1643"/>
      <c r="G9" s="1643"/>
      <c r="H9" s="1643"/>
      <c r="I9" s="1643"/>
      <c r="J9" s="1643"/>
      <c r="K9" s="1643"/>
      <c r="L9" s="1643"/>
      <c r="M9" s="1643"/>
      <c r="N9" s="1643"/>
      <c r="O9" s="1643"/>
      <c r="P9" s="1643"/>
      <c r="Q9" s="1643"/>
    </row>
    <row r="10" spans="1:32" ht="12" customHeight="1">
      <c r="A10" s="2780"/>
      <c r="B10" s="2773" t="s">
        <v>1893</v>
      </c>
      <c r="C10" s="2774"/>
      <c r="D10" s="1644" t="s">
        <v>655</v>
      </c>
      <c r="E10" s="1645"/>
      <c r="F10" s="2773" t="s">
        <v>659</v>
      </c>
      <c r="G10" s="2774"/>
      <c r="H10" s="2773" t="s">
        <v>660</v>
      </c>
      <c r="I10" s="2774"/>
      <c r="J10" s="2773" t="s">
        <v>1894</v>
      </c>
      <c r="K10" s="2774"/>
      <c r="L10" s="2773" t="s">
        <v>1895</v>
      </c>
      <c r="M10" s="2774"/>
      <c r="N10" s="1644" t="s">
        <v>1896</v>
      </c>
      <c r="O10" s="1645"/>
      <c r="P10" s="1644" t="s">
        <v>1897</v>
      </c>
      <c r="Q10" s="1646"/>
      <c r="R10" s="1647"/>
      <c r="S10" s="1648"/>
      <c r="T10" s="1648"/>
      <c r="U10" s="1648"/>
      <c r="V10" s="1648"/>
      <c r="W10" s="1648"/>
      <c r="X10" s="1648"/>
      <c r="Y10" s="1648"/>
      <c r="Z10" s="1648"/>
      <c r="AA10" s="1648"/>
      <c r="AB10" s="1648"/>
      <c r="AC10" s="1648"/>
    </row>
    <row r="11" spans="1:32" ht="12" customHeight="1">
      <c r="A11" s="2781"/>
      <c r="B11" s="2775"/>
      <c r="C11" s="2776"/>
      <c r="D11" s="1649" t="s">
        <v>1898</v>
      </c>
      <c r="E11" s="1650"/>
      <c r="F11" s="2775"/>
      <c r="G11" s="2776"/>
      <c r="H11" s="2775"/>
      <c r="I11" s="2776"/>
      <c r="J11" s="2775"/>
      <c r="K11" s="2776"/>
      <c r="L11" s="2775"/>
      <c r="M11" s="2776"/>
      <c r="N11" s="1649" t="s">
        <v>1899</v>
      </c>
      <c r="O11" s="1650"/>
      <c r="P11" s="1649" t="s">
        <v>585</v>
      </c>
      <c r="Q11" s="1651"/>
      <c r="R11" s="1647"/>
      <c r="S11" s="1648"/>
      <c r="T11" s="1648"/>
      <c r="U11" s="1648"/>
      <c r="V11" s="1648"/>
      <c r="W11" s="1648"/>
      <c r="X11" s="1648"/>
      <c r="Y11" s="1648"/>
      <c r="Z11" s="1648"/>
      <c r="AA11" s="1648"/>
      <c r="AB11" s="1648"/>
      <c r="AC11" s="1648"/>
      <c r="AD11" s="1648"/>
      <c r="AE11" s="1648"/>
      <c r="AF11" s="1648"/>
    </row>
    <row r="12" spans="1:32" ht="12" customHeight="1">
      <c r="A12" s="2781"/>
      <c r="B12" s="2777" t="s">
        <v>1900</v>
      </c>
      <c r="C12" s="2777" t="s">
        <v>1901</v>
      </c>
      <c r="D12" s="2777" t="s">
        <v>1900</v>
      </c>
      <c r="E12" s="2777" t="s">
        <v>1901</v>
      </c>
      <c r="F12" s="2777" t="s">
        <v>1900</v>
      </c>
      <c r="G12" s="2777" t="s">
        <v>1901</v>
      </c>
      <c r="H12" s="2777" t="s">
        <v>1900</v>
      </c>
      <c r="I12" s="2777" t="s">
        <v>1901</v>
      </c>
      <c r="J12" s="2777" t="s">
        <v>1900</v>
      </c>
      <c r="K12" s="2777" t="s">
        <v>1901</v>
      </c>
      <c r="L12" s="2777" t="s">
        <v>1900</v>
      </c>
      <c r="M12" s="2777" t="s">
        <v>1901</v>
      </c>
      <c r="N12" s="2777" t="s">
        <v>1900</v>
      </c>
      <c r="O12" s="2777" t="s">
        <v>1901</v>
      </c>
      <c r="P12" s="2777" t="s">
        <v>1900</v>
      </c>
      <c r="Q12" s="2783" t="s">
        <v>1901</v>
      </c>
      <c r="R12" s="1647"/>
      <c r="S12" s="1648"/>
      <c r="T12" s="1648"/>
      <c r="U12" s="1648"/>
      <c r="V12" s="1648"/>
      <c r="W12" s="1648"/>
      <c r="X12" s="1648"/>
      <c r="Y12" s="1648"/>
      <c r="Z12" s="1648"/>
      <c r="AA12" s="1648"/>
      <c r="AB12" s="1648"/>
      <c r="AC12" s="1648"/>
      <c r="AD12" s="1648"/>
      <c r="AE12" s="1648"/>
      <c r="AF12" s="1648"/>
    </row>
    <row r="13" spans="1:32" ht="12" customHeight="1">
      <c r="A13" s="2782"/>
      <c r="B13" s="2778"/>
      <c r="C13" s="2778"/>
      <c r="D13" s="2779"/>
      <c r="E13" s="2779"/>
      <c r="F13" s="2779"/>
      <c r="G13" s="2779"/>
      <c r="H13" s="2779"/>
      <c r="I13" s="2779"/>
      <c r="J13" s="2779"/>
      <c r="K13" s="2779"/>
      <c r="L13" s="2779"/>
      <c r="M13" s="2779"/>
      <c r="N13" s="2778"/>
      <c r="O13" s="2779"/>
      <c r="P13" s="2778"/>
      <c r="Q13" s="2784"/>
      <c r="R13" s="1647"/>
      <c r="S13" s="1647"/>
      <c r="T13" s="1648"/>
      <c r="U13" s="1648"/>
      <c r="V13" s="1648"/>
      <c r="W13" s="1648"/>
      <c r="X13" s="1648"/>
      <c r="Y13" s="1648"/>
      <c r="Z13" s="1648"/>
      <c r="AA13" s="1648"/>
      <c r="AB13" s="1648"/>
      <c r="AC13" s="1648"/>
      <c r="AD13" s="1648"/>
      <c r="AE13" s="1648"/>
      <c r="AF13" s="1648"/>
    </row>
    <row r="14" spans="1:32" ht="2.4500000000000002" customHeight="1">
      <c r="A14" s="1652"/>
      <c r="B14" s="1653"/>
      <c r="C14" s="1653"/>
      <c r="D14" s="1653"/>
      <c r="E14" s="1653"/>
      <c r="F14" s="1653"/>
      <c r="G14" s="1653"/>
      <c r="H14" s="1653"/>
      <c r="I14" s="1653"/>
      <c r="J14" s="1653"/>
      <c r="K14" s="1653"/>
      <c r="L14" s="1653"/>
      <c r="M14" s="1653"/>
      <c r="N14" s="1653"/>
      <c r="O14" s="1653"/>
      <c r="P14" s="1653"/>
      <c r="Q14" s="1654"/>
    </row>
    <row r="15" spans="1:32" ht="12.95" customHeight="1">
      <c r="A15" s="1655" t="s">
        <v>1551</v>
      </c>
      <c r="B15" s="1656"/>
      <c r="C15" s="1656"/>
      <c r="D15" s="1656"/>
      <c r="E15" s="1656"/>
      <c r="F15" s="1656"/>
      <c r="G15" s="1656"/>
      <c r="H15" s="1656"/>
      <c r="I15" s="1656"/>
      <c r="J15" s="1656"/>
      <c r="K15" s="1656"/>
      <c r="L15" s="1656"/>
      <c r="M15" s="1656"/>
      <c r="N15" s="1656"/>
      <c r="O15" s="1656"/>
      <c r="P15" s="1656"/>
      <c r="Q15" s="1657"/>
    </row>
    <row r="16" spans="1:32" ht="11.1" customHeight="1">
      <c r="A16" s="1658" t="s">
        <v>1887</v>
      </c>
      <c r="B16" s="1659"/>
      <c r="C16" s="1659"/>
      <c r="D16" s="1659"/>
      <c r="E16" s="1659"/>
      <c r="F16" s="1659"/>
      <c r="G16" s="1659"/>
      <c r="H16" s="1659"/>
      <c r="I16" s="1659"/>
      <c r="J16" s="1659"/>
      <c r="K16" s="1659"/>
      <c r="L16" s="1659"/>
      <c r="M16" s="1659"/>
      <c r="N16" s="1659"/>
      <c r="O16" s="1659"/>
      <c r="P16" s="1659"/>
      <c r="Q16" s="1660"/>
      <c r="R16" s="1661"/>
      <c r="S16" s="1662"/>
      <c r="T16" s="1663"/>
    </row>
    <row r="17" spans="1:21" ht="2.4500000000000002" customHeight="1">
      <c r="A17" s="1664"/>
      <c r="B17" s="1653"/>
      <c r="C17" s="1653"/>
      <c r="D17" s="1653"/>
      <c r="E17" s="1653"/>
      <c r="F17" s="1653"/>
      <c r="G17" s="1653"/>
      <c r="H17" s="1653"/>
      <c r="I17" s="1653"/>
      <c r="J17" s="1653"/>
      <c r="K17" s="1653"/>
      <c r="L17" s="1653"/>
      <c r="M17" s="1653"/>
      <c r="N17" s="1653"/>
      <c r="O17" s="1653"/>
      <c r="P17" s="1653"/>
      <c r="Q17" s="1654"/>
      <c r="R17" s="1661"/>
      <c r="S17" s="1662"/>
      <c r="T17" s="1663"/>
    </row>
    <row r="18" spans="1:21" ht="8.1" customHeight="1">
      <c r="A18" s="1665" t="s">
        <v>156</v>
      </c>
      <c r="B18" s="1666">
        <v>14.103</v>
      </c>
      <c r="C18" s="1666">
        <v>16.382000000000001</v>
      </c>
      <c r="D18" s="1666">
        <v>469.15600000000001</v>
      </c>
      <c r="E18" s="1666">
        <v>511.02499999999998</v>
      </c>
      <c r="F18" s="1666">
        <v>23.306000000000001</v>
      </c>
      <c r="G18" s="1666">
        <v>23.434000000000001</v>
      </c>
      <c r="H18" s="1666">
        <v>594.87099999999998</v>
      </c>
      <c r="I18" s="1666">
        <v>643.30799999999999</v>
      </c>
      <c r="J18" s="1666">
        <v>233.256</v>
      </c>
      <c r="K18" s="1666">
        <v>247.20500000000001</v>
      </c>
      <c r="L18" s="1666">
        <v>131.608</v>
      </c>
      <c r="M18" s="1666">
        <v>140.76499999999999</v>
      </c>
      <c r="N18" s="1666">
        <v>1482.52</v>
      </c>
      <c r="O18" s="1666">
        <v>1598.866</v>
      </c>
      <c r="P18" s="1667">
        <v>48.905309877775686</v>
      </c>
      <c r="Q18" s="1668">
        <v>48.126484645992839</v>
      </c>
      <c r="R18" s="1661"/>
      <c r="S18" s="1662"/>
      <c r="T18" s="1663"/>
      <c r="U18" s="1669"/>
    </row>
    <row r="19" spans="1:21" ht="8.1" customHeight="1">
      <c r="A19" s="1665" t="s">
        <v>157</v>
      </c>
      <c r="B19" s="1666">
        <v>15.678000000000001</v>
      </c>
      <c r="C19" s="1666">
        <v>15.994</v>
      </c>
      <c r="D19" s="1666">
        <v>491.822</v>
      </c>
      <c r="E19" s="1666">
        <v>482.37900000000002</v>
      </c>
      <c r="F19" s="1666">
        <v>24.085999999999999</v>
      </c>
      <c r="G19" s="1666">
        <v>22.213000000000001</v>
      </c>
      <c r="H19" s="1666">
        <v>651.41</v>
      </c>
      <c r="I19" s="1670">
        <v>631.45500000000004</v>
      </c>
      <c r="J19" s="1666">
        <v>253.87799999999999</v>
      </c>
      <c r="K19" s="1666">
        <v>242.95400000000001</v>
      </c>
      <c r="L19" s="1666">
        <v>141.68299999999999</v>
      </c>
      <c r="M19" s="1666">
        <v>134.52500000000001</v>
      </c>
      <c r="N19" s="1666">
        <v>1594.9459999999999</v>
      </c>
      <c r="O19" s="1666">
        <v>1544.3340000000001</v>
      </c>
      <c r="P19" s="1667">
        <v>45.458028046090597</v>
      </c>
      <c r="Q19" s="1668">
        <v>49.825879634845819</v>
      </c>
      <c r="R19" s="1661"/>
      <c r="S19" s="1662"/>
      <c r="T19" s="1663"/>
      <c r="U19" s="1669"/>
    </row>
    <row r="20" spans="1:21" ht="8.1" customHeight="1">
      <c r="A20" s="1665" t="s">
        <v>158</v>
      </c>
      <c r="B20" s="1666">
        <v>16.079999999999998</v>
      </c>
      <c r="C20" s="1666">
        <v>17.681999999999999</v>
      </c>
      <c r="D20" s="1666">
        <v>464.072</v>
      </c>
      <c r="E20" s="1666">
        <v>472.32600000000002</v>
      </c>
      <c r="F20" s="1666">
        <v>23.120999999999999</v>
      </c>
      <c r="G20" s="1666">
        <v>24.785</v>
      </c>
      <c r="H20" s="1666">
        <v>612.24699999999996</v>
      </c>
      <c r="I20" s="1666">
        <v>610.01499999999999</v>
      </c>
      <c r="J20" s="1666">
        <v>237.53399999999999</v>
      </c>
      <c r="K20" s="1666">
        <v>235.94499999999999</v>
      </c>
      <c r="L20" s="1666">
        <v>130.87299999999999</v>
      </c>
      <c r="M20" s="1666">
        <v>125.057</v>
      </c>
      <c r="N20" s="1666">
        <v>1498.4639999999999</v>
      </c>
      <c r="O20" s="1666">
        <v>1499.2850000000001</v>
      </c>
      <c r="P20" s="1667">
        <v>48.384946184893337</v>
      </c>
      <c r="Q20" s="1668">
        <v>51.322997295377455</v>
      </c>
      <c r="R20" s="1661"/>
      <c r="S20" s="1662"/>
      <c r="T20" s="1663"/>
      <c r="U20" s="1669"/>
    </row>
    <row r="21" spans="1:21" ht="2.4500000000000002" customHeight="1">
      <c r="A21" s="1665"/>
      <c r="B21" s="1666"/>
      <c r="C21" s="1666"/>
      <c r="D21" s="1666"/>
      <c r="E21" s="1666"/>
      <c r="F21" s="1666"/>
      <c r="G21" s="1666"/>
      <c r="H21" s="1666"/>
      <c r="I21" s="1666"/>
      <c r="J21" s="1666"/>
      <c r="K21" s="1666"/>
      <c r="L21" s="1666"/>
      <c r="M21" s="1666"/>
      <c r="N21" s="1666"/>
      <c r="O21" s="1666"/>
      <c r="P21" s="1667"/>
      <c r="Q21" s="1668"/>
      <c r="R21" s="1661"/>
      <c r="S21" s="1662"/>
      <c r="T21" s="1663"/>
      <c r="U21" s="1609"/>
    </row>
    <row r="22" spans="1:21" ht="8.1" customHeight="1">
      <c r="A22" s="1665" t="s">
        <v>159</v>
      </c>
      <c r="B22" s="1666">
        <v>17.655999999999999</v>
      </c>
      <c r="C22" s="1666">
        <v>20.132000000000001</v>
      </c>
      <c r="D22" s="1666">
        <v>480.15300000000002</v>
      </c>
      <c r="E22" s="1666">
        <v>512.60900000000004</v>
      </c>
      <c r="F22" s="1666">
        <v>25.861000000000001</v>
      </c>
      <c r="G22" s="1666">
        <v>26.164000000000001</v>
      </c>
      <c r="H22" s="1666">
        <v>614.95699999999999</v>
      </c>
      <c r="I22" s="1666">
        <v>682.48299999999995</v>
      </c>
      <c r="J22" s="1666">
        <v>248.45099999999999</v>
      </c>
      <c r="K22" s="1666">
        <v>260.22800000000001</v>
      </c>
      <c r="L22" s="1666">
        <v>134.90600000000001</v>
      </c>
      <c r="M22" s="1666">
        <v>142.239</v>
      </c>
      <c r="N22" s="1666">
        <v>1535.5630000000001</v>
      </c>
      <c r="O22" s="1666">
        <v>1659.008</v>
      </c>
      <c r="P22" s="1667">
        <v>47.215972252522363</v>
      </c>
      <c r="Q22" s="1668">
        <v>46.381813710361847</v>
      </c>
      <c r="R22" s="1661"/>
      <c r="S22" s="1662"/>
      <c r="T22" s="1663"/>
      <c r="U22" s="1609"/>
    </row>
    <row r="23" spans="1:21" ht="8.1" customHeight="1">
      <c r="A23" s="1665" t="s">
        <v>160</v>
      </c>
      <c r="B23" s="1666">
        <v>20.190000000000001</v>
      </c>
      <c r="C23" s="1666">
        <v>19.940000000000001</v>
      </c>
      <c r="D23" s="1666">
        <v>503.43799999999999</v>
      </c>
      <c r="E23" s="1666">
        <v>480.00099999999998</v>
      </c>
      <c r="F23" s="1666">
        <v>28.260999999999999</v>
      </c>
      <c r="G23" s="1666">
        <v>25.67</v>
      </c>
      <c r="H23" s="1666">
        <v>630.54</v>
      </c>
      <c r="I23" s="1666">
        <v>635.88900000000001</v>
      </c>
      <c r="J23" s="1666">
        <v>253.441</v>
      </c>
      <c r="K23" s="1666">
        <v>249.334</v>
      </c>
      <c r="L23" s="1666">
        <v>138.745</v>
      </c>
      <c r="M23" s="1666">
        <v>127.56</v>
      </c>
      <c r="N23" s="1666">
        <v>1589.0609999999999</v>
      </c>
      <c r="O23" s="1666">
        <v>1552.665</v>
      </c>
      <c r="P23" s="1667">
        <v>45.626379352334496</v>
      </c>
      <c r="Q23" s="1668">
        <v>49.558533231572802</v>
      </c>
      <c r="R23" s="1669"/>
      <c r="S23" s="1671"/>
      <c r="T23" s="1609"/>
      <c r="U23" s="1609"/>
    </row>
    <row r="24" spans="1:21" ht="8.1" customHeight="1">
      <c r="A24" s="1665" t="s">
        <v>1628</v>
      </c>
      <c r="B24" s="1666">
        <v>19.085000000000001</v>
      </c>
      <c r="C24" s="1666">
        <v>17.815000000000001</v>
      </c>
      <c r="D24" s="1666">
        <v>497.57400000000001</v>
      </c>
      <c r="E24" s="1666">
        <v>505.32799999999997</v>
      </c>
      <c r="F24" s="1666">
        <v>25.547000000000001</v>
      </c>
      <c r="G24" s="1666">
        <v>24.486999999999998</v>
      </c>
      <c r="H24" s="1666">
        <v>623.58600000000001</v>
      </c>
      <c r="I24" s="1666">
        <v>654.44399999999996</v>
      </c>
      <c r="J24" s="1666">
        <v>240.10300000000001</v>
      </c>
      <c r="K24" s="1666">
        <v>237.20400000000001</v>
      </c>
      <c r="L24" s="1666">
        <v>137.096</v>
      </c>
      <c r="M24" s="1666">
        <v>136.941</v>
      </c>
      <c r="N24" s="1666">
        <v>1556.1949999999999</v>
      </c>
      <c r="O24" s="1666">
        <v>1588.1289999999999</v>
      </c>
      <c r="P24" s="1667">
        <v>46.589983903045578</v>
      </c>
      <c r="Q24" s="1668">
        <v>48.451857500240848</v>
      </c>
      <c r="R24" s="1669"/>
      <c r="S24" s="1609"/>
      <c r="U24" s="1609"/>
    </row>
    <row r="25" spans="1:21" ht="2.4500000000000002" customHeight="1">
      <c r="A25" s="1665"/>
      <c r="B25" s="1666"/>
      <c r="C25" s="1666"/>
      <c r="D25" s="1666"/>
      <c r="E25" s="1666"/>
      <c r="F25" s="1666"/>
      <c r="G25" s="1666"/>
      <c r="H25" s="1666"/>
      <c r="I25" s="1666"/>
      <c r="J25" s="1666"/>
      <c r="K25" s="1666"/>
      <c r="L25" s="1666"/>
      <c r="M25" s="1666"/>
      <c r="N25" s="1666"/>
      <c r="O25" s="1666"/>
      <c r="P25" s="1667"/>
      <c r="Q25" s="1668"/>
      <c r="R25" s="1669"/>
      <c r="S25" s="1609"/>
    </row>
    <row r="26" spans="1:21" ht="8.1" customHeight="1">
      <c r="A26" s="1665" t="s">
        <v>162</v>
      </c>
      <c r="B26" s="1666">
        <v>21.605</v>
      </c>
      <c r="C26" s="1666">
        <v>23.326000000000001</v>
      </c>
      <c r="D26" s="1666">
        <v>513.47</v>
      </c>
      <c r="E26" s="1666">
        <v>533.29499999999996</v>
      </c>
      <c r="F26" s="1666">
        <v>26.638000000000002</v>
      </c>
      <c r="G26" s="1666">
        <v>27.62</v>
      </c>
      <c r="H26" s="1666">
        <v>631.84400000000005</v>
      </c>
      <c r="I26" s="1666">
        <v>676.08699999999999</v>
      </c>
      <c r="J26" s="1666">
        <v>249.411</v>
      </c>
      <c r="K26" s="1666">
        <v>255.49100000000001</v>
      </c>
      <c r="L26" s="1666">
        <v>139.04599999999999</v>
      </c>
      <c r="M26" s="1666">
        <v>148.25</v>
      </c>
      <c r="N26" s="1666">
        <v>1598.193</v>
      </c>
      <c r="O26" s="1666">
        <v>1680.107</v>
      </c>
      <c r="P26" s="1667">
        <v>45.36567235621731</v>
      </c>
      <c r="Q26" s="1668">
        <v>45.799344922674564</v>
      </c>
      <c r="S26" s="1609"/>
      <c r="U26" s="1669"/>
    </row>
    <row r="27" spans="1:21" ht="8.1" customHeight="1">
      <c r="A27" s="1665" t="s">
        <v>1902</v>
      </c>
      <c r="B27" s="1666">
        <v>19.05</v>
      </c>
      <c r="C27" s="1666">
        <v>19.984999999999999</v>
      </c>
      <c r="D27" s="1666">
        <v>483.387</v>
      </c>
      <c r="E27" s="1666">
        <v>473.839</v>
      </c>
      <c r="F27" s="1666">
        <v>24.936</v>
      </c>
      <c r="G27" s="1666">
        <v>25.209</v>
      </c>
      <c r="H27" s="1666">
        <v>579.44200000000001</v>
      </c>
      <c r="I27" s="1666">
        <v>585.63300000000004</v>
      </c>
      <c r="J27" s="1666">
        <v>236.48400000000001</v>
      </c>
      <c r="K27" s="1666">
        <v>230.96199999999999</v>
      </c>
      <c r="L27" s="1666">
        <v>131.9</v>
      </c>
      <c r="M27" s="1666">
        <v>135.07</v>
      </c>
      <c r="N27" s="1666">
        <v>1491.549</v>
      </c>
      <c r="O27" s="1666">
        <v>1485.4</v>
      </c>
      <c r="P27" s="1667">
        <v>48.609264596738029</v>
      </c>
      <c r="Q27" s="1668">
        <v>51.802746734886213</v>
      </c>
      <c r="S27" s="1609"/>
      <c r="U27" s="1669"/>
    </row>
    <row r="28" spans="1:21" ht="8.1" customHeight="1">
      <c r="A28" s="1665" t="s">
        <v>164</v>
      </c>
      <c r="B28" s="1666">
        <v>18.251999999999999</v>
      </c>
      <c r="C28" s="1666">
        <v>20.622</v>
      </c>
      <c r="D28" s="1666">
        <v>505.59</v>
      </c>
      <c r="E28" s="1666">
        <v>506.60599999999999</v>
      </c>
      <c r="F28" s="1666">
        <v>24.297999999999998</v>
      </c>
      <c r="G28" s="1666">
        <v>26.501999999999999</v>
      </c>
      <c r="H28" s="1666">
        <v>602.40899999999999</v>
      </c>
      <c r="I28" s="1666">
        <v>606.38300000000004</v>
      </c>
      <c r="J28" s="1666">
        <v>243.85900000000001</v>
      </c>
      <c r="K28" s="1666">
        <v>243.036</v>
      </c>
      <c r="L28" s="1666">
        <v>136.49600000000001</v>
      </c>
      <c r="M28" s="1666">
        <v>144.71299999999999</v>
      </c>
      <c r="N28" s="1666">
        <v>1546.8979999999999</v>
      </c>
      <c r="O28" s="1666">
        <v>1563.4639999999999</v>
      </c>
      <c r="P28" s="1667">
        <v>46.869994013826386</v>
      </c>
      <c r="Q28" s="1668">
        <v>49.216227556246892</v>
      </c>
      <c r="S28" s="1609"/>
      <c r="U28" s="1669"/>
    </row>
    <row r="29" spans="1:21" ht="2.4500000000000002" customHeight="1">
      <c r="A29" s="1665"/>
      <c r="B29" s="1666"/>
      <c r="C29" s="1666"/>
      <c r="D29" s="1666"/>
      <c r="E29" s="1666"/>
      <c r="F29" s="1666"/>
      <c r="G29" s="1666"/>
      <c r="H29" s="1666"/>
      <c r="I29" s="1666"/>
      <c r="J29" s="1666"/>
      <c r="K29" s="1666"/>
      <c r="L29" s="1666"/>
      <c r="M29" s="1666"/>
      <c r="N29" s="1666"/>
      <c r="O29" s="1666"/>
      <c r="P29" s="1667"/>
      <c r="Q29" s="1668"/>
      <c r="R29" s="1669">
        <v>30</v>
      </c>
      <c r="S29" s="1609"/>
    </row>
    <row r="30" spans="1:21" ht="8.1" customHeight="1">
      <c r="A30" s="1665" t="s">
        <v>1903</v>
      </c>
      <c r="B30" s="1666">
        <v>19.655999999999999</v>
      </c>
      <c r="C30" s="1666">
        <v>20.11</v>
      </c>
      <c r="D30" s="1666">
        <v>512.16300000000001</v>
      </c>
      <c r="E30" s="1666">
        <v>512.67700000000002</v>
      </c>
      <c r="F30" s="1666">
        <v>24.582000000000001</v>
      </c>
      <c r="G30" s="1666">
        <v>25.876000000000001</v>
      </c>
      <c r="H30" s="1666">
        <v>610.87</v>
      </c>
      <c r="I30" s="1666">
        <v>622.16300000000001</v>
      </c>
      <c r="J30" s="1666">
        <v>246.60900000000001</v>
      </c>
      <c r="K30" s="1666">
        <v>253.303</v>
      </c>
      <c r="L30" s="1666">
        <v>141.756</v>
      </c>
      <c r="M30" s="1666">
        <v>145.87799999999999</v>
      </c>
      <c r="N30" s="1666">
        <v>1574.7729999999999</v>
      </c>
      <c r="O30" s="1666">
        <v>1596.4269999999999</v>
      </c>
      <c r="P30" s="1667">
        <v>46.040349942499653</v>
      </c>
      <c r="Q30" s="1668">
        <v>48.200011651018173</v>
      </c>
      <c r="R30" s="1669"/>
      <c r="S30" s="1609"/>
      <c r="U30" s="1669"/>
    </row>
    <row r="31" spans="1:21" ht="8.1" customHeight="1">
      <c r="A31" s="1665" t="s">
        <v>1904</v>
      </c>
      <c r="B31" s="1666">
        <v>16.803000000000001</v>
      </c>
      <c r="C31" s="1666">
        <v>0</v>
      </c>
      <c r="D31" s="1666">
        <v>505.66199999999998</v>
      </c>
      <c r="E31" s="1666">
        <v>0</v>
      </c>
      <c r="F31" s="1666">
        <v>22.53</v>
      </c>
      <c r="G31" s="1666">
        <v>0</v>
      </c>
      <c r="H31" s="1666">
        <v>628.16</v>
      </c>
      <c r="I31" s="1666">
        <v>0</v>
      </c>
      <c r="J31" s="1666">
        <v>255.50899999999999</v>
      </c>
      <c r="K31" s="1666">
        <v>0</v>
      </c>
      <c r="L31" s="1666">
        <v>138.50899999999999</v>
      </c>
      <c r="M31" s="1666">
        <v>0</v>
      </c>
      <c r="N31" s="1666">
        <v>1583.2429999999999</v>
      </c>
      <c r="O31" s="1666">
        <v>0</v>
      </c>
      <c r="P31" s="1667">
        <v>45.794044249682464</v>
      </c>
      <c r="Q31" s="1668"/>
      <c r="R31" s="1669"/>
      <c r="S31" s="1609"/>
      <c r="U31" s="1669"/>
    </row>
    <row r="32" spans="1:21" ht="8.1" customHeight="1">
      <c r="A32" s="1665" t="s">
        <v>1629</v>
      </c>
      <c r="B32" s="1666">
        <v>14.534000000000001</v>
      </c>
      <c r="C32" s="1666">
        <v>0</v>
      </c>
      <c r="D32" s="1666">
        <v>462.47699999999998</v>
      </c>
      <c r="E32" s="1666">
        <v>0</v>
      </c>
      <c r="F32" s="1666">
        <v>21.21</v>
      </c>
      <c r="G32" s="1666">
        <v>0</v>
      </c>
      <c r="H32" s="1666">
        <v>584.49400000000003</v>
      </c>
      <c r="I32" s="1666">
        <v>0</v>
      </c>
      <c r="J32" s="1666">
        <v>231.45400000000001</v>
      </c>
      <c r="K32" s="1666">
        <v>0</v>
      </c>
      <c r="L32" s="1666">
        <v>125.04900000000001</v>
      </c>
      <c r="M32" s="1666">
        <v>0</v>
      </c>
      <c r="N32" s="1666">
        <v>1453.789</v>
      </c>
      <c r="O32" s="1666">
        <v>0</v>
      </c>
      <c r="P32" s="1667">
        <v>49.871817712198954</v>
      </c>
      <c r="Q32" s="1668"/>
      <c r="R32" s="1669"/>
      <c r="S32" s="1609"/>
      <c r="U32" s="1669"/>
    </row>
    <row r="33" spans="1:21" ht="2.4500000000000002" customHeight="1">
      <c r="A33" s="1672"/>
      <c r="B33" s="1673"/>
      <c r="C33" s="1673"/>
      <c r="D33" s="1673"/>
      <c r="E33" s="1673"/>
      <c r="F33" s="1673"/>
      <c r="G33" s="1673"/>
      <c r="H33" s="1673"/>
      <c r="I33" s="1673"/>
      <c r="J33" s="1673"/>
      <c r="K33" s="1673"/>
      <c r="L33" s="1673"/>
      <c r="M33" s="1673"/>
      <c r="N33" s="1673"/>
      <c r="O33" s="1673"/>
      <c r="P33" s="1674"/>
      <c r="Q33" s="1675"/>
      <c r="R33" s="1676"/>
      <c r="S33" s="1676"/>
    </row>
    <row r="34" spans="1:21" ht="2.4500000000000002" customHeight="1">
      <c r="A34" s="1677"/>
      <c r="B34" s="1666"/>
      <c r="C34" s="1666"/>
      <c r="D34" s="1666"/>
      <c r="E34" s="1666"/>
      <c r="F34" s="1666"/>
      <c r="G34" s="1666"/>
      <c r="H34" s="1666"/>
      <c r="I34" s="1666"/>
      <c r="J34" s="1666"/>
      <c r="K34" s="1666"/>
      <c r="L34" s="1666"/>
      <c r="M34" s="1666"/>
      <c r="N34" s="1666"/>
      <c r="O34" s="1666"/>
      <c r="P34" s="1667"/>
      <c r="Q34" s="1668"/>
      <c r="R34" s="1609"/>
      <c r="S34" s="1609"/>
    </row>
    <row r="35" spans="1:21" ht="8.1" customHeight="1">
      <c r="A35" s="1665" t="s">
        <v>1594</v>
      </c>
      <c r="B35" s="1666">
        <v>181.35500000000002</v>
      </c>
      <c r="C35" s="1666">
        <v>191.98800000000006</v>
      </c>
      <c r="D35" s="1666">
        <v>4920.8250000000007</v>
      </c>
      <c r="E35" s="1666">
        <v>4990.085</v>
      </c>
      <c r="F35" s="1666">
        <v>250.636</v>
      </c>
      <c r="G35" s="1666">
        <v>251.96000000000004</v>
      </c>
      <c r="H35" s="1666">
        <v>6152.1759999999995</v>
      </c>
      <c r="I35" s="1666">
        <v>6347.8599999999988</v>
      </c>
      <c r="J35" s="1666">
        <v>2443.0259999999998</v>
      </c>
      <c r="K35" s="1666">
        <v>2455.6619999999998</v>
      </c>
      <c r="L35" s="1666">
        <v>1364.1090000000002</v>
      </c>
      <c r="M35" s="1666">
        <v>1380.9979999999998</v>
      </c>
      <c r="N35" s="1666">
        <v>15468.161999999997</v>
      </c>
      <c r="O35" s="1666">
        <v>15767.684999999999</v>
      </c>
      <c r="P35" s="1667">
        <v>47.751581603554456</v>
      </c>
      <c r="Q35" s="1668">
        <v>47.224979443716691</v>
      </c>
      <c r="R35" s="1671"/>
      <c r="S35" s="1311"/>
      <c r="T35" s="1609"/>
    </row>
    <row r="36" spans="1:21" ht="0.75" hidden="1" customHeight="1">
      <c r="A36" s="1677"/>
      <c r="B36" s="1666"/>
      <c r="C36" s="1666"/>
      <c r="D36" s="1666"/>
      <c r="E36" s="1666"/>
      <c r="F36" s="1666"/>
      <c r="G36" s="1666"/>
      <c r="H36" s="1666"/>
      <c r="I36" s="1666"/>
      <c r="J36" s="1666"/>
      <c r="K36" s="1666"/>
      <c r="L36" s="1666"/>
      <c r="M36" s="1666"/>
      <c r="N36" s="1666"/>
      <c r="O36" s="1666"/>
      <c r="P36" s="1678"/>
      <c r="Q36" s="1679"/>
      <c r="R36" s="1670"/>
      <c r="S36" s="1680"/>
    </row>
    <row r="37" spans="1:21" ht="2.4500000000000002" customHeight="1">
      <c r="A37" s="1672"/>
      <c r="B37" s="1681"/>
      <c r="C37" s="1681"/>
      <c r="D37" s="1681"/>
      <c r="E37" s="1681"/>
      <c r="F37" s="1681"/>
      <c r="G37" s="1681"/>
      <c r="H37" s="1681"/>
      <c r="I37" s="1681"/>
      <c r="J37" s="1681"/>
      <c r="K37" s="1681"/>
      <c r="L37" s="1681"/>
      <c r="M37" s="1681"/>
      <c r="N37" s="1681"/>
      <c r="O37" s="1681"/>
      <c r="P37" s="1681"/>
      <c r="Q37" s="1682"/>
      <c r="R37" s="1609"/>
      <c r="S37" s="1609"/>
    </row>
    <row r="38" spans="1:21" ht="12.95" customHeight="1">
      <c r="A38" s="1655" t="s">
        <v>1561</v>
      </c>
      <c r="B38" s="1656"/>
      <c r="C38" s="1656"/>
      <c r="D38" s="1656"/>
      <c r="E38" s="1656"/>
      <c r="F38" s="1656"/>
      <c r="G38" s="1656"/>
      <c r="H38" s="1656"/>
      <c r="I38" s="1656"/>
      <c r="J38" s="1656"/>
      <c r="K38" s="1656"/>
      <c r="L38" s="1656"/>
      <c r="M38" s="1656"/>
      <c r="N38" s="1656"/>
      <c r="O38" s="1656"/>
      <c r="P38" s="1656"/>
      <c r="Q38" s="1657"/>
      <c r="R38" s="1609"/>
      <c r="S38" s="1609"/>
    </row>
    <row r="39" spans="1:21" ht="11.1" customHeight="1">
      <c r="A39" s="1658" t="s">
        <v>1887</v>
      </c>
      <c r="B39" s="1659"/>
      <c r="C39" s="1659"/>
      <c r="D39" s="1659"/>
      <c r="E39" s="1659"/>
      <c r="F39" s="1659"/>
      <c r="G39" s="1659"/>
      <c r="H39" s="1659"/>
      <c r="I39" s="1659"/>
      <c r="J39" s="1659"/>
      <c r="K39" s="1659"/>
      <c r="L39" s="1659"/>
      <c r="M39" s="1659"/>
      <c r="N39" s="1659"/>
      <c r="O39" s="1659"/>
      <c r="P39" s="1659"/>
      <c r="Q39" s="1660"/>
      <c r="R39" s="1609"/>
      <c r="S39" s="1609"/>
    </row>
    <row r="40" spans="1:21" ht="2.4500000000000002" customHeight="1">
      <c r="A40" s="1664"/>
      <c r="B40" s="1653"/>
      <c r="C40" s="1653"/>
      <c r="D40" s="1653"/>
      <c r="E40" s="1653"/>
      <c r="F40" s="1653"/>
      <c r="G40" s="1653"/>
      <c r="H40" s="1653"/>
      <c r="I40" s="1653"/>
      <c r="J40" s="1653"/>
      <c r="K40" s="1653"/>
      <c r="L40" s="1653"/>
      <c r="M40" s="1653"/>
      <c r="N40" s="1653"/>
      <c r="O40" s="1653"/>
      <c r="P40" s="1653"/>
      <c r="Q40" s="1654"/>
      <c r="R40" s="1609"/>
      <c r="S40" s="1609"/>
    </row>
    <row r="41" spans="1:21" ht="8.1" customHeight="1">
      <c r="A41" s="1665" t="s">
        <v>156</v>
      </c>
      <c r="B41" s="1666">
        <v>0.11799999999999999</v>
      </c>
      <c r="C41" s="1666">
        <v>0.193</v>
      </c>
      <c r="D41" s="1666">
        <v>44.488999999999997</v>
      </c>
      <c r="E41" s="1666">
        <v>44.9</v>
      </c>
      <c r="F41" s="1666">
        <v>1.2090000000000001</v>
      </c>
      <c r="G41" s="1666">
        <v>1.3009999999999999</v>
      </c>
      <c r="H41" s="1666">
        <v>56.121000000000002</v>
      </c>
      <c r="I41" s="1666">
        <v>64.733000000000004</v>
      </c>
      <c r="J41" s="1666">
        <v>91.256</v>
      </c>
      <c r="K41" s="1666">
        <v>93.665000000000006</v>
      </c>
      <c r="L41" s="1666">
        <v>53.735999999999997</v>
      </c>
      <c r="M41" s="1666">
        <v>66.078000000000003</v>
      </c>
      <c r="N41" s="1683">
        <v>255.489</v>
      </c>
      <c r="O41" s="1683">
        <v>280.423</v>
      </c>
      <c r="P41" s="1667">
        <v>54.335020294415806</v>
      </c>
      <c r="Q41" s="1668">
        <v>53.089083277762519</v>
      </c>
      <c r="R41" s="1684"/>
      <c r="S41" s="1685"/>
      <c r="T41" s="1686"/>
      <c r="U41" s="1685"/>
    </row>
    <row r="42" spans="1:21" ht="8.1" customHeight="1">
      <c r="A42" s="1665" t="s">
        <v>157</v>
      </c>
      <c r="B42" s="1666">
        <v>0.13300000000000001</v>
      </c>
      <c r="C42" s="1666">
        <v>0.108</v>
      </c>
      <c r="D42" s="1666">
        <v>46.935000000000002</v>
      </c>
      <c r="E42" s="1666">
        <v>42.734000000000002</v>
      </c>
      <c r="F42" s="1666">
        <v>1.444</v>
      </c>
      <c r="G42" s="1666">
        <v>1.1519999999999999</v>
      </c>
      <c r="H42" s="1666">
        <v>60.42</v>
      </c>
      <c r="I42" s="1666">
        <v>63.293999999999997</v>
      </c>
      <c r="J42" s="1666">
        <v>98.682000000000002</v>
      </c>
      <c r="K42" s="1666">
        <v>91.013000000000005</v>
      </c>
      <c r="L42" s="1666">
        <v>52.613999999999997</v>
      </c>
      <c r="M42" s="1666">
        <v>64.844999999999999</v>
      </c>
      <c r="N42" s="1683">
        <v>269.23899999999998</v>
      </c>
      <c r="O42" s="1683">
        <v>271.077</v>
      </c>
      <c r="P42" s="1667">
        <v>51.560138018637723</v>
      </c>
      <c r="Q42" s="1668">
        <v>54.919450930916305</v>
      </c>
      <c r="R42" s="1609"/>
      <c r="S42" s="1685"/>
      <c r="T42" s="1686"/>
      <c r="U42" s="1685"/>
    </row>
    <row r="43" spans="1:21" ht="8.1" customHeight="1">
      <c r="A43" s="1665" t="s">
        <v>158</v>
      </c>
      <c r="B43" s="1666">
        <v>0.124</v>
      </c>
      <c r="C43" s="1666">
        <v>0.16900000000000001</v>
      </c>
      <c r="D43" s="1666">
        <v>41.335999999999999</v>
      </c>
      <c r="E43" s="1666">
        <v>40.762</v>
      </c>
      <c r="F43" s="1666">
        <v>1.2829999999999999</v>
      </c>
      <c r="G43" s="1666">
        <v>1.2250000000000001</v>
      </c>
      <c r="H43" s="1666">
        <v>59.002000000000002</v>
      </c>
      <c r="I43" s="1666">
        <v>60.08</v>
      </c>
      <c r="J43" s="1666">
        <v>89.436000000000007</v>
      </c>
      <c r="K43" s="1666">
        <v>85.262</v>
      </c>
      <c r="L43" s="1666">
        <v>49.893000000000001</v>
      </c>
      <c r="M43" s="1666">
        <v>64.650999999999996</v>
      </c>
      <c r="N43" s="1683">
        <v>247.834</v>
      </c>
      <c r="O43" s="1683">
        <v>259.26</v>
      </c>
      <c r="P43" s="1667">
        <v>56.013299224480903</v>
      </c>
      <c r="Q43" s="1668">
        <v>57.422664506672838</v>
      </c>
      <c r="R43" s="1609"/>
      <c r="S43" s="1685"/>
      <c r="T43" s="1686"/>
      <c r="U43" s="1685"/>
    </row>
    <row r="44" spans="1:21" ht="2.4500000000000002" customHeight="1">
      <c r="A44" s="1665"/>
      <c r="B44" s="1666"/>
      <c r="C44" s="1666"/>
      <c r="D44" s="1666"/>
      <c r="E44" s="1666"/>
      <c r="F44" s="1666"/>
      <c r="G44" s="1666"/>
      <c r="H44" s="1666"/>
      <c r="I44" s="1666"/>
      <c r="J44" s="1666"/>
      <c r="K44" s="1666"/>
      <c r="L44" s="1666"/>
      <c r="M44" s="1666"/>
      <c r="N44" s="1666"/>
      <c r="O44" s="1666"/>
      <c r="P44" s="1667"/>
      <c r="Q44" s="1668"/>
      <c r="R44" s="1609"/>
      <c r="S44" s="1685"/>
      <c r="T44" s="1686"/>
    </row>
    <row r="45" spans="1:21" ht="8.1" customHeight="1">
      <c r="A45" s="1665" t="s">
        <v>159</v>
      </c>
      <c r="B45" s="1666">
        <v>0.17399999999999999</v>
      </c>
      <c r="C45" s="1666">
        <v>0.223</v>
      </c>
      <c r="D45" s="1666">
        <v>42.194000000000003</v>
      </c>
      <c r="E45" s="1666">
        <v>42.668999999999997</v>
      </c>
      <c r="F45" s="1666">
        <v>1.464</v>
      </c>
      <c r="G45" s="1666">
        <v>1.129</v>
      </c>
      <c r="H45" s="1666">
        <v>61.667999999999999</v>
      </c>
      <c r="I45" s="1666">
        <v>65.989999999999995</v>
      </c>
      <c r="J45" s="1666">
        <v>89.241</v>
      </c>
      <c r="K45" s="1666">
        <v>95.430999999999997</v>
      </c>
      <c r="L45" s="1666">
        <v>49.77</v>
      </c>
      <c r="M45" s="1666">
        <v>75.747</v>
      </c>
      <c r="N45" s="1683">
        <v>250.483</v>
      </c>
      <c r="O45" s="1683">
        <v>287.43</v>
      </c>
      <c r="P45" s="1667">
        <v>55.420926769481362</v>
      </c>
      <c r="Q45" s="1668">
        <v>51.794871794871796</v>
      </c>
      <c r="R45" s="1609"/>
      <c r="S45" s="1685"/>
      <c r="T45" s="1686"/>
      <c r="U45" s="1609"/>
    </row>
    <row r="46" spans="1:21" ht="8.1" customHeight="1">
      <c r="A46" s="1665" t="s">
        <v>160</v>
      </c>
      <c r="B46" s="1666">
        <v>0.161</v>
      </c>
      <c r="C46" s="1666">
        <v>0.17100000000000001</v>
      </c>
      <c r="D46" s="1666">
        <v>44.612000000000002</v>
      </c>
      <c r="E46" s="1666">
        <v>39.451999999999998</v>
      </c>
      <c r="F46" s="1666">
        <v>1.3680000000000001</v>
      </c>
      <c r="G46" s="1666">
        <v>1.1930000000000001</v>
      </c>
      <c r="H46" s="1666">
        <v>65.069999999999993</v>
      </c>
      <c r="I46" s="1666">
        <v>64.322999999999993</v>
      </c>
      <c r="J46" s="1666">
        <v>94.105000000000004</v>
      </c>
      <c r="K46" s="1666">
        <v>91.051000000000002</v>
      </c>
      <c r="L46" s="1666">
        <v>54.052</v>
      </c>
      <c r="M46" s="1666">
        <v>71.87</v>
      </c>
      <c r="N46" s="1683">
        <v>264.52300000000002</v>
      </c>
      <c r="O46" s="1683">
        <v>273.26799999999997</v>
      </c>
      <c r="P46" s="1667">
        <v>52.479368523720048</v>
      </c>
      <c r="Q46" s="1668">
        <v>54.479119399271049</v>
      </c>
      <c r="R46" s="1609"/>
      <c r="S46" s="1685"/>
      <c r="T46" s="1686"/>
      <c r="U46" s="1685"/>
    </row>
    <row r="47" spans="1:21" ht="8.1" customHeight="1">
      <c r="A47" s="1665" t="s">
        <v>1628</v>
      </c>
      <c r="B47" s="1666">
        <v>0.13600000000000001</v>
      </c>
      <c r="C47" s="1666">
        <v>0.126</v>
      </c>
      <c r="D47" s="1666">
        <v>43.177999999999997</v>
      </c>
      <c r="E47" s="1666">
        <v>42.286000000000001</v>
      </c>
      <c r="F47" s="1666">
        <v>1.3340000000000001</v>
      </c>
      <c r="G47" s="1666">
        <v>1.444</v>
      </c>
      <c r="H47" s="1666">
        <v>61.179000000000002</v>
      </c>
      <c r="I47" s="1666">
        <v>63.758000000000003</v>
      </c>
      <c r="J47" s="1666">
        <v>86.724999999999994</v>
      </c>
      <c r="K47" s="1666">
        <v>86.215999999999994</v>
      </c>
      <c r="L47" s="1666">
        <v>51.216999999999999</v>
      </c>
      <c r="M47" s="1666">
        <v>63.965000000000003</v>
      </c>
      <c r="N47" s="1683">
        <v>247.66300000000001</v>
      </c>
      <c r="O47" s="1683">
        <v>263.58600000000001</v>
      </c>
      <c r="P47" s="1667">
        <v>56.051973851564419</v>
      </c>
      <c r="Q47" s="1668">
        <v>56.480237948904715</v>
      </c>
      <c r="R47" s="1609"/>
      <c r="S47" s="1685"/>
      <c r="T47" s="1686"/>
      <c r="U47" s="1685"/>
    </row>
    <row r="48" spans="1:21" ht="2.4500000000000002" customHeight="1">
      <c r="A48" s="1665"/>
      <c r="B48" s="1666"/>
      <c r="C48" s="1666"/>
      <c r="D48" s="1666"/>
      <c r="E48" s="1666"/>
      <c r="F48" s="1666"/>
      <c r="G48" s="1666"/>
      <c r="H48" s="1666"/>
      <c r="I48" s="1666"/>
      <c r="J48" s="1666"/>
      <c r="K48" s="1666"/>
      <c r="L48" s="1666"/>
      <c r="M48" s="1666"/>
      <c r="N48" s="1666"/>
      <c r="O48" s="1666"/>
      <c r="P48" s="1667"/>
      <c r="Q48" s="1668"/>
      <c r="R48" s="1609"/>
      <c r="S48" s="1685"/>
      <c r="T48" s="1686"/>
      <c r="U48" s="1609"/>
    </row>
    <row r="49" spans="1:21" ht="8.1" customHeight="1">
      <c r="A49" s="1665" t="s">
        <v>162</v>
      </c>
      <c r="B49" s="1666">
        <v>0.16700000000000001</v>
      </c>
      <c r="C49" s="1666">
        <v>0.158</v>
      </c>
      <c r="D49" s="1666">
        <v>43.94</v>
      </c>
      <c r="E49" s="1666">
        <v>41.67</v>
      </c>
      <c r="F49" s="1666">
        <v>1.288</v>
      </c>
      <c r="G49" s="1666">
        <v>1.3740000000000001</v>
      </c>
      <c r="H49" s="1666">
        <v>62.484000000000002</v>
      </c>
      <c r="I49" s="1666">
        <v>67.626000000000005</v>
      </c>
      <c r="J49" s="1666">
        <v>90.628</v>
      </c>
      <c r="K49" s="1666">
        <v>96.843999999999994</v>
      </c>
      <c r="L49" s="1666">
        <v>54.694000000000003</v>
      </c>
      <c r="M49" s="1666">
        <v>55.363</v>
      </c>
      <c r="N49" s="1683">
        <v>257.62599999999998</v>
      </c>
      <c r="O49" s="1610">
        <v>270.05799999999999</v>
      </c>
      <c r="P49" s="1667">
        <v>53.884312918727154</v>
      </c>
      <c r="Q49" s="1668">
        <v>55.126676491716594</v>
      </c>
      <c r="R49" s="1609"/>
      <c r="S49" s="1685"/>
      <c r="T49" s="1686"/>
      <c r="U49" s="1609"/>
    </row>
    <row r="50" spans="1:21" ht="8.1" customHeight="1">
      <c r="A50" s="1665" t="s">
        <v>1902</v>
      </c>
      <c r="B50" s="1666">
        <v>0.16800000000000001</v>
      </c>
      <c r="C50" s="1666">
        <v>0.193</v>
      </c>
      <c r="D50" s="1666">
        <v>42.075000000000003</v>
      </c>
      <c r="E50" s="1666">
        <v>38.619999999999997</v>
      </c>
      <c r="F50" s="1666">
        <v>1.2609999999999999</v>
      </c>
      <c r="G50" s="1666">
        <v>1.0940000000000001</v>
      </c>
      <c r="H50" s="1666">
        <v>57.593000000000004</v>
      </c>
      <c r="I50" s="1666">
        <v>55.804000000000002</v>
      </c>
      <c r="J50" s="1666">
        <v>85.570999999999998</v>
      </c>
      <c r="K50" s="1666">
        <v>84.728999999999999</v>
      </c>
      <c r="L50" s="1666">
        <v>66.063000000000002</v>
      </c>
      <c r="M50" s="1666">
        <v>47.304000000000002</v>
      </c>
      <c r="N50" s="1683">
        <v>257.22000000000003</v>
      </c>
      <c r="O50" s="1683">
        <v>233.00899999999999</v>
      </c>
      <c r="P50" s="1667">
        <v>53.96936474613171</v>
      </c>
      <c r="Q50" s="1668">
        <v>63.891952671356044</v>
      </c>
      <c r="R50" s="1609"/>
      <c r="S50" s="1609"/>
      <c r="T50" s="1686"/>
      <c r="U50" s="1609"/>
    </row>
    <row r="51" spans="1:21" ht="8.1" customHeight="1">
      <c r="A51" s="1665" t="s">
        <v>164</v>
      </c>
      <c r="B51" s="1666">
        <v>0.16400000000000001</v>
      </c>
      <c r="C51" s="1666">
        <v>0.186</v>
      </c>
      <c r="D51" s="1666">
        <v>44.372999999999998</v>
      </c>
      <c r="E51" s="1666">
        <v>41.639000000000003</v>
      </c>
      <c r="F51" s="1666">
        <v>1.2649999999999999</v>
      </c>
      <c r="G51" s="1666">
        <v>1.4530000000000001</v>
      </c>
      <c r="H51" s="1666">
        <v>56.82</v>
      </c>
      <c r="I51" s="1666">
        <v>56.353000000000002</v>
      </c>
      <c r="J51" s="1666">
        <v>90.03</v>
      </c>
      <c r="K51" s="1666">
        <v>94.594999999999999</v>
      </c>
      <c r="L51" s="1666">
        <v>49.265000000000001</v>
      </c>
      <c r="M51" s="1666">
        <v>65.968000000000004</v>
      </c>
      <c r="N51" s="1683">
        <v>247.035</v>
      </c>
      <c r="O51" s="1683">
        <v>267.95999999999998</v>
      </c>
      <c r="P51" s="1667">
        <v>56.19446637116198</v>
      </c>
      <c r="Q51" s="1668">
        <v>55.558292282430216</v>
      </c>
      <c r="R51" s="1609"/>
      <c r="S51" s="1670"/>
      <c r="T51" s="1686"/>
      <c r="U51" s="1609"/>
    </row>
    <row r="52" spans="1:21" ht="2.4500000000000002" customHeight="1">
      <c r="A52" s="1665"/>
      <c r="B52" s="1666"/>
      <c r="C52" s="1666"/>
      <c r="D52" s="1666"/>
      <c r="E52" s="1666"/>
      <c r="F52" s="1666"/>
      <c r="G52" s="1666"/>
      <c r="H52" s="1666"/>
      <c r="I52" s="1666"/>
      <c r="J52" s="1666"/>
      <c r="K52" s="1666"/>
      <c r="L52" s="1666"/>
      <c r="M52" s="1666"/>
      <c r="N52" s="1666"/>
      <c r="O52" s="1666"/>
      <c r="P52" s="1667"/>
      <c r="Q52" s="1668"/>
      <c r="R52" s="1609"/>
      <c r="S52" s="1670"/>
      <c r="T52" s="1686"/>
      <c r="U52" s="1609"/>
    </row>
    <row r="53" spans="1:21" ht="8.1" customHeight="1">
      <c r="A53" s="1665" t="s">
        <v>1903</v>
      </c>
      <c r="B53" s="1666">
        <v>0.192</v>
      </c>
      <c r="C53" s="1666">
        <v>0.17299999999999999</v>
      </c>
      <c r="D53" s="1666">
        <v>46.545999999999999</v>
      </c>
      <c r="E53" s="1666">
        <v>45.091999999999999</v>
      </c>
      <c r="F53" s="1666">
        <v>1.3959999999999999</v>
      </c>
      <c r="G53" s="1666">
        <v>1.421</v>
      </c>
      <c r="H53" s="1666">
        <v>64.929000000000002</v>
      </c>
      <c r="I53" s="1666">
        <v>58.177999999999997</v>
      </c>
      <c r="J53" s="1666">
        <v>90.19</v>
      </c>
      <c r="K53" s="1666">
        <v>94.126000000000005</v>
      </c>
      <c r="L53" s="1666">
        <v>59.817</v>
      </c>
      <c r="M53" s="1666">
        <v>56.084000000000003</v>
      </c>
      <c r="N53" s="1683">
        <v>269.30599999999998</v>
      </c>
      <c r="O53" s="1683">
        <v>262.95100000000002</v>
      </c>
      <c r="P53" s="1667">
        <v>51.547310494381861</v>
      </c>
      <c r="Q53" s="1668">
        <v>56.616631996075306</v>
      </c>
      <c r="R53" s="1609"/>
      <c r="S53" s="1670"/>
      <c r="T53" s="1686"/>
      <c r="U53" s="1609"/>
    </row>
    <row r="54" spans="1:21" ht="8.1" customHeight="1">
      <c r="A54" s="1665" t="s">
        <v>1904</v>
      </c>
      <c r="B54" s="1666">
        <v>0.14299999999999999</v>
      </c>
      <c r="C54" s="1666">
        <v>0</v>
      </c>
      <c r="D54" s="1666">
        <v>43.96</v>
      </c>
      <c r="E54" s="1666">
        <v>0</v>
      </c>
      <c r="F54" s="1666">
        <v>1.2410000000000001</v>
      </c>
      <c r="G54" s="1666">
        <v>0</v>
      </c>
      <c r="H54" s="1666">
        <v>62.244999999999997</v>
      </c>
      <c r="I54" s="1666">
        <v>0</v>
      </c>
      <c r="J54" s="1666">
        <v>96.918000000000006</v>
      </c>
      <c r="K54" s="1666">
        <v>0</v>
      </c>
      <c r="L54" s="1666">
        <v>49.878999999999998</v>
      </c>
      <c r="M54" s="1666">
        <v>0</v>
      </c>
      <c r="N54" s="1683">
        <v>261.90899999999999</v>
      </c>
      <c r="O54" s="1683">
        <v>0</v>
      </c>
      <c r="P54" s="1667">
        <v>53.003142312788029</v>
      </c>
      <c r="Q54" s="1668"/>
      <c r="R54" s="1609"/>
      <c r="S54" s="1670"/>
      <c r="T54" s="1686"/>
      <c r="U54" s="1609"/>
    </row>
    <row r="55" spans="1:21" ht="8.1" customHeight="1">
      <c r="A55" s="1665" t="s">
        <v>1629</v>
      </c>
      <c r="B55" s="1666">
        <v>0.11899999999999999</v>
      </c>
      <c r="C55" s="1666">
        <v>0</v>
      </c>
      <c r="D55" s="1666">
        <v>37.084000000000003</v>
      </c>
      <c r="E55" s="1666">
        <v>0</v>
      </c>
      <c r="F55" s="1666">
        <v>1.075</v>
      </c>
      <c r="G55" s="1666">
        <v>0</v>
      </c>
      <c r="H55" s="1666">
        <v>56.24</v>
      </c>
      <c r="I55" s="1666">
        <v>0</v>
      </c>
      <c r="J55" s="1666">
        <v>83.399000000000001</v>
      </c>
      <c r="K55" s="1666">
        <v>0</v>
      </c>
      <c r="L55" s="1666">
        <v>60.981000000000002</v>
      </c>
      <c r="M55" s="1666">
        <v>0</v>
      </c>
      <c r="N55" s="1683">
        <v>247.006</v>
      </c>
      <c r="O55" s="1683">
        <v>0</v>
      </c>
      <c r="P55" s="1667">
        <v>56.201063941766598</v>
      </c>
      <c r="Q55" s="1668"/>
      <c r="R55" s="1609"/>
      <c r="S55" s="1670"/>
      <c r="T55" s="1686"/>
      <c r="U55" s="1609"/>
    </row>
    <row r="56" spans="1:21" ht="2.4500000000000002" customHeight="1">
      <c r="A56" s="1672"/>
      <c r="B56" s="1687"/>
      <c r="C56" s="1687"/>
      <c r="D56" s="1687"/>
      <c r="E56" s="1687"/>
      <c r="F56" s="1687"/>
      <c r="G56" s="1687"/>
      <c r="H56" s="1687"/>
      <c r="I56" s="1687"/>
      <c r="J56" s="1687"/>
      <c r="K56" s="1687"/>
      <c r="L56" s="1687"/>
      <c r="M56" s="1687"/>
      <c r="N56" s="1687"/>
      <c r="O56" s="1687"/>
      <c r="P56" s="1688"/>
      <c r="Q56" s="1689"/>
      <c r="R56" s="1609"/>
      <c r="S56" s="1609"/>
    </row>
    <row r="57" spans="1:21" ht="2.4500000000000002" customHeight="1">
      <c r="A57" s="1677"/>
      <c r="B57" s="1666"/>
      <c r="C57" s="1666"/>
      <c r="D57" s="1666"/>
      <c r="E57" s="1666"/>
      <c r="F57" s="1666"/>
      <c r="G57" s="1666"/>
      <c r="H57" s="1666"/>
      <c r="I57" s="1666"/>
      <c r="J57" s="1666"/>
      <c r="K57" s="1666"/>
      <c r="L57" s="1666"/>
      <c r="M57" s="1666"/>
      <c r="N57" s="1666"/>
      <c r="O57" s="1666"/>
      <c r="P57" s="1667"/>
      <c r="Q57" s="1668"/>
      <c r="R57" s="1609"/>
      <c r="S57" s="1609"/>
    </row>
    <row r="58" spans="1:21" ht="8.1" customHeight="1">
      <c r="A58" s="1665" t="s">
        <v>1594</v>
      </c>
      <c r="B58" s="1666">
        <v>1.5369999999999997</v>
      </c>
      <c r="C58" s="1666">
        <v>1.7</v>
      </c>
      <c r="D58" s="1666">
        <v>439.678</v>
      </c>
      <c r="E58" s="1666">
        <v>419.82400000000001</v>
      </c>
      <c r="F58" s="1666">
        <v>13.312000000000001</v>
      </c>
      <c r="G58" s="1666">
        <v>12.785999999999998</v>
      </c>
      <c r="H58" s="1666">
        <v>605.28600000000006</v>
      </c>
      <c r="I58" s="1666">
        <v>620.1389999999999</v>
      </c>
      <c r="J58" s="1666">
        <v>905.86400000000003</v>
      </c>
      <c r="K58" s="1666">
        <v>912.93200000000002</v>
      </c>
      <c r="L58" s="1666">
        <v>541.12099999999998</v>
      </c>
      <c r="M58" s="1666">
        <v>631.875</v>
      </c>
      <c r="N58" s="1666">
        <v>2566.4179999999997</v>
      </c>
      <c r="O58" s="1666">
        <v>2669.0219999999999</v>
      </c>
      <c r="P58" s="1667">
        <v>55.064958241408853</v>
      </c>
      <c r="Q58" s="1668">
        <v>53.285098436805683</v>
      </c>
      <c r="R58" s="1311"/>
      <c r="S58" s="1609"/>
    </row>
    <row r="59" spans="1:21" ht="0.75" customHeight="1">
      <c r="A59" s="1672"/>
      <c r="B59" s="1687"/>
      <c r="C59" s="1687"/>
      <c r="D59" s="1687"/>
      <c r="E59" s="1687"/>
      <c r="F59" s="1687"/>
      <c r="G59" s="1687"/>
      <c r="H59" s="1687"/>
      <c r="I59" s="1687"/>
      <c r="J59" s="1687"/>
      <c r="K59" s="1687"/>
      <c r="L59" s="1687"/>
      <c r="M59" s="1687"/>
      <c r="N59" s="1687"/>
      <c r="O59" s="1687"/>
      <c r="P59" s="1690"/>
      <c r="Q59" s="1691"/>
      <c r="R59" s="1609"/>
      <c r="S59" s="1609"/>
    </row>
    <row r="60" spans="1:21" ht="0.75" customHeight="1">
      <c r="A60" s="1664"/>
      <c r="B60" s="1653"/>
      <c r="C60" s="1653"/>
      <c r="D60" s="1653"/>
      <c r="E60" s="1653"/>
      <c r="F60" s="1653"/>
      <c r="G60" s="1653"/>
      <c r="H60" s="1653"/>
      <c r="I60" s="1653"/>
      <c r="J60" s="1653"/>
      <c r="K60" s="1653"/>
      <c r="L60" s="1653"/>
      <c r="M60" s="1653"/>
      <c r="N60" s="1653"/>
      <c r="O60" s="1653"/>
      <c r="P60" s="1653"/>
      <c r="Q60" s="1654"/>
      <c r="R60" s="1609"/>
      <c r="S60" s="1609"/>
    </row>
    <row r="61" spans="1:21" ht="15" customHeight="1">
      <c r="A61" s="2787"/>
      <c r="B61" s="2788" t="s">
        <v>1893</v>
      </c>
      <c r="C61" s="2786"/>
      <c r="D61" s="1692" t="s">
        <v>655</v>
      </c>
      <c r="E61" s="1693"/>
      <c r="F61" s="2785" t="s">
        <v>659</v>
      </c>
      <c r="G61" s="2786"/>
      <c r="H61" s="2785" t="s">
        <v>660</v>
      </c>
      <c r="I61" s="2786"/>
      <c r="J61" s="2785" t="s">
        <v>1894</v>
      </c>
      <c r="K61" s="2786"/>
      <c r="L61" s="2785" t="s">
        <v>1895</v>
      </c>
      <c r="M61" s="2786"/>
      <c r="N61" s="1694" t="s">
        <v>1896</v>
      </c>
      <c r="O61" s="1693"/>
      <c r="P61" s="1692" t="s">
        <v>1897</v>
      </c>
      <c r="Q61" s="1695"/>
      <c r="R61" s="1609"/>
      <c r="S61" s="1609"/>
    </row>
    <row r="62" spans="1:21" ht="12.75" customHeight="1">
      <c r="A62" s="2781"/>
      <c r="B62" s="2789"/>
      <c r="C62" s="2776"/>
      <c r="D62" s="1649" t="s">
        <v>1898</v>
      </c>
      <c r="E62" s="1650"/>
      <c r="F62" s="2775"/>
      <c r="G62" s="2776"/>
      <c r="H62" s="2775"/>
      <c r="I62" s="2776"/>
      <c r="J62" s="2775"/>
      <c r="K62" s="2776"/>
      <c r="L62" s="2775"/>
      <c r="M62" s="2776"/>
      <c r="N62" s="1696" t="s">
        <v>1899</v>
      </c>
      <c r="O62" s="1650"/>
      <c r="P62" s="1649" t="s">
        <v>585</v>
      </c>
      <c r="Q62" s="1651"/>
      <c r="R62" s="1609"/>
      <c r="S62" s="1609"/>
    </row>
    <row r="63" spans="1:21" ht="10.5" customHeight="1">
      <c r="A63" s="2781"/>
      <c r="B63" s="2777" t="s">
        <v>1900</v>
      </c>
      <c r="C63" s="2777" t="s">
        <v>1901</v>
      </c>
      <c r="D63" s="2777" t="s">
        <v>1900</v>
      </c>
      <c r="E63" s="2777" t="s">
        <v>1901</v>
      </c>
      <c r="F63" s="2777" t="s">
        <v>1900</v>
      </c>
      <c r="G63" s="2777" t="s">
        <v>1901</v>
      </c>
      <c r="H63" s="2777" t="s">
        <v>1900</v>
      </c>
      <c r="I63" s="2777" t="s">
        <v>1901</v>
      </c>
      <c r="J63" s="2777" t="s">
        <v>1900</v>
      </c>
      <c r="K63" s="2777" t="s">
        <v>1901</v>
      </c>
      <c r="L63" s="2777" t="s">
        <v>1900</v>
      </c>
      <c r="M63" s="2777" t="s">
        <v>1901</v>
      </c>
      <c r="N63" s="2777" t="s">
        <v>1900</v>
      </c>
      <c r="O63" s="2777" t="s">
        <v>1901</v>
      </c>
      <c r="P63" s="2783" t="s">
        <v>1900</v>
      </c>
      <c r="Q63" s="2783" t="s">
        <v>1901</v>
      </c>
      <c r="R63" s="1609"/>
      <c r="S63" s="1609"/>
    </row>
    <row r="64" spans="1:21" ht="10.5" customHeight="1">
      <c r="A64" s="2782"/>
      <c r="B64" s="2778"/>
      <c r="C64" s="2778"/>
      <c r="D64" s="2779"/>
      <c r="E64" s="2779"/>
      <c r="F64" s="2779"/>
      <c r="G64" s="2779"/>
      <c r="H64" s="2779"/>
      <c r="I64" s="2779"/>
      <c r="J64" s="2779"/>
      <c r="K64" s="2779"/>
      <c r="L64" s="2779"/>
      <c r="M64" s="2779"/>
      <c r="N64" s="2779"/>
      <c r="O64" s="2779"/>
      <c r="P64" s="2784"/>
      <c r="Q64" s="2784"/>
      <c r="R64" s="1609"/>
      <c r="S64" s="1609"/>
    </row>
    <row r="65" spans="1:20" ht="12.95" customHeight="1">
      <c r="A65" s="1697" t="s">
        <v>282</v>
      </c>
      <c r="B65" s="1656"/>
      <c r="C65" s="1656"/>
      <c r="D65" s="1656"/>
      <c r="E65" s="1656"/>
      <c r="F65" s="1656"/>
      <c r="G65" s="1656"/>
      <c r="H65" s="1656"/>
      <c r="I65" s="1656"/>
      <c r="J65" s="1656"/>
      <c r="K65" s="1656"/>
      <c r="L65" s="1656"/>
      <c r="M65" s="1656"/>
      <c r="N65" s="1656"/>
      <c r="O65" s="1656"/>
      <c r="P65" s="1656"/>
      <c r="Q65" s="1657"/>
      <c r="R65" s="1609"/>
      <c r="S65" s="1609"/>
    </row>
    <row r="66" spans="1:20" ht="11.1" customHeight="1">
      <c r="A66" s="1658" t="s">
        <v>1887</v>
      </c>
      <c r="B66" s="1659"/>
      <c r="C66" s="1659"/>
      <c r="D66" s="1659"/>
      <c r="E66" s="1659"/>
      <c r="F66" s="1659"/>
      <c r="G66" s="1659"/>
      <c r="H66" s="1659"/>
      <c r="I66" s="1659"/>
      <c r="J66" s="1659"/>
      <c r="K66" s="1659"/>
      <c r="L66" s="1659"/>
      <c r="M66" s="1659"/>
      <c r="N66" s="1659"/>
      <c r="O66" s="1659"/>
      <c r="P66" s="1659"/>
      <c r="Q66" s="1660"/>
      <c r="R66" s="1609"/>
      <c r="S66" s="1609"/>
    </row>
    <row r="67" spans="1:20" ht="2.4500000000000002" customHeight="1">
      <c r="A67" s="1664"/>
      <c r="B67" s="1653"/>
      <c r="C67" s="1653"/>
      <c r="D67" s="1653"/>
      <c r="E67" s="1653"/>
      <c r="F67" s="1653"/>
      <c r="G67" s="1653"/>
      <c r="H67" s="1653"/>
      <c r="I67" s="1653"/>
      <c r="J67" s="1653"/>
      <c r="K67" s="1653"/>
      <c r="L67" s="1653"/>
      <c r="M67" s="1653"/>
      <c r="N67" s="1653"/>
      <c r="O67" s="1653"/>
      <c r="P67" s="1653"/>
      <c r="Q67" s="1654"/>
      <c r="R67" s="1609"/>
      <c r="S67" s="1609"/>
    </row>
    <row r="68" spans="1:20" ht="8.1" customHeight="1">
      <c r="A68" s="1665" t="s">
        <v>156</v>
      </c>
      <c r="B68" s="1666">
        <v>14.221</v>
      </c>
      <c r="C68" s="1666">
        <v>16.574999999999999</v>
      </c>
      <c r="D68" s="1666">
        <v>513.64499999999998</v>
      </c>
      <c r="E68" s="1666">
        <v>555.92499999999995</v>
      </c>
      <c r="F68" s="1670">
        <v>24.515000000000001</v>
      </c>
      <c r="G68" s="1666">
        <v>24.734999999999999</v>
      </c>
      <c r="H68" s="1666">
        <v>650.99199999999996</v>
      </c>
      <c r="I68" s="1666">
        <v>708.04100000000005</v>
      </c>
      <c r="J68" s="1666">
        <v>324.512</v>
      </c>
      <c r="K68" s="1666">
        <v>340.87</v>
      </c>
      <c r="L68" s="1666">
        <v>185.34399999999999</v>
      </c>
      <c r="M68" s="1666">
        <v>206.84299999999999</v>
      </c>
      <c r="N68" s="1666">
        <v>1738.009</v>
      </c>
      <c r="O68" s="1666">
        <v>1879.289</v>
      </c>
      <c r="P68" s="1667">
        <v>49.703482548134104</v>
      </c>
      <c r="Q68" s="1668">
        <v>48.86699171867658</v>
      </c>
      <c r="R68" s="1671"/>
      <c r="S68" s="1610"/>
      <c r="T68" s="1609"/>
    </row>
    <row r="69" spans="1:20" ht="8.1" customHeight="1">
      <c r="A69" s="1665" t="s">
        <v>157</v>
      </c>
      <c r="B69" s="1666">
        <v>15.811</v>
      </c>
      <c r="C69" s="1666">
        <v>16.102</v>
      </c>
      <c r="D69" s="1666">
        <v>538.75699999999995</v>
      </c>
      <c r="E69" s="1666">
        <v>525.11300000000006</v>
      </c>
      <c r="F69" s="1670">
        <v>25.53</v>
      </c>
      <c r="G69" s="1666">
        <v>23.364999999999998</v>
      </c>
      <c r="H69" s="1666">
        <v>711.83</v>
      </c>
      <c r="I69" s="1666">
        <v>694.74900000000002</v>
      </c>
      <c r="J69" s="1666">
        <v>352.56</v>
      </c>
      <c r="K69" s="1666">
        <v>333.96699999999998</v>
      </c>
      <c r="L69" s="1666">
        <v>194.297</v>
      </c>
      <c r="M69" s="1666">
        <v>199.37</v>
      </c>
      <c r="N69" s="1666">
        <v>1864.1849999999999</v>
      </c>
      <c r="O69" s="1666">
        <v>1815.4110000000001</v>
      </c>
      <c r="P69" s="1667">
        <v>46.339338638600786</v>
      </c>
      <c r="Q69" s="1668">
        <v>50.58645122234028</v>
      </c>
      <c r="R69" s="1671"/>
      <c r="S69" s="1610"/>
      <c r="T69" s="1609"/>
    </row>
    <row r="70" spans="1:20" ht="8.1" customHeight="1">
      <c r="A70" s="1665" t="s">
        <v>158</v>
      </c>
      <c r="B70" s="1666">
        <v>16.204000000000001</v>
      </c>
      <c r="C70" s="1666">
        <v>17.850999999999999</v>
      </c>
      <c r="D70" s="1666">
        <v>505.40800000000002</v>
      </c>
      <c r="E70" s="1666">
        <v>513.08799999999997</v>
      </c>
      <c r="F70" s="1670">
        <v>24.404</v>
      </c>
      <c r="G70" s="1666">
        <v>26.01</v>
      </c>
      <c r="H70" s="1666">
        <v>671.24900000000002</v>
      </c>
      <c r="I70" s="1666">
        <v>670.09500000000003</v>
      </c>
      <c r="J70" s="1666">
        <v>326.97000000000003</v>
      </c>
      <c r="K70" s="1666">
        <v>321.20699999999999</v>
      </c>
      <c r="L70" s="1666">
        <v>180.76599999999999</v>
      </c>
      <c r="M70" s="1666">
        <v>189.708</v>
      </c>
      <c r="N70" s="1666">
        <v>1746.298</v>
      </c>
      <c r="O70" s="1666">
        <v>1758.5450000000001</v>
      </c>
      <c r="P70" s="1667">
        <v>49.467559374173256</v>
      </c>
      <c r="Q70" s="1668">
        <v>52.222263291527938</v>
      </c>
      <c r="R70" s="1671"/>
      <c r="S70" s="1610"/>
      <c r="T70" s="1609"/>
    </row>
    <row r="71" spans="1:20" ht="2.4500000000000002" customHeight="1">
      <c r="A71" s="1665"/>
      <c r="B71" s="1666"/>
      <c r="C71" s="1666"/>
      <c r="D71" s="1666"/>
      <c r="E71" s="1666"/>
      <c r="F71" s="1670"/>
      <c r="G71" s="1666"/>
      <c r="H71" s="1666"/>
      <c r="I71" s="1666"/>
      <c r="J71" s="1666"/>
      <c r="K71" s="1666"/>
      <c r="L71" s="1666"/>
      <c r="M71" s="1666"/>
      <c r="N71" s="1666"/>
      <c r="O71" s="1666"/>
      <c r="P71" s="1667"/>
      <c r="Q71" s="1668"/>
      <c r="R71" s="1671"/>
      <c r="S71" s="1610"/>
      <c r="T71" s="1609"/>
    </row>
    <row r="72" spans="1:20" ht="8.1" customHeight="1">
      <c r="A72" s="1665" t="s">
        <v>159</v>
      </c>
      <c r="B72" s="1666">
        <v>17.829999999999998</v>
      </c>
      <c r="C72" s="1666">
        <v>20.355</v>
      </c>
      <c r="D72" s="1666">
        <v>522.34699999999998</v>
      </c>
      <c r="E72" s="1666">
        <v>555.27800000000002</v>
      </c>
      <c r="F72" s="1670">
        <v>27.324999999999999</v>
      </c>
      <c r="G72" s="1666">
        <v>27.292999999999999</v>
      </c>
      <c r="H72" s="1666">
        <v>676.625</v>
      </c>
      <c r="I72" s="1666">
        <v>748.47299999999996</v>
      </c>
      <c r="J72" s="1666">
        <v>337.69200000000001</v>
      </c>
      <c r="K72" s="1666">
        <v>355.65899999999999</v>
      </c>
      <c r="L72" s="1666">
        <v>184.67599999999999</v>
      </c>
      <c r="M72" s="1666">
        <v>217.98599999999999</v>
      </c>
      <c r="N72" s="1666">
        <v>1786.046</v>
      </c>
      <c r="O72" s="1666">
        <v>1946.4380000000001</v>
      </c>
      <c r="P72" s="1667">
        <v>48.366671407119412</v>
      </c>
      <c r="Q72" s="1668">
        <v>47.181158608699583</v>
      </c>
      <c r="R72" s="1671"/>
      <c r="S72" s="1610"/>
      <c r="T72" s="1609"/>
    </row>
    <row r="73" spans="1:20" ht="8.1" customHeight="1">
      <c r="A73" s="1665" t="s">
        <v>160</v>
      </c>
      <c r="B73" s="1666">
        <v>20.350999999999999</v>
      </c>
      <c r="C73" s="1666">
        <v>20.111000000000001</v>
      </c>
      <c r="D73" s="1666">
        <v>548.04999999999995</v>
      </c>
      <c r="E73" s="1666">
        <v>519.45299999999997</v>
      </c>
      <c r="F73" s="1670">
        <v>29.629000000000001</v>
      </c>
      <c r="G73" s="1666">
        <v>26.863</v>
      </c>
      <c r="H73" s="1666">
        <v>695.61</v>
      </c>
      <c r="I73" s="1666">
        <v>700.21199999999999</v>
      </c>
      <c r="J73" s="1666">
        <v>347.54599999999999</v>
      </c>
      <c r="K73" s="1666">
        <v>340.38499999999999</v>
      </c>
      <c r="L73" s="1666">
        <v>192.797</v>
      </c>
      <c r="M73" s="1666">
        <v>199.43</v>
      </c>
      <c r="N73" s="1666">
        <v>1853.5840000000001</v>
      </c>
      <c r="O73" s="1666">
        <v>1825.933</v>
      </c>
      <c r="P73" s="1667">
        <v>46.604362143825156</v>
      </c>
      <c r="Q73" s="1668">
        <v>50.294945104776573</v>
      </c>
      <c r="R73" s="1671"/>
      <c r="S73" s="1610"/>
      <c r="T73" s="1609"/>
    </row>
    <row r="74" spans="1:20" ht="8.1" customHeight="1">
      <c r="A74" s="1665" t="s">
        <v>1628</v>
      </c>
      <c r="B74" s="1666">
        <v>19.221</v>
      </c>
      <c r="C74" s="1666">
        <v>17.940999999999999</v>
      </c>
      <c r="D74" s="1666">
        <v>540.75199999999995</v>
      </c>
      <c r="E74" s="1666">
        <v>547.61400000000003</v>
      </c>
      <c r="F74" s="1670">
        <v>26.881</v>
      </c>
      <c r="G74" s="1666">
        <v>25.931000000000001</v>
      </c>
      <c r="H74" s="1666">
        <v>684.76499999999999</v>
      </c>
      <c r="I74" s="1666">
        <v>718.202</v>
      </c>
      <c r="J74" s="1666">
        <v>326.82799999999997</v>
      </c>
      <c r="K74" s="1666">
        <v>323.42</v>
      </c>
      <c r="L74" s="1666">
        <v>188.31299999999999</v>
      </c>
      <c r="M74" s="1666">
        <v>200.90600000000001</v>
      </c>
      <c r="N74" s="1666">
        <v>1803.8579999999999</v>
      </c>
      <c r="O74" s="1666">
        <v>1851.7149999999999</v>
      </c>
      <c r="P74" s="1667">
        <v>47.889079960839496</v>
      </c>
      <c r="Q74" s="1668">
        <v>49.594673046338123</v>
      </c>
      <c r="R74" s="1671"/>
      <c r="S74" s="1610"/>
      <c r="T74" s="1609"/>
    </row>
    <row r="75" spans="1:20" ht="2.4500000000000002" customHeight="1">
      <c r="A75" s="1665"/>
      <c r="B75" s="1666"/>
      <c r="C75" s="1666"/>
      <c r="D75" s="1666"/>
      <c r="E75" s="1666"/>
      <c r="F75" s="1670"/>
      <c r="G75" s="1666"/>
      <c r="H75" s="1666"/>
      <c r="I75" s="1666"/>
      <c r="J75" s="1666"/>
      <c r="K75" s="1666"/>
      <c r="L75" s="1666"/>
      <c r="M75" s="1666"/>
      <c r="N75" s="1666"/>
      <c r="O75" s="1666"/>
      <c r="P75" s="1667"/>
      <c r="Q75" s="1668"/>
      <c r="R75" s="1671"/>
      <c r="S75" s="1610"/>
      <c r="T75" s="1609"/>
    </row>
    <row r="76" spans="1:20" ht="8.1" customHeight="1">
      <c r="A76" s="1665" t="s">
        <v>162</v>
      </c>
      <c r="B76" s="1666">
        <v>21.771999999999998</v>
      </c>
      <c r="C76" s="1666">
        <v>23.484000000000002</v>
      </c>
      <c r="D76" s="1666">
        <v>557.41</v>
      </c>
      <c r="E76" s="1666">
        <v>574.96500000000003</v>
      </c>
      <c r="F76" s="1670">
        <v>27.925999999999998</v>
      </c>
      <c r="G76" s="1666">
        <v>28.994</v>
      </c>
      <c r="H76" s="1666">
        <v>694.32799999999997</v>
      </c>
      <c r="I76" s="1666">
        <v>743.71299999999997</v>
      </c>
      <c r="J76" s="1666">
        <v>340.03899999999999</v>
      </c>
      <c r="K76" s="1666">
        <v>352.33499999999998</v>
      </c>
      <c r="L76" s="1666">
        <v>193.74</v>
      </c>
      <c r="M76" s="1666">
        <v>203.613</v>
      </c>
      <c r="N76" s="1666">
        <v>1855.819</v>
      </c>
      <c r="O76" s="1666">
        <v>1950.165</v>
      </c>
      <c r="P76" s="1667">
        <v>46.548235576853138</v>
      </c>
      <c r="Q76" s="1668">
        <v>47.090989736765863</v>
      </c>
      <c r="R76" s="1671"/>
      <c r="S76" s="1610"/>
      <c r="T76" s="1609"/>
    </row>
    <row r="77" spans="1:20" ht="8.1" customHeight="1">
      <c r="A77" s="1665" t="s">
        <v>1902</v>
      </c>
      <c r="B77" s="1666">
        <v>19.218</v>
      </c>
      <c r="C77" s="1666">
        <v>20.178000000000001</v>
      </c>
      <c r="D77" s="1666">
        <v>525.46199999999999</v>
      </c>
      <c r="E77" s="1666">
        <v>512.45899999999995</v>
      </c>
      <c r="F77" s="1670">
        <v>26.196999999999999</v>
      </c>
      <c r="G77" s="1666">
        <v>26.303000000000001</v>
      </c>
      <c r="H77" s="1666">
        <v>637.03499999999997</v>
      </c>
      <c r="I77" s="1666">
        <v>641.43700000000001</v>
      </c>
      <c r="J77" s="1666">
        <v>322.05500000000001</v>
      </c>
      <c r="K77" s="1666">
        <v>315.69099999999997</v>
      </c>
      <c r="L77" s="1666">
        <v>197.96299999999999</v>
      </c>
      <c r="M77" s="1666">
        <v>182.374</v>
      </c>
      <c r="N77" s="1666">
        <v>1748.769</v>
      </c>
      <c r="O77" s="1666">
        <v>1718.4090000000001</v>
      </c>
      <c r="P77" s="1667">
        <v>49.397662012535676</v>
      </c>
      <c r="Q77" s="1668">
        <v>53.441991982118338</v>
      </c>
      <c r="R77" s="1671"/>
      <c r="S77" s="1610"/>
      <c r="T77" s="1609"/>
    </row>
    <row r="78" spans="1:20" ht="8.1" customHeight="1">
      <c r="A78" s="1665" t="s">
        <v>164</v>
      </c>
      <c r="B78" s="1666">
        <v>18.416</v>
      </c>
      <c r="C78" s="1666">
        <v>20.808</v>
      </c>
      <c r="D78" s="1666">
        <v>549.96299999999997</v>
      </c>
      <c r="E78" s="1666">
        <v>548.245</v>
      </c>
      <c r="F78" s="1670">
        <v>25.562999999999999</v>
      </c>
      <c r="G78" s="1666">
        <v>27.954999999999998</v>
      </c>
      <c r="H78" s="1666">
        <v>659.22900000000004</v>
      </c>
      <c r="I78" s="1666">
        <v>662.73599999999999</v>
      </c>
      <c r="J78" s="1666">
        <v>333.88900000000001</v>
      </c>
      <c r="K78" s="1666">
        <v>337.63099999999997</v>
      </c>
      <c r="L78" s="1666">
        <v>185.761</v>
      </c>
      <c r="M78" s="1666">
        <v>210.68100000000001</v>
      </c>
      <c r="N78" s="1666">
        <v>1793.933</v>
      </c>
      <c r="O78" s="1666">
        <v>1831.424</v>
      </c>
      <c r="P78" s="1667">
        <v>48.154028048985111</v>
      </c>
      <c r="Q78" s="1668">
        <v>50.144150125803748</v>
      </c>
      <c r="R78" s="1671"/>
      <c r="S78" s="1610"/>
      <c r="T78" s="1609"/>
    </row>
    <row r="79" spans="1:20" ht="2.4500000000000002" customHeight="1">
      <c r="A79" s="1665"/>
      <c r="B79" s="1666"/>
      <c r="C79" s="1666"/>
      <c r="D79" s="1666"/>
      <c r="E79" s="1666"/>
      <c r="F79" s="1670"/>
      <c r="G79" s="1666"/>
      <c r="H79" s="1666"/>
      <c r="I79" s="1666"/>
      <c r="J79" s="1666"/>
      <c r="K79" s="1666"/>
      <c r="L79" s="1666"/>
      <c r="M79" s="1666"/>
      <c r="N79" s="1666"/>
      <c r="O79" s="1666"/>
      <c r="P79" s="1667"/>
      <c r="Q79" s="1668"/>
      <c r="R79" s="1671"/>
      <c r="S79" s="1610"/>
      <c r="T79" s="1609"/>
    </row>
    <row r="80" spans="1:20" ht="8.1" customHeight="1">
      <c r="A80" s="1665" t="s">
        <v>1903</v>
      </c>
      <c r="B80" s="1666">
        <v>19.847999999999999</v>
      </c>
      <c r="C80" s="1666">
        <v>20.283000000000001</v>
      </c>
      <c r="D80" s="1666">
        <v>558.70899999999995</v>
      </c>
      <c r="E80" s="1666">
        <v>557.76900000000001</v>
      </c>
      <c r="F80" s="1670">
        <v>25.978000000000002</v>
      </c>
      <c r="G80" s="1666">
        <v>27.297000000000001</v>
      </c>
      <c r="H80" s="1666">
        <v>675.79899999999998</v>
      </c>
      <c r="I80" s="1666">
        <v>680.34100000000001</v>
      </c>
      <c r="J80" s="1666">
        <v>336.79899999999998</v>
      </c>
      <c r="K80" s="1666">
        <v>347.42899999999997</v>
      </c>
      <c r="L80" s="1666">
        <v>201.57300000000001</v>
      </c>
      <c r="M80" s="1666">
        <v>201.96199999999999</v>
      </c>
      <c r="N80" s="1666">
        <v>1844.079</v>
      </c>
      <c r="O80" s="1666">
        <v>1859.3779999999999</v>
      </c>
      <c r="P80" s="1667">
        <v>46.844576615210087</v>
      </c>
      <c r="Q80" s="1668">
        <v>49.390279975346594</v>
      </c>
      <c r="R80" s="1671"/>
      <c r="S80" s="1610"/>
      <c r="T80" s="1609"/>
    </row>
    <row r="81" spans="1:30" ht="8.1" customHeight="1">
      <c r="A81" s="1665" t="s">
        <v>1904</v>
      </c>
      <c r="B81" s="1666">
        <v>16.946000000000002</v>
      </c>
      <c r="C81" s="1666">
        <v>0</v>
      </c>
      <c r="D81" s="1666">
        <v>549.62199999999996</v>
      </c>
      <c r="E81" s="1666">
        <v>0</v>
      </c>
      <c r="F81" s="1670">
        <v>23.771000000000001</v>
      </c>
      <c r="G81" s="1666">
        <v>0</v>
      </c>
      <c r="H81" s="1666">
        <v>690.40499999999997</v>
      </c>
      <c r="I81" s="1666">
        <v>0</v>
      </c>
      <c r="J81" s="1666">
        <v>352.42700000000002</v>
      </c>
      <c r="K81" s="1666">
        <v>0</v>
      </c>
      <c r="L81" s="1666">
        <v>188.38800000000001</v>
      </c>
      <c r="M81" s="1666">
        <v>0</v>
      </c>
      <c r="N81" s="1666">
        <v>1845.152</v>
      </c>
      <c r="O81" s="1666">
        <v>0</v>
      </c>
      <c r="P81" s="1667">
        <v>46.817335373996293</v>
      </c>
      <c r="Q81" s="1668"/>
      <c r="R81" s="1671"/>
      <c r="S81" s="1610"/>
      <c r="T81" s="1609"/>
    </row>
    <row r="82" spans="1:30" ht="8.1" customHeight="1">
      <c r="A82" s="1665" t="s">
        <v>167</v>
      </c>
      <c r="B82" s="1666">
        <v>14.653</v>
      </c>
      <c r="C82" s="1666">
        <v>0</v>
      </c>
      <c r="D82" s="1666">
        <v>499.56099999999998</v>
      </c>
      <c r="E82" s="1666">
        <v>0</v>
      </c>
      <c r="F82" s="1670">
        <v>22.285</v>
      </c>
      <c r="G82" s="1666">
        <v>0</v>
      </c>
      <c r="H82" s="1666">
        <v>640.73400000000004</v>
      </c>
      <c r="I82" s="1666">
        <v>0</v>
      </c>
      <c r="J82" s="1666">
        <v>314.85300000000001</v>
      </c>
      <c r="K82" s="1666">
        <v>0</v>
      </c>
      <c r="L82" s="1666">
        <v>186.03</v>
      </c>
      <c r="M82" s="1666">
        <v>0</v>
      </c>
      <c r="N82" s="1666">
        <v>1700.7950000000001</v>
      </c>
      <c r="O82" s="1666">
        <v>0</v>
      </c>
      <c r="P82" s="1667">
        <v>50.791012438300911</v>
      </c>
      <c r="Q82" s="1668"/>
      <c r="R82" s="1671"/>
      <c r="S82" s="1610"/>
      <c r="T82" s="1609"/>
    </row>
    <row r="83" spans="1:30" ht="2.4500000000000002" customHeight="1">
      <c r="A83" s="1672"/>
      <c r="B83" s="1687"/>
      <c r="C83" s="1687"/>
      <c r="D83" s="1687"/>
      <c r="E83" s="1687"/>
      <c r="F83" s="1687"/>
      <c r="G83" s="1687"/>
      <c r="H83" s="1687"/>
      <c r="I83" s="1687"/>
      <c r="J83" s="1687"/>
      <c r="K83" s="1687"/>
      <c r="L83" s="1687"/>
      <c r="M83" s="1687"/>
      <c r="N83" s="1687"/>
      <c r="O83" s="1687"/>
      <c r="P83" s="1688"/>
      <c r="Q83" s="1689"/>
      <c r="R83" s="1609"/>
      <c r="S83" s="1609"/>
      <c r="U83" s="1609"/>
    </row>
    <row r="84" spans="1:30" ht="2.4500000000000002" customHeight="1">
      <c r="A84" s="1677"/>
      <c r="B84" s="1666"/>
      <c r="C84" s="1666"/>
      <c r="D84" s="1666"/>
      <c r="E84" s="1666"/>
      <c r="F84" s="1666"/>
      <c r="G84" s="1666"/>
      <c r="H84" s="1666"/>
      <c r="I84" s="1666"/>
      <c r="J84" s="1666"/>
      <c r="K84" s="1666"/>
      <c r="L84" s="1666"/>
      <c r="M84" s="1666"/>
      <c r="N84" s="1666"/>
      <c r="O84" s="1666"/>
      <c r="P84" s="1667"/>
      <c r="Q84" s="1668"/>
      <c r="R84" s="1609"/>
      <c r="S84" s="1609"/>
      <c r="U84" s="1609"/>
    </row>
    <row r="85" spans="1:30" ht="9.75" customHeight="1">
      <c r="A85" s="1665" t="s">
        <v>1594</v>
      </c>
      <c r="B85" s="1698">
        <v>182.892</v>
      </c>
      <c r="C85" s="1698">
        <v>193.68799999999999</v>
      </c>
      <c r="D85" s="1698">
        <v>5360.5029999999997</v>
      </c>
      <c r="E85" s="1698">
        <v>5409.9090000000006</v>
      </c>
      <c r="F85" s="1698">
        <v>263.94799999999998</v>
      </c>
      <c r="G85" s="1698">
        <v>264.74600000000004</v>
      </c>
      <c r="H85" s="1698">
        <v>6757.4619999999995</v>
      </c>
      <c r="I85" s="1698">
        <v>6967.9989999999998</v>
      </c>
      <c r="J85" s="1698">
        <v>3348.89</v>
      </c>
      <c r="K85" s="1698">
        <v>3368.5939999999996</v>
      </c>
      <c r="L85" s="1698">
        <v>1905.2299999999998</v>
      </c>
      <c r="M85" s="1698">
        <v>2012.873</v>
      </c>
      <c r="N85" s="1698">
        <v>18034.580000000002</v>
      </c>
      <c r="O85" s="1698">
        <v>18436.706999999999</v>
      </c>
      <c r="P85" s="1667">
        <v>48.792314542395779</v>
      </c>
      <c r="Q85" s="1689">
        <v>48.102283124638262</v>
      </c>
      <c r="R85" s="1609"/>
      <c r="S85" s="1699"/>
      <c r="T85" s="1699"/>
      <c r="U85" s="1699"/>
      <c r="V85" s="1699"/>
      <c r="W85" s="1699"/>
      <c r="X85" s="1699"/>
      <c r="Y85" s="1699"/>
      <c r="Z85" s="1699"/>
      <c r="AA85" s="1699"/>
      <c r="AB85" s="1699"/>
      <c r="AC85" s="1699"/>
      <c r="AD85" s="1699"/>
    </row>
    <row r="86" spans="1:30" ht="10.5" customHeight="1">
      <c r="A86" s="1700" t="s">
        <v>1905</v>
      </c>
      <c r="B86" s="1701">
        <v>13.563000000000001</v>
      </c>
      <c r="C86" s="1701">
        <v>0</v>
      </c>
      <c r="D86" s="1701">
        <v>52.658000000000001</v>
      </c>
      <c r="E86" s="1701">
        <v>0</v>
      </c>
      <c r="F86" s="1702">
        <v>1.8480000000000001</v>
      </c>
      <c r="G86" s="1702">
        <v>0</v>
      </c>
      <c r="H86" s="1702">
        <v>21.166</v>
      </c>
      <c r="I86" s="1702">
        <v>0</v>
      </c>
      <c r="J86" s="1701">
        <v>0.81599999999999995</v>
      </c>
      <c r="K86" s="1701">
        <v>0</v>
      </c>
      <c r="L86" s="1701">
        <v>25.4</v>
      </c>
      <c r="M86" s="1701">
        <v>0</v>
      </c>
      <c r="N86" s="1701">
        <v>125.821</v>
      </c>
      <c r="O86" s="1701">
        <v>0</v>
      </c>
      <c r="P86" s="1703">
        <v>45.955762551561349</v>
      </c>
      <c r="Q86" s="1689"/>
      <c r="R86" s="1609"/>
      <c r="S86" s="1704"/>
      <c r="U86" s="1609"/>
    </row>
    <row r="87" spans="1:30" ht="8.25" customHeight="1">
      <c r="A87" s="1665" t="s">
        <v>1906</v>
      </c>
      <c r="B87" s="1705">
        <v>228.05399999999997</v>
      </c>
      <c r="C87" s="1704"/>
      <c r="D87" s="1666">
        <v>6462.3440000000001</v>
      </c>
      <c r="E87" s="1704"/>
      <c r="F87" s="1666">
        <v>311.85200000000003</v>
      </c>
      <c r="G87" s="1706"/>
      <c r="H87" s="1666">
        <v>8109.7669999999998</v>
      </c>
      <c r="I87" s="1704"/>
      <c r="J87" s="1666">
        <v>4016.9859999999999</v>
      </c>
      <c r="K87" s="1704"/>
      <c r="L87" s="1666">
        <v>2305.0480000000002</v>
      </c>
      <c r="M87" s="1704"/>
      <c r="N87" s="1666">
        <v>21706.348000000002</v>
      </c>
      <c r="O87" s="1706"/>
      <c r="P87" s="1667">
        <v>48.828135437614833</v>
      </c>
      <c r="Q87" s="1668"/>
      <c r="R87" s="1609"/>
      <c r="S87" s="1609"/>
      <c r="T87" s="1609"/>
      <c r="U87" s="1609"/>
      <c r="V87" s="1609"/>
      <c r="W87" s="1609"/>
      <c r="X87" s="1609"/>
    </row>
    <row r="88" spans="1:30" ht="2.4500000000000002" customHeight="1">
      <c r="A88" s="1672"/>
      <c r="B88" s="1687"/>
      <c r="C88" s="1687"/>
      <c r="D88" s="1687"/>
      <c r="E88" s="1687" t="s">
        <v>1907</v>
      </c>
      <c r="F88" s="1687"/>
      <c r="G88" s="1687"/>
      <c r="H88" s="1687"/>
      <c r="I88" s="1687"/>
      <c r="J88" s="1687"/>
      <c r="K88" s="1687"/>
      <c r="L88" s="1687"/>
      <c r="M88" s="1687"/>
      <c r="N88" s="1687"/>
      <c r="O88" s="1687"/>
      <c r="P88" s="1707"/>
      <c r="Q88" s="1691"/>
      <c r="R88" s="1609"/>
      <c r="S88" s="1609"/>
      <c r="U88" s="1609"/>
    </row>
    <row r="89" spans="1:30" ht="3" customHeight="1">
      <c r="A89" s="1708"/>
      <c r="B89" s="1666"/>
      <c r="C89" s="1666"/>
      <c r="D89" s="1666"/>
      <c r="E89" s="1666"/>
      <c r="F89" s="1666"/>
      <c r="G89" s="1666"/>
      <c r="H89" s="1666"/>
      <c r="I89" s="1666"/>
      <c r="J89" s="1666"/>
      <c r="K89" s="1666"/>
      <c r="L89" s="1666"/>
      <c r="M89" s="1666"/>
      <c r="N89" s="1666"/>
      <c r="O89" s="1666"/>
      <c r="P89" s="1678"/>
      <c r="Q89" s="1678"/>
      <c r="R89" s="1609"/>
      <c r="S89" s="1609"/>
      <c r="U89" s="1609"/>
    </row>
    <row r="90" spans="1:30" ht="9.75" customHeight="1">
      <c r="A90" s="1708"/>
      <c r="B90" s="1666"/>
      <c r="C90" s="1666"/>
      <c r="D90" s="1666"/>
      <c r="E90" s="1666"/>
      <c r="F90" s="1666"/>
      <c r="G90" s="1666"/>
      <c r="H90" s="1666"/>
      <c r="I90" s="1666"/>
      <c r="J90" s="1666"/>
      <c r="K90" s="1666"/>
      <c r="L90" s="1666"/>
      <c r="M90" s="1666"/>
      <c r="N90" s="1666"/>
      <c r="O90" s="1666"/>
      <c r="Q90" s="1709"/>
      <c r="R90" s="1609"/>
      <c r="S90" s="1609"/>
    </row>
    <row r="91" spans="1:30" ht="14.25" customHeight="1">
      <c r="A91" s="1653"/>
      <c r="B91" s="1710"/>
      <c r="C91" s="1710"/>
      <c r="D91" s="1710"/>
      <c r="E91" s="1710"/>
      <c r="F91" s="1710"/>
      <c r="G91" s="1710"/>
      <c r="H91" s="1710"/>
      <c r="I91" s="1710"/>
      <c r="J91" s="1710"/>
      <c r="K91" s="1710"/>
      <c r="L91" s="1710"/>
      <c r="M91" s="1710"/>
      <c r="N91" s="1710"/>
      <c r="O91" s="1711"/>
      <c r="P91" s="1710"/>
      <c r="Q91" s="1712"/>
      <c r="R91" s="1609"/>
      <c r="S91" s="1609"/>
    </row>
    <row r="92" spans="1:30" ht="3.75" customHeight="1">
      <c r="A92" s="1713"/>
      <c r="B92" s="1709"/>
      <c r="C92" s="1709"/>
      <c r="D92" s="1709"/>
      <c r="E92" s="1709"/>
      <c r="F92" s="1709"/>
      <c r="G92" s="1709"/>
      <c r="H92" s="1709"/>
      <c r="I92" s="1709"/>
      <c r="J92" s="1709"/>
      <c r="K92" s="1709"/>
      <c r="L92" s="1709"/>
      <c r="M92" s="1709"/>
      <c r="N92" s="1714"/>
      <c r="O92" s="1709"/>
      <c r="P92" s="1709"/>
      <c r="Q92" s="1709"/>
      <c r="R92" s="1609"/>
      <c r="S92" s="1609"/>
    </row>
    <row r="93" spans="1:30" ht="9.75" customHeight="1">
      <c r="A93" s="1714"/>
      <c r="B93" s="1709"/>
      <c r="C93" s="1709"/>
      <c r="D93" s="1715"/>
      <c r="E93" s="1709"/>
      <c r="F93" s="1709"/>
      <c r="G93" s="1709"/>
      <c r="H93" s="1709"/>
      <c r="I93" s="1709"/>
      <c r="J93" s="1709"/>
      <c r="K93" s="1709"/>
      <c r="L93" s="1709"/>
      <c r="M93" s="1709"/>
      <c r="O93" s="1709"/>
      <c r="P93" s="1714" t="s">
        <v>1876</v>
      </c>
      <c r="R93" s="1609"/>
      <c r="S93" s="1609"/>
      <c r="U93" s="1683"/>
    </row>
    <row r="94" spans="1:30" ht="7.5" customHeight="1">
      <c r="A94" s="1126" t="s">
        <v>2363</v>
      </c>
      <c r="B94" s="1715"/>
      <c r="C94" s="1715"/>
      <c r="D94" s="1715"/>
      <c r="E94" s="1715"/>
      <c r="F94" s="1715"/>
      <c r="G94" s="1715"/>
      <c r="H94" s="1715"/>
      <c r="I94" s="1715"/>
      <c r="J94" s="1715"/>
      <c r="K94" s="1715"/>
      <c r="L94" s="1715"/>
      <c r="M94" s="1715"/>
      <c r="N94" s="1715"/>
      <c r="O94" s="1714"/>
      <c r="P94" s="1714"/>
      <c r="R94" s="1609"/>
      <c r="S94" s="1609"/>
    </row>
    <row r="95" spans="1:30">
      <c r="A95" s="1714"/>
      <c r="B95" s="1683"/>
      <c r="C95" s="1714"/>
      <c r="D95" s="1683"/>
      <c r="E95" s="1714"/>
      <c r="F95" s="1683"/>
      <c r="G95" s="1714"/>
      <c r="H95" s="1683"/>
      <c r="I95" s="1714"/>
      <c r="J95" s="1683"/>
      <c r="K95" s="1714"/>
      <c r="L95" s="1683"/>
      <c r="M95" s="1714"/>
      <c r="N95" s="1683"/>
      <c r="O95" s="1714"/>
      <c r="P95" s="1683"/>
      <c r="Q95" s="1714"/>
    </row>
    <row r="96" spans="1:30">
      <c r="A96" s="1714"/>
      <c r="B96" s="1715"/>
      <c r="C96" s="1714"/>
      <c r="D96" s="1715"/>
      <c r="E96" s="1683"/>
      <c r="F96" s="1683"/>
      <c r="G96" s="1714"/>
      <c r="H96" s="1715"/>
      <c r="I96" s="1714"/>
      <c r="J96" s="1715"/>
      <c r="K96" s="1714"/>
      <c r="L96" s="1715"/>
      <c r="M96" s="1714"/>
      <c r="N96" s="1715"/>
      <c r="O96" s="1714"/>
      <c r="P96" s="1714"/>
      <c r="Q96" s="1709"/>
    </row>
    <row r="97" spans="1:16">
      <c r="A97" s="1609"/>
      <c r="B97" s="1610"/>
      <c r="C97" s="1609"/>
      <c r="D97" s="1610"/>
      <c r="E97" s="1609"/>
      <c r="F97" s="1610"/>
      <c r="G97" s="1609"/>
      <c r="H97" s="1610"/>
      <c r="I97" s="1609"/>
      <c r="J97" s="1610"/>
      <c r="K97" s="1609"/>
      <c r="L97" s="1610"/>
      <c r="M97" s="1609"/>
      <c r="N97" s="1610"/>
      <c r="O97" s="1609"/>
      <c r="P97" s="1609"/>
    </row>
    <row r="98" spans="1:16">
      <c r="A98" s="1609"/>
    </row>
  </sheetData>
  <mergeCells count="44">
    <mergeCell ref="Q63:Q64"/>
    <mergeCell ref="F63:F64"/>
    <mergeCell ref="G63:G64"/>
    <mergeCell ref="H63:H64"/>
    <mergeCell ref="I63:I64"/>
    <mergeCell ref="J63:J64"/>
    <mergeCell ref="K63:K64"/>
    <mergeCell ref="L63:L64"/>
    <mergeCell ref="M63:M64"/>
    <mergeCell ref="N63:N64"/>
    <mergeCell ref="O63:O64"/>
    <mergeCell ref="P63:P64"/>
    <mergeCell ref="A61:A64"/>
    <mergeCell ref="B61:C62"/>
    <mergeCell ref="F61:G62"/>
    <mergeCell ref="H61:I62"/>
    <mergeCell ref="J61:K62"/>
    <mergeCell ref="L61:M62"/>
    <mergeCell ref="B63:B64"/>
    <mergeCell ref="C63:C64"/>
    <mergeCell ref="D63:D64"/>
    <mergeCell ref="E63:E64"/>
    <mergeCell ref="Q12:Q13"/>
    <mergeCell ref="F12:F13"/>
    <mergeCell ref="G12:G13"/>
    <mergeCell ref="H12:H13"/>
    <mergeCell ref="I12:I13"/>
    <mergeCell ref="J12:J13"/>
    <mergeCell ref="K12:K13"/>
    <mergeCell ref="L12:L13"/>
    <mergeCell ref="M12:M13"/>
    <mergeCell ref="N12:N13"/>
    <mergeCell ref="O12:O13"/>
    <mergeCell ref="P12:P13"/>
    <mergeCell ref="A10:A13"/>
    <mergeCell ref="B10:C11"/>
    <mergeCell ref="F10:G11"/>
    <mergeCell ref="H10:I11"/>
    <mergeCell ref="J10:K11"/>
    <mergeCell ref="L10:M11"/>
    <mergeCell ref="B12:B13"/>
    <mergeCell ref="C12:C13"/>
    <mergeCell ref="D12:D13"/>
    <mergeCell ref="E12:E13"/>
  </mergeCell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95"/>
  <sheetViews>
    <sheetView showGridLines="0" showZeros="0" zoomScale="140" zoomScaleNormal="140" workbookViewId="0">
      <selection sqref="A1:O1"/>
    </sheetView>
  </sheetViews>
  <sheetFormatPr baseColWidth="10" defaultRowHeight="12.75"/>
  <cols>
    <col min="1" max="1" width="17.85546875" style="1709" customWidth="1"/>
    <col min="2" max="14" width="5.28515625" style="1709" customWidth="1"/>
    <col min="15" max="15" width="5.5703125" style="1709" customWidth="1"/>
    <col min="16" max="16384" width="11.42578125" style="1709"/>
  </cols>
  <sheetData>
    <row r="1" spans="1:17" ht="8.1" customHeight="1">
      <c r="A1" s="3117" t="s">
        <v>1908</v>
      </c>
      <c r="B1" s="1641"/>
      <c r="C1" s="1752"/>
      <c r="D1" s="1722"/>
      <c r="E1" s="3117"/>
      <c r="F1" s="3117"/>
      <c r="G1" s="3118"/>
      <c r="H1" s="3118"/>
      <c r="I1" s="3118"/>
      <c r="J1" s="1722"/>
      <c r="K1" s="1722"/>
      <c r="L1" s="1722"/>
      <c r="M1" s="1722"/>
      <c r="N1" s="1722"/>
      <c r="O1" s="1722"/>
      <c r="P1" s="1716"/>
      <c r="Q1" s="1716"/>
    </row>
    <row r="2" spans="1:17" ht="8.1" customHeight="1">
      <c r="A2" s="1643"/>
      <c r="B2" s="1643"/>
      <c r="C2" s="1718"/>
      <c r="D2" s="1716"/>
      <c r="E2" s="1718"/>
      <c r="F2" s="1718"/>
      <c r="G2" s="1719"/>
      <c r="H2" s="1719"/>
      <c r="I2" s="1719"/>
      <c r="J2" s="1720"/>
      <c r="K2" s="1720"/>
      <c r="L2" s="1720"/>
      <c r="M2" s="1720"/>
      <c r="N2" s="1720"/>
      <c r="O2" s="1720"/>
      <c r="P2" s="1716"/>
      <c r="Q2" s="1716"/>
    </row>
    <row r="3" spans="1:17" ht="8.1" customHeight="1">
      <c r="A3" s="1643"/>
      <c r="B3" s="1643"/>
      <c r="C3" s="1718"/>
      <c r="D3" s="1716"/>
      <c r="E3" s="1718"/>
      <c r="F3" s="1718"/>
      <c r="G3" s="1719"/>
      <c r="H3" s="1719"/>
      <c r="I3" s="1719"/>
      <c r="J3" s="1720"/>
      <c r="K3" s="1720"/>
      <c r="L3" s="1720"/>
      <c r="M3" s="1720"/>
      <c r="N3" s="1720"/>
      <c r="O3" s="1720"/>
      <c r="P3" s="1716"/>
      <c r="Q3" s="1716"/>
    </row>
    <row r="4" spans="1:17" ht="15.75" customHeight="1">
      <c r="A4" s="1721" t="s">
        <v>1909</v>
      </c>
      <c r="B4" s="1640"/>
      <c r="C4" s="1640"/>
      <c r="D4" s="1640"/>
      <c r="E4" s="1640"/>
      <c r="F4" s="1640"/>
      <c r="G4" s="1640"/>
      <c r="H4" s="1640"/>
      <c r="I4" s="1640"/>
      <c r="J4" s="1640"/>
      <c r="K4" s="1640"/>
      <c r="L4" s="1640"/>
      <c r="M4" s="1640"/>
      <c r="N4" s="1640"/>
      <c r="O4" s="1640"/>
    </row>
    <row r="5" spans="1:17" ht="12.75" customHeight="1">
      <c r="B5" s="1641"/>
      <c r="C5" s="1641"/>
      <c r="D5" s="1641"/>
      <c r="E5" s="1641"/>
      <c r="F5" s="1641"/>
      <c r="G5" s="1641"/>
      <c r="H5" s="1641"/>
      <c r="I5" s="1641"/>
      <c r="J5" s="1641"/>
      <c r="K5" s="1641"/>
      <c r="L5" s="1641"/>
      <c r="M5" s="1641"/>
      <c r="N5" s="1641"/>
      <c r="O5" s="1641"/>
    </row>
    <row r="6" spans="1:17" ht="12.75" customHeight="1">
      <c r="B6" s="1641"/>
      <c r="C6" s="1641"/>
      <c r="D6" s="1641"/>
      <c r="E6" s="1641"/>
      <c r="F6" s="1641"/>
      <c r="G6" s="1641"/>
      <c r="H6" s="1641"/>
      <c r="I6" s="1641"/>
      <c r="J6" s="1641"/>
      <c r="K6" s="1641"/>
      <c r="L6" s="1641"/>
      <c r="M6" s="1641"/>
      <c r="N6" s="1641"/>
      <c r="O6" s="1641"/>
    </row>
    <row r="7" spans="1:17" ht="12.75" customHeight="1">
      <c r="A7" s="1722"/>
      <c r="B7" s="1641"/>
      <c r="C7" s="1641"/>
      <c r="D7" s="1641"/>
      <c r="E7" s="1641"/>
      <c r="G7" s="1641"/>
      <c r="H7" s="1641"/>
      <c r="I7" s="1641"/>
      <c r="J7" s="1641"/>
      <c r="K7" s="1641"/>
      <c r="L7" s="1641"/>
      <c r="M7" s="1641"/>
      <c r="N7" s="1641"/>
      <c r="O7" s="1641"/>
    </row>
    <row r="8" spans="1:17" ht="3.6" customHeight="1">
      <c r="A8" s="1643"/>
      <c r="B8" s="1643"/>
      <c r="C8" s="1643"/>
      <c r="D8" s="1643"/>
      <c r="E8" s="1643"/>
      <c r="F8" s="1643"/>
      <c r="G8" s="1643"/>
      <c r="H8" s="1643"/>
      <c r="I8" s="1643"/>
      <c r="J8" s="1643"/>
      <c r="K8" s="1643"/>
      <c r="L8" s="1643"/>
      <c r="M8" s="1643"/>
      <c r="N8" s="1643"/>
      <c r="O8" s="1643"/>
    </row>
    <row r="9" spans="1:17" ht="11.1" customHeight="1">
      <c r="A9" s="2794" t="s">
        <v>1635</v>
      </c>
      <c r="B9" s="2790" t="s">
        <v>1910</v>
      </c>
      <c r="C9" s="2791"/>
      <c r="D9" s="2790" t="s">
        <v>1911</v>
      </c>
      <c r="E9" s="2791"/>
      <c r="F9" s="2790" t="s">
        <v>1912</v>
      </c>
      <c r="G9" s="2791"/>
      <c r="H9" s="2790" t="s">
        <v>1913</v>
      </c>
      <c r="I9" s="2791"/>
      <c r="J9" s="2790" t="s">
        <v>635</v>
      </c>
      <c r="K9" s="2791"/>
      <c r="L9" s="2790" t="s">
        <v>1599</v>
      </c>
      <c r="M9" s="2791"/>
      <c r="N9" s="2790" t="s">
        <v>1914</v>
      </c>
      <c r="O9" s="2799"/>
    </row>
    <row r="10" spans="1:17" ht="9.9499999999999993" customHeight="1">
      <c r="A10" s="2795"/>
      <c r="B10" s="2792"/>
      <c r="C10" s="2793"/>
      <c r="D10" s="2792"/>
      <c r="E10" s="2793"/>
      <c r="F10" s="2792"/>
      <c r="G10" s="2793"/>
      <c r="H10" s="2792"/>
      <c r="I10" s="2793"/>
      <c r="J10" s="2792"/>
      <c r="K10" s="2793"/>
      <c r="L10" s="2792"/>
      <c r="M10" s="2793"/>
      <c r="N10" s="2792"/>
      <c r="O10" s="2800"/>
    </row>
    <row r="11" spans="1:17" ht="11.1" customHeight="1">
      <c r="A11" s="2795"/>
      <c r="B11" s="2777" t="s">
        <v>1915</v>
      </c>
      <c r="C11" s="2777" t="s">
        <v>1916</v>
      </c>
      <c r="D11" s="2777" t="s">
        <v>1915</v>
      </c>
      <c r="E11" s="2777" t="s">
        <v>1916</v>
      </c>
      <c r="F11" s="2777" t="s">
        <v>1915</v>
      </c>
      <c r="G11" s="2777" t="s">
        <v>1916</v>
      </c>
      <c r="H11" s="2777" t="s">
        <v>1915</v>
      </c>
      <c r="I11" s="2777" t="s">
        <v>1916</v>
      </c>
      <c r="J11" s="2777" t="s">
        <v>1915</v>
      </c>
      <c r="K11" s="2777" t="s">
        <v>1916</v>
      </c>
      <c r="L11" s="2777" t="s">
        <v>1915</v>
      </c>
      <c r="M11" s="2777" t="s">
        <v>1916</v>
      </c>
      <c r="N11" s="2777" t="s">
        <v>1915</v>
      </c>
      <c r="O11" s="2797" t="s">
        <v>1916</v>
      </c>
    </row>
    <row r="12" spans="1:17" ht="9.9499999999999993" customHeight="1">
      <c r="A12" s="2796"/>
      <c r="B12" s="2778"/>
      <c r="C12" s="2778"/>
      <c r="D12" s="2778"/>
      <c r="E12" s="2778"/>
      <c r="F12" s="2778"/>
      <c r="G12" s="2778"/>
      <c r="H12" s="2778"/>
      <c r="I12" s="2778"/>
      <c r="J12" s="2778"/>
      <c r="K12" s="2778"/>
      <c r="L12" s="2778"/>
      <c r="M12" s="2779"/>
      <c r="N12" s="2779"/>
      <c r="O12" s="2798"/>
    </row>
    <row r="13" spans="1:17" ht="3" customHeight="1">
      <c r="A13" s="1723"/>
      <c r="B13" s="1653"/>
      <c r="C13" s="1653"/>
      <c r="D13" s="1653"/>
      <c r="E13" s="1653"/>
      <c r="F13" s="1653"/>
      <c r="G13" s="1653"/>
      <c r="H13" s="1653"/>
      <c r="I13" s="1653"/>
      <c r="J13" s="1653"/>
      <c r="K13" s="1653"/>
      <c r="L13" s="1653"/>
      <c r="M13" s="1653"/>
      <c r="N13" s="1653"/>
      <c r="O13" s="1654"/>
    </row>
    <row r="14" spans="1:17" ht="12.95" customHeight="1">
      <c r="A14" s="1724" t="s">
        <v>1551</v>
      </c>
      <c r="B14" s="1656"/>
      <c r="C14" s="1656"/>
      <c r="D14" s="1656"/>
      <c r="E14" s="1656"/>
      <c r="F14" s="1656"/>
      <c r="G14" s="1656"/>
      <c r="H14" s="1656"/>
      <c r="I14" s="1656"/>
      <c r="J14" s="1656"/>
      <c r="K14" s="1656"/>
      <c r="L14" s="1656"/>
      <c r="M14" s="1656"/>
      <c r="N14" s="1656"/>
      <c r="O14" s="1657"/>
    </row>
    <row r="15" spans="1:17" ht="3" customHeight="1">
      <c r="A15" s="1723"/>
      <c r="B15" s="1653"/>
      <c r="C15" s="1653"/>
      <c r="D15" s="1653"/>
      <c r="E15" s="1653"/>
      <c r="F15" s="1653"/>
      <c r="G15" s="1653"/>
      <c r="H15" s="1653"/>
      <c r="I15" s="1653"/>
      <c r="J15" s="1653"/>
      <c r="K15" s="1653"/>
      <c r="L15" s="1653"/>
      <c r="M15" s="1653"/>
      <c r="N15" s="1653"/>
      <c r="O15" s="1654"/>
    </row>
    <row r="16" spans="1:17" ht="11.1" customHeight="1">
      <c r="A16" s="1725" t="s">
        <v>1887</v>
      </c>
      <c r="B16" s="1726"/>
      <c r="C16" s="1726"/>
      <c r="D16" s="1726"/>
      <c r="E16" s="1726"/>
      <c r="F16" s="1726"/>
      <c r="G16" s="1726"/>
      <c r="H16" s="1726"/>
      <c r="I16" s="1726"/>
      <c r="J16" s="1726"/>
      <c r="K16" s="1726"/>
      <c r="L16" s="1726"/>
      <c r="M16" s="1726"/>
      <c r="N16" s="1726"/>
      <c r="O16" s="1727"/>
    </row>
    <row r="17" spans="1:17" ht="3" customHeight="1">
      <c r="A17" s="1723"/>
      <c r="B17" s="1653"/>
      <c r="C17" s="1653"/>
      <c r="D17" s="1653"/>
      <c r="E17" s="1653"/>
      <c r="F17" s="1653"/>
      <c r="G17" s="1653"/>
      <c r="H17" s="1653"/>
      <c r="I17" s="1653"/>
      <c r="J17" s="1653"/>
      <c r="K17" s="1653"/>
      <c r="L17" s="1653"/>
      <c r="M17" s="1653"/>
      <c r="N17" s="1653"/>
      <c r="O17" s="1654"/>
    </row>
    <row r="18" spans="1:17" ht="8.1" customHeight="1">
      <c r="A18" s="1677" t="s">
        <v>1917</v>
      </c>
      <c r="B18" s="1666">
        <v>249.59399999999999</v>
      </c>
      <c r="C18" s="1666">
        <v>300.50900000000001</v>
      </c>
      <c r="D18" s="1666">
        <v>96.147000000000006</v>
      </c>
      <c r="E18" s="1666">
        <v>94.179000000000002</v>
      </c>
      <c r="F18" s="1666">
        <v>170.01</v>
      </c>
      <c r="G18" s="1666">
        <v>165.839</v>
      </c>
      <c r="H18" s="1666">
        <v>5.431</v>
      </c>
      <c r="I18" s="1666">
        <v>2.8119999999999998</v>
      </c>
      <c r="J18" s="1666">
        <v>160.44</v>
      </c>
      <c r="K18" s="1666">
        <v>172.113</v>
      </c>
      <c r="L18" s="1666">
        <v>43.408999999999999</v>
      </c>
      <c r="M18" s="1666">
        <v>34.026000000000003</v>
      </c>
      <c r="N18" s="1728">
        <v>725.03100000000006</v>
      </c>
      <c r="O18" s="1729">
        <v>769.47799999999995</v>
      </c>
      <c r="P18" s="1714"/>
    </row>
    <row r="19" spans="1:17" ht="8.1" customHeight="1">
      <c r="A19" s="1677" t="s">
        <v>1918</v>
      </c>
      <c r="B19" s="1666">
        <v>290.952</v>
      </c>
      <c r="C19" s="1666">
        <v>268.721</v>
      </c>
      <c r="D19" s="1666">
        <v>97.722999999999999</v>
      </c>
      <c r="E19" s="1666">
        <v>98.45</v>
      </c>
      <c r="F19" s="1666">
        <v>177.792</v>
      </c>
      <c r="G19" s="1666">
        <v>160.322</v>
      </c>
      <c r="H19" s="1666">
        <v>4.7889999999999997</v>
      </c>
      <c r="I19" s="1666">
        <v>4.4820000000000002</v>
      </c>
      <c r="J19" s="1666">
        <v>178.32599999999999</v>
      </c>
      <c r="K19" s="1666">
        <v>170.82</v>
      </c>
      <c r="L19" s="1666">
        <v>44.405999999999999</v>
      </c>
      <c r="M19" s="1666">
        <v>37.710999999999999</v>
      </c>
      <c r="N19" s="1728">
        <v>793.98799999999994</v>
      </c>
      <c r="O19" s="1729">
        <v>740.50599999999986</v>
      </c>
    </row>
    <row r="20" spans="1:17" ht="8.1" customHeight="1">
      <c r="A20" s="1677" t="s">
        <v>1919</v>
      </c>
      <c r="B20" s="1666">
        <v>264.38600000000002</v>
      </c>
      <c r="C20" s="1666">
        <v>250.72200000000001</v>
      </c>
      <c r="D20" s="1666">
        <v>93.653000000000006</v>
      </c>
      <c r="E20" s="1666">
        <v>97.042000000000002</v>
      </c>
      <c r="F20" s="1666">
        <v>157.85900000000001</v>
      </c>
      <c r="G20" s="1666">
        <v>157.94300000000001</v>
      </c>
      <c r="H20" s="1666">
        <v>4.5119999999999996</v>
      </c>
      <c r="I20" s="1666">
        <v>4.976</v>
      </c>
      <c r="J20" s="1666">
        <v>168.32</v>
      </c>
      <c r="K20" s="1666">
        <v>165.22</v>
      </c>
      <c r="L20" s="1666">
        <v>41.68</v>
      </c>
      <c r="M20" s="1666">
        <v>39.478999999999999</v>
      </c>
      <c r="N20" s="1728">
        <v>730.41</v>
      </c>
      <c r="O20" s="1729">
        <v>715.38200000000006</v>
      </c>
    </row>
    <row r="21" spans="1:17" ht="3" customHeight="1">
      <c r="A21" s="1677" t="s">
        <v>1920</v>
      </c>
      <c r="B21" s="1666"/>
      <c r="C21" s="1666"/>
      <c r="D21" s="1666"/>
      <c r="E21" s="1666"/>
      <c r="F21" s="1666"/>
      <c r="G21" s="1666"/>
      <c r="H21" s="1666"/>
      <c r="I21" s="1666"/>
      <c r="J21" s="1666"/>
      <c r="K21" s="1666"/>
      <c r="L21" s="1666"/>
      <c r="M21" s="1666"/>
      <c r="N21" s="1728"/>
      <c r="O21" s="1729"/>
    </row>
    <row r="22" spans="1:17" ht="8.1" customHeight="1">
      <c r="A22" s="1677" t="s">
        <v>1921</v>
      </c>
      <c r="B22" s="1666">
        <v>277.36399999999998</v>
      </c>
      <c r="C22" s="1666">
        <v>263.56799999999998</v>
      </c>
      <c r="D22" s="1666">
        <v>96.906000000000006</v>
      </c>
      <c r="E22" s="1666">
        <v>107.01900000000001</v>
      </c>
      <c r="F22" s="1666">
        <v>157.40799999999999</v>
      </c>
      <c r="G22" s="1666">
        <v>173.17099999999999</v>
      </c>
      <c r="H22" s="1666">
        <v>4.0890000000000004</v>
      </c>
      <c r="I22" s="1666">
        <v>5.48</v>
      </c>
      <c r="J22" s="1666">
        <v>165.52600000000001</v>
      </c>
      <c r="K22" s="1666">
        <v>196.28299999999999</v>
      </c>
      <c r="L22" s="1666">
        <v>40.345999999999997</v>
      </c>
      <c r="M22" s="1666">
        <v>41.923000000000002</v>
      </c>
      <c r="N22" s="1728">
        <v>741.63900000000012</v>
      </c>
      <c r="O22" s="1729">
        <v>787.44400000000007</v>
      </c>
    </row>
    <row r="23" spans="1:17" ht="8.1" customHeight="1">
      <c r="A23" s="1677" t="s">
        <v>1922</v>
      </c>
      <c r="B23" s="1666">
        <v>286.27699999999999</v>
      </c>
      <c r="C23" s="1666">
        <v>230.87100000000001</v>
      </c>
      <c r="D23" s="1666">
        <v>95.588999999999999</v>
      </c>
      <c r="E23" s="1666">
        <v>99.120999999999995</v>
      </c>
      <c r="F23" s="1666">
        <v>158.13800000000001</v>
      </c>
      <c r="G23" s="1666">
        <v>164.94900000000001</v>
      </c>
      <c r="H23" s="1666">
        <v>3.218</v>
      </c>
      <c r="I23" s="1666">
        <v>6.0570000000000004</v>
      </c>
      <c r="J23" s="1666">
        <v>170.102</v>
      </c>
      <c r="K23" s="1666">
        <v>196.797</v>
      </c>
      <c r="L23" s="1666">
        <v>39.509</v>
      </c>
      <c r="M23" s="1666">
        <v>33.264000000000003</v>
      </c>
      <c r="N23" s="1728">
        <v>752.83299999999997</v>
      </c>
      <c r="O23" s="1729">
        <v>731.05900000000008</v>
      </c>
    </row>
    <row r="24" spans="1:17" ht="8.1" customHeight="1">
      <c r="A24" s="1677" t="s">
        <v>1923</v>
      </c>
      <c r="B24" s="1666">
        <v>278.26299999999998</v>
      </c>
      <c r="C24" s="1666">
        <v>242.733</v>
      </c>
      <c r="D24" s="1666">
        <v>93.263000000000005</v>
      </c>
      <c r="E24" s="1666">
        <v>99.61</v>
      </c>
      <c r="F24" s="1666">
        <v>151.898</v>
      </c>
      <c r="G24" s="1666">
        <v>166.56200000000001</v>
      </c>
      <c r="H24" s="1666">
        <v>3.4489999999999998</v>
      </c>
      <c r="I24" s="1666">
        <v>6.5</v>
      </c>
      <c r="J24" s="1666">
        <v>169.798</v>
      </c>
      <c r="K24" s="1666">
        <v>200.05099999999999</v>
      </c>
      <c r="L24" s="1666">
        <v>37.414999999999999</v>
      </c>
      <c r="M24" s="1666">
        <v>30.831</v>
      </c>
      <c r="N24" s="1728">
        <v>734.0859999999999</v>
      </c>
      <c r="O24" s="1729">
        <v>746.28699999999992</v>
      </c>
      <c r="P24" s="1714"/>
      <c r="Q24" s="1716"/>
    </row>
    <row r="25" spans="1:17" ht="3" customHeight="1">
      <c r="A25" s="1677"/>
      <c r="B25" s="1666"/>
      <c r="C25" s="1666"/>
      <c r="D25" s="1666"/>
      <c r="E25" s="1666"/>
      <c r="F25" s="1666"/>
      <c r="G25" s="1666"/>
      <c r="H25" s="1666"/>
      <c r="I25" s="1666"/>
      <c r="J25" s="1666"/>
      <c r="K25" s="1666"/>
      <c r="L25" s="1666"/>
      <c r="M25" s="1666"/>
      <c r="N25" s="1728"/>
      <c r="O25" s="1729"/>
    </row>
    <row r="26" spans="1:17" ht="8.1" customHeight="1">
      <c r="A26" s="1677" t="s">
        <v>1924</v>
      </c>
      <c r="B26" s="1666">
        <v>284.56299999999999</v>
      </c>
      <c r="C26" s="1666">
        <v>253.589</v>
      </c>
      <c r="D26" s="1666">
        <v>95.153999999999996</v>
      </c>
      <c r="E26" s="1666">
        <v>106.898</v>
      </c>
      <c r="F26" s="1666">
        <v>154.40899999999999</v>
      </c>
      <c r="G26" s="1666">
        <v>180.172</v>
      </c>
      <c r="H26" s="1666">
        <v>3.2450000000000001</v>
      </c>
      <c r="I26" s="1666">
        <v>6.6840000000000002</v>
      </c>
      <c r="J26" s="1666">
        <v>175.864</v>
      </c>
      <c r="K26" s="1666">
        <v>211.38399999999999</v>
      </c>
      <c r="L26" s="1666">
        <v>36.328000000000003</v>
      </c>
      <c r="M26" s="1666">
        <v>32.046999999999997</v>
      </c>
      <c r="N26" s="1728">
        <v>749.56299999999999</v>
      </c>
      <c r="O26" s="1729">
        <v>790.774</v>
      </c>
      <c r="Q26" s="1730"/>
    </row>
    <row r="27" spans="1:17" ht="8.1" customHeight="1">
      <c r="A27" s="1677" t="s">
        <v>1925</v>
      </c>
      <c r="B27" s="1666">
        <v>262.85300000000001</v>
      </c>
      <c r="C27" s="1666">
        <v>225.72499999999999</v>
      </c>
      <c r="D27" s="1666">
        <v>88.295000000000002</v>
      </c>
      <c r="E27" s="1666">
        <v>90.736999999999995</v>
      </c>
      <c r="F27" s="1666">
        <v>142.24299999999999</v>
      </c>
      <c r="G27" s="1666">
        <v>153.209</v>
      </c>
      <c r="H27" s="1666">
        <v>2.86</v>
      </c>
      <c r="I27" s="1666">
        <v>5.8840000000000003</v>
      </c>
      <c r="J27" s="1666">
        <v>167.58199999999999</v>
      </c>
      <c r="K27" s="1666">
        <v>186.50800000000001</v>
      </c>
      <c r="L27" s="1666">
        <v>31.027000000000001</v>
      </c>
      <c r="M27" s="1666">
        <v>27.111999999999998</v>
      </c>
      <c r="N27" s="1728">
        <v>694.86000000000013</v>
      </c>
      <c r="O27" s="1729">
        <v>689.17499999999995</v>
      </c>
      <c r="Q27" s="1730"/>
    </row>
    <row r="28" spans="1:17" ht="8.1" customHeight="1">
      <c r="A28" s="1677" t="s">
        <v>1926</v>
      </c>
      <c r="B28" s="1666">
        <v>283.279</v>
      </c>
      <c r="C28" s="1666">
        <v>243.81800000000001</v>
      </c>
      <c r="D28" s="1666">
        <v>92.563999999999993</v>
      </c>
      <c r="E28" s="1666">
        <v>92.137</v>
      </c>
      <c r="F28" s="1666">
        <v>146.90700000000001</v>
      </c>
      <c r="G28" s="1666">
        <v>161.863</v>
      </c>
      <c r="H28" s="1666">
        <v>2.8570000000000002</v>
      </c>
      <c r="I28" s="1666">
        <v>6.2220000000000004</v>
      </c>
      <c r="J28" s="1666">
        <v>175.84</v>
      </c>
      <c r="K28" s="1666">
        <v>194.756</v>
      </c>
      <c r="L28" s="1666">
        <v>28.695</v>
      </c>
      <c r="M28" s="1666">
        <v>30.24</v>
      </c>
      <c r="N28" s="1728">
        <v>730.14200000000005</v>
      </c>
      <c r="O28" s="1729">
        <v>729.03600000000006</v>
      </c>
      <c r="Q28" s="1730"/>
    </row>
    <row r="29" spans="1:17" ht="3" customHeight="1">
      <c r="A29" s="1677"/>
      <c r="B29" s="1666"/>
      <c r="C29" s="1666"/>
      <c r="D29" s="1666"/>
      <c r="E29" s="1666"/>
      <c r="F29" s="1666"/>
      <c r="G29" s="1666"/>
      <c r="H29" s="1666"/>
      <c r="I29" s="1666"/>
      <c r="J29" s="1666"/>
      <c r="K29" s="1666"/>
      <c r="L29" s="1666"/>
      <c r="M29" s="1666"/>
      <c r="N29" s="1728"/>
      <c r="O29" s="1729"/>
    </row>
    <row r="30" spans="1:17" ht="8.25" customHeight="1">
      <c r="A30" s="1677" t="s">
        <v>1927</v>
      </c>
      <c r="B30" s="1666">
        <v>287.28800000000001</v>
      </c>
      <c r="C30" s="1666">
        <v>252.684</v>
      </c>
      <c r="D30" s="1666">
        <v>92.492000000000004</v>
      </c>
      <c r="E30" s="1666">
        <v>93.335999999999999</v>
      </c>
      <c r="F30" s="1666">
        <v>148.53800000000001</v>
      </c>
      <c r="G30" s="1666">
        <v>163.756</v>
      </c>
      <c r="H30" s="1666">
        <v>2.7650000000000001</v>
      </c>
      <c r="I30" s="1666">
        <v>6.3810000000000002</v>
      </c>
      <c r="J30" s="1666">
        <v>172.303</v>
      </c>
      <c r="K30" s="1666">
        <v>200.30600000000001</v>
      </c>
      <c r="L30" s="1666">
        <v>30.353999999999999</v>
      </c>
      <c r="M30" s="1666">
        <v>30.681999999999999</v>
      </c>
      <c r="N30" s="1728">
        <v>733.74</v>
      </c>
      <c r="O30" s="1729">
        <v>747.14499999999998</v>
      </c>
      <c r="P30" s="1666"/>
      <c r="Q30" s="1714"/>
    </row>
    <row r="31" spans="1:17" ht="8.25" customHeight="1">
      <c r="A31" s="1677" t="s">
        <v>1928</v>
      </c>
      <c r="B31" s="1666">
        <v>298.46800000000002</v>
      </c>
      <c r="C31" s="1666">
        <v>0</v>
      </c>
      <c r="D31" s="1666">
        <v>94.259</v>
      </c>
      <c r="E31" s="1666">
        <v>0</v>
      </c>
      <c r="F31" s="1666">
        <v>151.83699999999999</v>
      </c>
      <c r="G31" s="1666">
        <v>0</v>
      </c>
      <c r="H31" s="1666">
        <v>2.8969999999999998</v>
      </c>
      <c r="I31" s="1666">
        <v>0</v>
      </c>
      <c r="J31" s="1666">
        <v>174.13300000000001</v>
      </c>
      <c r="K31" s="1666">
        <v>0</v>
      </c>
      <c r="L31" s="1666">
        <v>32.350999999999999</v>
      </c>
      <c r="M31" s="1666">
        <v>0</v>
      </c>
      <c r="N31" s="1728">
        <v>753.94500000000016</v>
      </c>
      <c r="O31" s="1729">
        <v>0</v>
      </c>
      <c r="P31" s="1666"/>
      <c r="Q31" s="1714"/>
    </row>
    <row r="32" spans="1:17" ht="7.5" customHeight="1">
      <c r="A32" s="1677" t="s">
        <v>1929</v>
      </c>
      <c r="B32" s="1666">
        <v>275.33699999999999</v>
      </c>
      <c r="C32" s="1666">
        <v>0</v>
      </c>
      <c r="D32" s="1666">
        <v>86.347999999999999</v>
      </c>
      <c r="E32" s="1666">
        <v>0</v>
      </c>
      <c r="F32" s="1666">
        <v>147.00299999999999</v>
      </c>
      <c r="G32" s="1666">
        <v>0</v>
      </c>
      <c r="H32" s="1666">
        <v>2.6869999999999998</v>
      </c>
      <c r="I32" s="1666">
        <v>0</v>
      </c>
      <c r="J32" s="1666">
        <v>160.279</v>
      </c>
      <c r="K32" s="1666">
        <v>0</v>
      </c>
      <c r="L32" s="1666">
        <v>30.242000000000001</v>
      </c>
      <c r="M32" s="1666">
        <v>0</v>
      </c>
      <c r="N32" s="1728">
        <v>701.89599999999996</v>
      </c>
      <c r="O32" s="1729">
        <v>0</v>
      </c>
      <c r="P32" s="1666"/>
      <c r="Q32" s="1714"/>
    </row>
    <row r="33" spans="1:17" ht="3" customHeight="1">
      <c r="A33" s="1731"/>
      <c r="B33" s="1687"/>
      <c r="C33" s="1687"/>
      <c r="D33" s="1687"/>
      <c r="E33" s="1687"/>
      <c r="F33" s="1687"/>
      <c r="G33" s="1687"/>
      <c r="H33" s="1687"/>
      <c r="I33" s="1687" t="s">
        <v>340</v>
      </c>
      <c r="J33" s="1687"/>
      <c r="K33" s="1687"/>
      <c r="L33" s="1687"/>
      <c r="M33" s="1687"/>
      <c r="N33" s="1732"/>
      <c r="O33" s="1682"/>
    </row>
    <row r="34" spans="1:17" ht="3" customHeight="1">
      <c r="A34" s="1733"/>
      <c r="B34" s="1666"/>
      <c r="C34" s="1666"/>
      <c r="D34" s="1666"/>
      <c r="E34" s="1666"/>
      <c r="F34" s="1666"/>
      <c r="G34" s="1666"/>
      <c r="H34" s="1666"/>
      <c r="I34" s="1666"/>
      <c r="J34" s="1666"/>
      <c r="K34" s="1666"/>
      <c r="L34" s="1666"/>
      <c r="M34" s="1666"/>
      <c r="N34" s="1734"/>
      <c r="O34" s="1735"/>
    </row>
    <row r="35" spans="1:17" ht="8.1" customHeight="1">
      <c r="A35" s="1733" t="s">
        <v>1594</v>
      </c>
      <c r="B35" s="1666">
        <v>2764.819</v>
      </c>
      <c r="C35" s="1704">
        <v>2532.94</v>
      </c>
      <c r="D35" s="1666">
        <v>941.78599999999994</v>
      </c>
      <c r="E35" s="1704">
        <v>978.529</v>
      </c>
      <c r="F35" s="1666">
        <v>1565.202</v>
      </c>
      <c r="G35" s="1704">
        <v>1647.7860000000003</v>
      </c>
      <c r="H35" s="1666">
        <v>37.215000000000003</v>
      </c>
      <c r="I35" s="1704">
        <v>55.478000000000002</v>
      </c>
      <c r="J35" s="1666">
        <v>1704.1010000000001</v>
      </c>
      <c r="K35" s="1704">
        <v>1894.2380000000003</v>
      </c>
      <c r="L35" s="1666">
        <v>373.16899999999998</v>
      </c>
      <c r="M35" s="1704">
        <v>337.31500000000005</v>
      </c>
      <c r="N35" s="1666">
        <v>7386.2919999999995</v>
      </c>
      <c r="O35" s="1736">
        <v>7446.2860000000001</v>
      </c>
      <c r="P35" s="1715"/>
      <c r="Q35" s="1683"/>
    </row>
    <row r="36" spans="1:17" ht="3" customHeight="1">
      <c r="A36" s="1731"/>
      <c r="B36" s="1687"/>
      <c r="C36" s="1687"/>
      <c r="D36" s="1687"/>
      <c r="E36" s="1687"/>
      <c r="F36" s="1687"/>
      <c r="G36" s="1687"/>
      <c r="H36" s="1687"/>
      <c r="I36" s="1737"/>
      <c r="J36" s="1687"/>
      <c r="K36" s="1687"/>
      <c r="L36" s="1687"/>
      <c r="M36" s="1687"/>
      <c r="N36" s="1687"/>
      <c r="O36" s="1738"/>
    </row>
    <row r="37" spans="1:17" ht="3" customHeight="1">
      <c r="A37" s="1723"/>
      <c r="B37" s="1653"/>
      <c r="C37" s="1653"/>
      <c r="D37" s="1653"/>
      <c r="E37" s="1653"/>
      <c r="F37" s="1653"/>
      <c r="G37" s="1653"/>
      <c r="H37" s="1653"/>
      <c r="I37" s="1653"/>
      <c r="J37" s="1653"/>
      <c r="K37" s="1653"/>
      <c r="L37" s="1653"/>
      <c r="M37" s="1653"/>
      <c r="N37" s="1653"/>
      <c r="O37" s="1654"/>
    </row>
    <row r="38" spans="1:17" ht="12.95" customHeight="1">
      <c r="A38" s="1724" t="s">
        <v>1561</v>
      </c>
      <c r="B38" s="1656"/>
      <c r="C38" s="1656"/>
      <c r="D38" s="1656"/>
      <c r="E38" s="1656"/>
      <c r="F38" s="1656"/>
      <c r="G38" s="1656"/>
      <c r="H38" s="1656"/>
      <c r="I38" s="1656"/>
      <c r="J38" s="1656"/>
      <c r="K38" s="1656"/>
      <c r="L38" s="1656"/>
      <c r="M38" s="1656"/>
      <c r="N38" s="1656"/>
      <c r="O38" s="1657"/>
      <c r="Q38" s="1683"/>
    </row>
    <row r="39" spans="1:17" ht="3" customHeight="1">
      <c r="A39" s="1723"/>
      <c r="B39" s="1653"/>
      <c r="C39" s="1653"/>
      <c r="D39" s="1653"/>
      <c r="E39" s="1653"/>
      <c r="F39" s="1653"/>
      <c r="G39" s="1653"/>
      <c r="H39" s="1653"/>
      <c r="I39" s="1653"/>
      <c r="J39" s="1653"/>
      <c r="K39" s="1653"/>
      <c r="L39" s="1653"/>
      <c r="M39" s="1653"/>
      <c r="N39" s="1653"/>
      <c r="O39" s="1654"/>
    </row>
    <row r="40" spans="1:17" ht="11.1" customHeight="1">
      <c r="A40" s="1725" t="s">
        <v>1887</v>
      </c>
      <c r="B40" s="1726"/>
      <c r="C40" s="1726"/>
      <c r="D40" s="1726"/>
      <c r="E40" s="1726"/>
      <c r="F40" s="1726"/>
      <c r="G40" s="1726"/>
      <c r="H40" s="1726"/>
      <c r="I40" s="1726"/>
      <c r="J40" s="1726"/>
      <c r="K40" s="1726"/>
      <c r="L40" s="1726"/>
      <c r="M40" s="1726"/>
      <c r="N40" s="1726"/>
      <c r="O40" s="1727"/>
    </row>
    <row r="41" spans="1:17" ht="3" customHeight="1">
      <c r="A41" s="1723"/>
      <c r="B41" s="1653"/>
      <c r="C41" s="1653"/>
      <c r="D41" s="1653"/>
      <c r="E41" s="1653"/>
      <c r="F41" s="1653"/>
      <c r="G41" s="1653"/>
      <c r="H41" s="1653"/>
      <c r="I41" s="1653"/>
      <c r="J41" s="1653"/>
      <c r="K41" s="1653"/>
      <c r="L41" s="1653"/>
      <c r="M41" s="1653"/>
      <c r="N41" s="1653"/>
      <c r="O41" s="1654"/>
    </row>
    <row r="42" spans="1:17" ht="8.1" customHeight="1">
      <c r="A42" s="1733" t="s">
        <v>156</v>
      </c>
      <c r="B42" s="1666">
        <v>71.37</v>
      </c>
      <c r="C42" s="1666">
        <v>78.801000000000002</v>
      </c>
      <c r="D42" s="1666">
        <v>6.1820000000000004</v>
      </c>
      <c r="E42" s="1666">
        <v>7.2729999999999997</v>
      </c>
      <c r="F42" s="1666">
        <v>18.548999999999999</v>
      </c>
      <c r="G42" s="1666">
        <v>20.193999999999999</v>
      </c>
      <c r="H42" s="1666">
        <v>1.577</v>
      </c>
      <c r="I42" s="1666">
        <v>0.91</v>
      </c>
      <c r="J42" s="1666">
        <v>37.142000000000003</v>
      </c>
      <c r="K42" s="1666">
        <v>36.93</v>
      </c>
      <c r="L42" s="1666">
        <v>4</v>
      </c>
      <c r="M42" s="1666">
        <v>4.766</v>
      </c>
      <c r="N42" s="1666">
        <v>138.82</v>
      </c>
      <c r="O42" s="1739">
        <v>148.874</v>
      </c>
    </row>
    <row r="43" spans="1:17" ht="8.1" customHeight="1">
      <c r="A43" s="1733" t="s">
        <v>157</v>
      </c>
      <c r="B43" s="1666">
        <v>76.534999999999997</v>
      </c>
      <c r="C43" s="1666">
        <v>74.281000000000006</v>
      </c>
      <c r="D43" s="1666">
        <v>5.9390000000000001</v>
      </c>
      <c r="E43" s="1666">
        <v>7.0350000000000001</v>
      </c>
      <c r="F43" s="1666">
        <v>20.439</v>
      </c>
      <c r="G43" s="1666">
        <v>20.030999999999999</v>
      </c>
      <c r="H43" s="1666">
        <v>1.802</v>
      </c>
      <c r="I43" s="1666">
        <v>1.3069999999999999</v>
      </c>
      <c r="J43" s="1666">
        <v>40.94</v>
      </c>
      <c r="K43" s="1666">
        <v>35.671999999999997</v>
      </c>
      <c r="L43" s="1666">
        <v>4.7629999999999999</v>
      </c>
      <c r="M43" s="1666">
        <v>4.6589999999999998</v>
      </c>
      <c r="N43" s="1666">
        <v>150.41799999999998</v>
      </c>
      <c r="O43" s="1739">
        <v>142.98500000000001</v>
      </c>
    </row>
    <row r="44" spans="1:17" ht="8.1" customHeight="1">
      <c r="A44" s="1733" t="s">
        <v>158</v>
      </c>
      <c r="B44" s="1666">
        <v>68.397000000000006</v>
      </c>
      <c r="C44" s="1666">
        <v>68.754000000000005</v>
      </c>
      <c r="D44" s="1666">
        <v>6.16</v>
      </c>
      <c r="E44" s="1666">
        <v>6.4790000000000001</v>
      </c>
      <c r="F44" s="1666">
        <v>19.471</v>
      </c>
      <c r="G44" s="1666">
        <v>19.585000000000001</v>
      </c>
      <c r="H44" s="1666">
        <v>1.89</v>
      </c>
      <c r="I44" s="1666">
        <v>1.5349999999999999</v>
      </c>
      <c r="J44" s="1666">
        <v>36.058</v>
      </c>
      <c r="K44" s="1666">
        <v>35.130000000000003</v>
      </c>
      <c r="L44" s="1666">
        <v>4.0679999999999996</v>
      </c>
      <c r="M44" s="1666">
        <v>3.923</v>
      </c>
      <c r="N44" s="1666">
        <v>136.04400000000001</v>
      </c>
      <c r="O44" s="1739">
        <v>135.40600000000001</v>
      </c>
    </row>
    <row r="45" spans="1:17" ht="3" customHeight="1">
      <c r="A45" s="1733" t="s">
        <v>1920</v>
      </c>
      <c r="B45" s="1666"/>
      <c r="C45" s="1666"/>
      <c r="D45" s="1666"/>
      <c r="E45" s="1666"/>
      <c r="F45" s="1666"/>
      <c r="G45" s="1666"/>
      <c r="H45" s="1666"/>
      <c r="I45" s="1666"/>
      <c r="J45" s="1666"/>
      <c r="K45" s="1666"/>
      <c r="L45" s="1666"/>
      <c r="M45" s="1666"/>
      <c r="N45" s="1666"/>
      <c r="O45" s="1739"/>
    </row>
    <row r="46" spans="1:17" ht="8.1" customHeight="1">
      <c r="A46" s="1677" t="s">
        <v>1921</v>
      </c>
      <c r="B46" s="1666">
        <v>73.974999999999994</v>
      </c>
      <c r="C46" s="1666">
        <v>74.486000000000004</v>
      </c>
      <c r="D46" s="1666">
        <v>6.6310000000000002</v>
      </c>
      <c r="E46" s="1666">
        <v>7.0439999999999996</v>
      </c>
      <c r="F46" s="1666">
        <v>19.631</v>
      </c>
      <c r="G46" s="1666">
        <v>21.265999999999998</v>
      </c>
      <c r="H46" s="1666">
        <v>1.5589999999999999</v>
      </c>
      <c r="I46" s="1666">
        <v>1.726</v>
      </c>
      <c r="J46" s="1666">
        <v>36.552999999999997</v>
      </c>
      <c r="K46" s="1666">
        <v>40.03</v>
      </c>
      <c r="L46" s="1666">
        <v>4.3949999999999996</v>
      </c>
      <c r="M46" s="1666">
        <v>4.2240000000000002</v>
      </c>
      <c r="N46" s="1666">
        <v>142.744</v>
      </c>
      <c r="O46" s="1739">
        <v>148.77599999999998</v>
      </c>
    </row>
    <row r="47" spans="1:17" ht="8.1" customHeight="1">
      <c r="A47" s="1677" t="s">
        <v>1922</v>
      </c>
      <c r="B47" s="1666">
        <v>76.06</v>
      </c>
      <c r="C47" s="1666">
        <v>68.45</v>
      </c>
      <c r="D47" s="1666">
        <v>6.234</v>
      </c>
      <c r="E47" s="1666">
        <v>7.1040000000000001</v>
      </c>
      <c r="F47" s="1666">
        <v>19.751000000000001</v>
      </c>
      <c r="G47" s="1666">
        <v>20.869</v>
      </c>
      <c r="H47" s="1666">
        <v>1.21</v>
      </c>
      <c r="I47" s="1666">
        <v>1.7070000000000001</v>
      </c>
      <c r="J47" s="1666">
        <v>38.140999999999998</v>
      </c>
      <c r="K47" s="1666">
        <v>38.402999999999999</v>
      </c>
      <c r="L47" s="1666">
        <v>4.9710000000000001</v>
      </c>
      <c r="M47" s="1666">
        <v>3.968</v>
      </c>
      <c r="N47" s="1666">
        <v>146.36699999999999</v>
      </c>
      <c r="O47" s="1739">
        <v>140.50099999999998</v>
      </c>
    </row>
    <row r="48" spans="1:17" ht="8.1" customHeight="1">
      <c r="A48" s="1677" t="s">
        <v>1930</v>
      </c>
      <c r="B48" s="1666">
        <v>71.83</v>
      </c>
      <c r="C48" s="1666">
        <v>62.526000000000003</v>
      </c>
      <c r="D48" s="1666">
        <v>5.93</v>
      </c>
      <c r="E48" s="1666">
        <v>7.6120000000000001</v>
      </c>
      <c r="F48" s="1666">
        <v>19.045000000000002</v>
      </c>
      <c r="G48" s="1666">
        <v>20.489000000000001</v>
      </c>
      <c r="H48" s="1666">
        <v>1.0309999999999999</v>
      </c>
      <c r="I48" s="1666">
        <v>1.431</v>
      </c>
      <c r="J48" s="1666">
        <v>35.710999999999999</v>
      </c>
      <c r="K48" s="1666">
        <v>42.395000000000003</v>
      </c>
      <c r="L48" s="1666">
        <v>4.5880000000000001</v>
      </c>
      <c r="M48" s="1666">
        <v>3.8940000000000001</v>
      </c>
      <c r="N48" s="1666">
        <v>138.13499999999999</v>
      </c>
      <c r="O48" s="1739">
        <v>138.34700000000001</v>
      </c>
    </row>
    <row r="49" spans="1:20" ht="3" customHeight="1">
      <c r="A49" s="1733" t="s">
        <v>1920</v>
      </c>
      <c r="B49" s="1666"/>
      <c r="C49" s="1666"/>
      <c r="D49" s="1666"/>
      <c r="E49" s="1666"/>
      <c r="F49" s="1666"/>
      <c r="G49" s="1666"/>
      <c r="H49" s="1666"/>
      <c r="I49" s="1666"/>
      <c r="J49" s="1666"/>
      <c r="K49" s="1666"/>
      <c r="L49" s="1666"/>
      <c r="M49" s="1666"/>
      <c r="N49" s="1666"/>
      <c r="O49" s="1739"/>
    </row>
    <row r="50" spans="1:20" ht="8.1" customHeight="1">
      <c r="A50" s="1733" t="s">
        <v>162</v>
      </c>
      <c r="B50" s="1666">
        <v>76.620999999999995</v>
      </c>
      <c r="C50" s="1666">
        <v>70.954999999999998</v>
      </c>
      <c r="D50" s="1666">
        <v>6.181</v>
      </c>
      <c r="E50" s="1666">
        <v>7.6779999999999999</v>
      </c>
      <c r="F50" s="1666">
        <v>19.041</v>
      </c>
      <c r="G50" s="1666">
        <v>21.51</v>
      </c>
      <c r="H50" s="1666">
        <v>1.0529999999999999</v>
      </c>
      <c r="I50" s="1666">
        <v>1.516</v>
      </c>
      <c r="J50" s="1666">
        <v>37.142000000000003</v>
      </c>
      <c r="K50" s="1666">
        <v>40.768999999999998</v>
      </c>
      <c r="L50" s="1666">
        <v>4.7549999999999999</v>
      </c>
      <c r="M50" s="1666">
        <v>4.29</v>
      </c>
      <c r="N50" s="1666">
        <v>144.79299999999998</v>
      </c>
      <c r="O50" s="1739">
        <v>146.71799999999999</v>
      </c>
    </row>
    <row r="51" spans="1:20" ht="8.1" customHeight="1">
      <c r="A51" s="1733" t="s">
        <v>163</v>
      </c>
      <c r="B51" s="1666">
        <v>70.867000000000004</v>
      </c>
      <c r="C51" s="1666">
        <v>60.177999999999997</v>
      </c>
      <c r="D51" s="1666">
        <v>6.1109999999999998</v>
      </c>
      <c r="E51" s="1666">
        <v>6.3810000000000002</v>
      </c>
      <c r="F51" s="1666">
        <v>16.972000000000001</v>
      </c>
      <c r="G51" s="1666">
        <v>17.876999999999999</v>
      </c>
      <c r="H51" s="1666">
        <v>1.17</v>
      </c>
      <c r="I51" s="1666">
        <v>1.54</v>
      </c>
      <c r="J51" s="1666">
        <v>35.555999999999997</v>
      </c>
      <c r="K51" s="1666">
        <v>39.036999999999999</v>
      </c>
      <c r="L51" s="1666">
        <v>4.3479999999999999</v>
      </c>
      <c r="M51" s="1666">
        <v>3.4009999999999998</v>
      </c>
      <c r="N51" s="1666">
        <v>135.02400000000003</v>
      </c>
      <c r="O51" s="1739">
        <v>128.41400000000002</v>
      </c>
    </row>
    <row r="52" spans="1:20" ht="8.1" customHeight="1">
      <c r="A52" s="1733" t="s">
        <v>164</v>
      </c>
      <c r="B52" s="1666">
        <v>73.751999999999995</v>
      </c>
      <c r="C52" s="1666">
        <v>67.373000000000005</v>
      </c>
      <c r="D52" s="1666">
        <v>5.9050000000000002</v>
      </c>
      <c r="E52" s="1666">
        <v>6.0860000000000003</v>
      </c>
      <c r="F52" s="1666">
        <v>17.928000000000001</v>
      </c>
      <c r="G52" s="1666">
        <v>18.771000000000001</v>
      </c>
      <c r="H52" s="1666">
        <v>1.014</v>
      </c>
      <c r="I52" s="1666">
        <v>1.887</v>
      </c>
      <c r="J52" s="1666">
        <v>35.344999999999999</v>
      </c>
      <c r="K52" s="1666">
        <v>45.838000000000001</v>
      </c>
      <c r="L52" s="1666">
        <v>4.1440000000000001</v>
      </c>
      <c r="M52" s="1666">
        <v>3.6709999999999998</v>
      </c>
      <c r="N52" s="1666">
        <v>138.08799999999999</v>
      </c>
      <c r="O52" s="1739">
        <v>143.626</v>
      </c>
    </row>
    <row r="53" spans="1:20" ht="3" customHeight="1">
      <c r="A53" s="1733" t="s">
        <v>1920</v>
      </c>
      <c r="B53" s="1666"/>
      <c r="C53" s="1666"/>
      <c r="D53" s="1666"/>
      <c r="E53" s="1666"/>
      <c r="F53" s="1666"/>
      <c r="G53" s="1666"/>
      <c r="H53" s="1666"/>
      <c r="I53" s="1666"/>
      <c r="J53" s="1666"/>
      <c r="K53" s="1666"/>
      <c r="L53" s="1666"/>
      <c r="M53" s="1666"/>
      <c r="N53" s="1666"/>
      <c r="O53" s="1739"/>
    </row>
    <row r="54" spans="1:20" ht="8.1" customHeight="1">
      <c r="A54" s="1733" t="s">
        <v>165</v>
      </c>
      <c r="B54" s="1666">
        <v>76.186000000000007</v>
      </c>
      <c r="C54" s="1666">
        <v>71.852999999999994</v>
      </c>
      <c r="D54" s="1666">
        <v>6.5750000000000002</v>
      </c>
      <c r="E54" s="1666">
        <v>7.109</v>
      </c>
      <c r="F54" s="1666">
        <v>19.010999999999999</v>
      </c>
      <c r="G54" s="1666">
        <v>19.693999999999999</v>
      </c>
      <c r="H54" s="1666">
        <v>0.99099999999999999</v>
      </c>
      <c r="I54" s="1666">
        <v>1.863</v>
      </c>
      <c r="J54" s="1666">
        <v>35.883000000000003</v>
      </c>
      <c r="K54" s="1666">
        <v>44.781999999999996</v>
      </c>
      <c r="L54" s="1666">
        <v>4.1180000000000003</v>
      </c>
      <c r="M54" s="1666">
        <v>3.2429999999999999</v>
      </c>
      <c r="N54" s="1666">
        <v>142.76400000000001</v>
      </c>
      <c r="O54" s="1739">
        <v>148.54399999999998</v>
      </c>
    </row>
    <row r="55" spans="1:20" ht="8.1" customHeight="1">
      <c r="A55" s="1733" t="s">
        <v>166</v>
      </c>
      <c r="B55" s="1666">
        <v>82.411000000000001</v>
      </c>
      <c r="C55" s="1666">
        <v>0</v>
      </c>
      <c r="D55" s="1666">
        <v>7.0780000000000003</v>
      </c>
      <c r="E55" s="1666">
        <v>0</v>
      </c>
      <c r="F55" s="1666">
        <v>19.474</v>
      </c>
      <c r="G55" s="1666">
        <v>0</v>
      </c>
      <c r="H55" s="1666">
        <v>0.85</v>
      </c>
      <c r="I55" s="1666">
        <v>0</v>
      </c>
      <c r="J55" s="1666">
        <v>37.454000000000001</v>
      </c>
      <c r="K55" s="1666">
        <v>0</v>
      </c>
      <c r="L55" s="1666">
        <v>4.0529999999999999</v>
      </c>
      <c r="M55" s="1666">
        <v>0</v>
      </c>
      <c r="N55" s="1666">
        <v>151.32</v>
      </c>
      <c r="O55" s="1739">
        <v>0</v>
      </c>
    </row>
    <row r="56" spans="1:20" ht="8.1" customHeight="1">
      <c r="A56" s="1677" t="s">
        <v>1929</v>
      </c>
      <c r="B56" s="1666">
        <v>72.643000000000001</v>
      </c>
      <c r="C56" s="1666">
        <v>0</v>
      </c>
      <c r="D56" s="1666">
        <v>6.65</v>
      </c>
      <c r="E56" s="1666">
        <v>0</v>
      </c>
      <c r="F56" s="1666">
        <v>17.225000000000001</v>
      </c>
      <c r="G56" s="1666">
        <v>0</v>
      </c>
      <c r="H56" s="1666">
        <v>0.91700000000000004</v>
      </c>
      <c r="I56" s="1666">
        <v>0</v>
      </c>
      <c r="J56" s="1666">
        <v>32.707000000000001</v>
      </c>
      <c r="K56" s="1666">
        <v>0</v>
      </c>
      <c r="L56" s="1666">
        <v>4.1909999999999998</v>
      </c>
      <c r="M56" s="1666">
        <v>0</v>
      </c>
      <c r="N56" s="1666">
        <v>134.333</v>
      </c>
      <c r="O56" s="1739">
        <v>0</v>
      </c>
    </row>
    <row r="57" spans="1:20" ht="3" customHeight="1">
      <c r="A57" s="1731"/>
      <c r="B57" s="1687"/>
      <c r="C57" s="1687"/>
      <c r="D57" s="1687"/>
      <c r="E57" s="1687"/>
      <c r="F57" s="1687"/>
      <c r="G57" s="1687"/>
      <c r="H57" s="1687"/>
      <c r="I57" s="1687"/>
      <c r="J57" s="1687"/>
      <c r="K57" s="1687"/>
      <c r="L57" s="1687"/>
      <c r="M57" s="1687"/>
      <c r="N57" s="1687"/>
      <c r="O57" s="1738"/>
      <c r="S57" s="1716"/>
      <c r="T57" s="1716"/>
    </row>
    <row r="58" spans="1:20" ht="3" customHeight="1">
      <c r="A58" s="1733"/>
      <c r="B58" s="1666"/>
      <c r="C58" s="1666"/>
      <c r="D58" s="1666"/>
      <c r="E58" s="1666"/>
      <c r="F58" s="1666"/>
      <c r="G58" s="1666"/>
      <c r="H58" s="1666"/>
      <c r="I58" s="1666"/>
      <c r="J58" s="1666"/>
      <c r="K58" s="1666"/>
      <c r="L58" s="1666"/>
      <c r="M58" s="1666"/>
      <c r="N58" s="1666"/>
      <c r="O58" s="1739"/>
      <c r="S58" s="1716"/>
      <c r="T58" s="1716"/>
    </row>
    <row r="59" spans="1:20" ht="8.1" customHeight="1">
      <c r="A59" s="1733" t="s">
        <v>1594</v>
      </c>
      <c r="B59" s="1666">
        <v>735.59299999999996</v>
      </c>
      <c r="C59" s="1704">
        <v>697.65700000000004</v>
      </c>
      <c r="D59" s="1666">
        <v>61.847999999999999</v>
      </c>
      <c r="E59" s="1704">
        <v>69.801000000000002</v>
      </c>
      <c r="F59" s="1666">
        <v>189.83800000000002</v>
      </c>
      <c r="G59" s="1704">
        <v>200.28599999999997</v>
      </c>
      <c r="H59" s="1666">
        <v>13.296999999999999</v>
      </c>
      <c r="I59" s="1704">
        <v>15.422000000000001</v>
      </c>
      <c r="J59" s="1666">
        <v>368.47099999999995</v>
      </c>
      <c r="K59" s="1704">
        <v>398.98599999999999</v>
      </c>
      <c r="L59" s="1666">
        <v>44.15</v>
      </c>
      <c r="M59" s="1704">
        <v>40.039000000000001</v>
      </c>
      <c r="N59" s="1666">
        <v>1413.1970000000001</v>
      </c>
      <c r="O59" s="1736">
        <v>1422.1909999999998</v>
      </c>
      <c r="S59" s="1716"/>
      <c r="T59" s="1716"/>
    </row>
    <row r="60" spans="1:20" ht="3" customHeight="1">
      <c r="A60" s="1731"/>
      <c r="B60" s="1687"/>
      <c r="C60" s="1687"/>
      <c r="D60" s="1687"/>
      <c r="E60" s="1687"/>
      <c r="F60" s="1687"/>
      <c r="G60" s="1687"/>
      <c r="H60" s="1687"/>
      <c r="I60" s="1687"/>
      <c r="J60" s="1687"/>
      <c r="K60" s="1687"/>
      <c r="L60" s="1687"/>
      <c r="M60" s="1687"/>
      <c r="N60" s="1687"/>
      <c r="O60" s="1738"/>
      <c r="S60" s="1716"/>
      <c r="T60" s="1716"/>
    </row>
    <row r="61" spans="1:20" ht="3" customHeight="1">
      <c r="A61" s="1723"/>
      <c r="B61" s="1653"/>
      <c r="C61" s="1653"/>
      <c r="D61" s="1653"/>
      <c r="E61" s="1653"/>
      <c r="F61" s="1653"/>
      <c r="G61" s="1653"/>
      <c r="H61" s="1653"/>
      <c r="I61" s="1653"/>
      <c r="J61" s="1653"/>
      <c r="K61" s="1653"/>
      <c r="L61" s="1653"/>
      <c r="M61" s="1653"/>
      <c r="N61" s="1653"/>
      <c r="O61" s="1654"/>
      <c r="S61" s="1716"/>
    </row>
    <row r="62" spans="1:20" ht="12.95" customHeight="1">
      <c r="A62" s="1740" t="s">
        <v>282</v>
      </c>
      <c r="B62" s="1656"/>
      <c r="C62" s="1656"/>
      <c r="D62" s="1656"/>
      <c r="E62" s="1656"/>
      <c r="F62" s="1656"/>
      <c r="G62" s="1656"/>
      <c r="H62" s="1656"/>
      <c r="I62" s="1656"/>
      <c r="J62" s="1656"/>
      <c r="K62" s="1656"/>
      <c r="L62" s="1656"/>
      <c r="M62" s="1656"/>
      <c r="N62" s="1656"/>
      <c r="O62" s="1657"/>
      <c r="S62" s="1716"/>
      <c r="T62" s="1716"/>
    </row>
    <row r="63" spans="1:20" ht="3" customHeight="1">
      <c r="A63" s="1723"/>
      <c r="B63" s="1653"/>
      <c r="C63" s="1653"/>
      <c r="D63" s="1653"/>
      <c r="E63" s="1653"/>
      <c r="F63" s="1653"/>
      <c r="G63" s="1653"/>
      <c r="H63" s="1653"/>
      <c r="I63" s="1653"/>
      <c r="J63" s="1653"/>
      <c r="K63" s="1653"/>
      <c r="L63" s="1653"/>
      <c r="M63" s="1653"/>
      <c r="N63" s="1653"/>
      <c r="O63" s="1654"/>
    </row>
    <row r="64" spans="1:20" ht="11.1" customHeight="1">
      <c r="A64" s="1725" t="s">
        <v>1887</v>
      </c>
      <c r="B64" s="1726"/>
      <c r="C64" s="1726"/>
      <c r="D64" s="1726"/>
      <c r="E64" s="1726"/>
      <c r="F64" s="1726"/>
      <c r="G64" s="1726"/>
      <c r="H64" s="1726"/>
      <c r="I64" s="1726"/>
      <c r="J64" s="1726"/>
      <c r="K64" s="1726"/>
      <c r="L64" s="1726"/>
      <c r="M64" s="1726"/>
      <c r="N64" s="1726"/>
      <c r="O64" s="1727"/>
    </row>
    <row r="65" spans="1:18" ht="3" customHeight="1">
      <c r="A65" s="1723"/>
      <c r="B65" s="1653"/>
      <c r="C65" s="1653"/>
      <c r="D65" s="1653"/>
      <c r="E65" s="1653"/>
      <c r="F65" s="1653"/>
      <c r="G65" s="1653"/>
      <c r="H65" s="1653"/>
      <c r="I65" s="1653"/>
      <c r="J65" s="1653"/>
      <c r="K65" s="1653"/>
      <c r="L65" s="1653"/>
      <c r="M65" s="1653"/>
      <c r="N65" s="1653"/>
      <c r="O65" s="1654"/>
    </row>
    <row r="66" spans="1:18" ht="8.1" customHeight="1">
      <c r="A66" s="1677" t="s">
        <v>1917</v>
      </c>
      <c r="B66" s="1666">
        <v>320.964</v>
      </c>
      <c r="C66" s="1666">
        <v>379.31</v>
      </c>
      <c r="D66" s="1666">
        <v>102.32899999999999</v>
      </c>
      <c r="E66" s="1666">
        <v>101.452</v>
      </c>
      <c r="F66" s="1666">
        <v>188.559</v>
      </c>
      <c r="G66" s="1666">
        <v>186.03299999999999</v>
      </c>
      <c r="H66" s="1666">
        <v>7.008</v>
      </c>
      <c r="I66" s="1666">
        <v>3.722</v>
      </c>
      <c r="J66" s="1666">
        <v>197.58199999999999</v>
      </c>
      <c r="K66" s="1666">
        <v>209.04300000000001</v>
      </c>
      <c r="L66" s="1666">
        <v>47.408999999999999</v>
      </c>
      <c r="M66" s="1666">
        <v>38.792000000000002</v>
      </c>
      <c r="N66" s="1666">
        <v>863.851</v>
      </c>
      <c r="O66" s="1739">
        <v>918.35199999999998</v>
      </c>
      <c r="P66" s="1714"/>
    </row>
    <row r="67" spans="1:18" ht="8.1" customHeight="1">
      <c r="A67" s="1677" t="s">
        <v>1918</v>
      </c>
      <c r="B67" s="1666">
        <v>367.48700000000002</v>
      </c>
      <c r="C67" s="1666">
        <v>343.00200000000001</v>
      </c>
      <c r="D67" s="1666">
        <v>103.66200000000001</v>
      </c>
      <c r="E67" s="1666">
        <v>105.485</v>
      </c>
      <c r="F67" s="1666">
        <v>198.23099999999999</v>
      </c>
      <c r="G67" s="1666">
        <v>180.35300000000001</v>
      </c>
      <c r="H67" s="1666">
        <v>6.5910000000000002</v>
      </c>
      <c r="I67" s="1666">
        <v>5.7889999999999997</v>
      </c>
      <c r="J67" s="1666">
        <v>219.26599999999999</v>
      </c>
      <c r="K67" s="1666">
        <v>206.49199999999999</v>
      </c>
      <c r="L67" s="1666">
        <v>49.168999999999997</v>
      </c>
      <c r="M67" s="1666">
        <v>42.37</v>
      </c>
      <c r="N67" s="1666">
        <v>944.40599999999995</v>
      </c>
      <c r="O67" s="1739">
        <v>883.49099999999999</v>
      </c>
    </row>
    <row r="68" spans="1:18" ht="8.1" customHeight="1">
      <c r="A68" s="1677" t="s">
        <v>1919</v>
      </c>
      <c r="B68" s="1666">
        <v>332.78300000000002</v>
      </c>
      <c r="C68" s="1666">
        <v>319.476</v>
      </c>
      <c r="D68" s="1666">
        <v>99.813000000000002</v>
      </c>
      <c r="E68" s="1666">
        <v>103.521</v>
      </c>
      <c r="F68" s="1666">
        <v>177.33</v>
      </c>
      <c r="G68" s="1666">
        <v>177.52799999999999</v>
      </c>
      <c r="H68" s="1666">
        <v>6.4020000000000001</v>
      </c>
      <c r="I68" s="1666">
        <v>6.5110000000000001</v>
      </c>
      <c r="J68" s="1666">
        <v>204.37799999999999</v>
      </c>
      <c r="K68" s="1666">
        <v>200.35</v>
      </c>
      <c r="L68" s="1666">
        <v>45.747999999999998</v>
      </c>
      <c r="M68" s="1666">
        <v>43.402000000000001</v>
      </c>
      <c r="N68" s="1666">
        <v>866.45400000000018</v>
      </c>
      <c r="O68" s="1739">
        <v>850.78800000000001</v>
      </c>
      <c r="P68" s="1714"/>
    </row>
    <row r="69" spans="1:18" ht="3" customHeight="1">
      <c r="A69" s="1677" t="s">
        <v>1920</v>
      </c>
      <c r="B69" s="1666"/>
      <c r="C69" s="1666"/>
      <c r="D69" s="1666"/>
      <c r="E69" s="1666"/>
      <c r="F69" s="1666"/>
      <c r="G69" s="1666"/>
      <c r="H69" s="1666"/>
      <c r="I69" s="1666"/>
      <c r="J69" s="1666"/>
      <c r="K69" s="1666"/>
      <c r="L69" s="1666"/>
      <c r="M69" s="1666"/>
      <c r="N69" s="1666"/>
      <c r="O69" s="1739"/>
    </row>
    <row r="70" spans="1:18" ht="8.1" customHeight="1">
      <c r="A70" s="1677" t="s">
        <v>1921</v>
      </c>
      <c r="B70" s="1666">
        <v>351.339</v>
      </c>
      <c r="C70" s="1666">
        <v>338.05399999999997</v>
      </c>
      <c r="D70" s="1666">
        <v>103.53700000000001</v>
      </c>
      <c r="E70" s="1666">
        <v>114.063</v>
      </c>
      <c r="F70" s="1666">
        <v>177.03899999999999</v>
      </c>
      <c r="G70" s="1666">
        <v>194.43700000000001</v>
      </c>
      <c r="H70" s="1666">
        <v>5.6479999999999997</v>
      </c>
      <c r="I70" s="1666">
        <v>7.2060000000000004</v>
      </c>
      <c r="J70" s="1666">
        <v>202.07900000000001</v>
      </c>
      <c r="K70" s="1666">
        <v>236.31299999999999</v>
      </c>
      <c r="L70" s="1666">
        <v>44.741</v>
      </c>
      <c r="M70" s="1666">
        <v>46.146999999999998</v>
      </c>
      <c r="N70" s="1666">
        <v>884.38300000000004</v>
      </c>
      <c r="O70" s="1739">
        <v>936.22</v>
      </c>
    </row>
    <row r="71" spans="1:18" ht="8.1" customHeight="1">
      <c r="A71" s="1677" t="s">
        <v>1922</v>
      </c>
      <c r="B71" s="1666">
        <v>362.33699999999999</v>
      </c>
      <c r="C71" s="1666">
        <v>299.32100000000003</v>
      </c>
      <c r="D71" s="1666">
        <v>101.82299999999999</v>
      </c>
      <c r="E71" s="1666">
        <v>106.22499999999999</v>
      </c>
      <c r="F71" s="1666">
        <v>177.88900000000001</v>
      </c>
      <c r="G71" s="1666">
        <v>185.81800000000001</v>
      </c>
      <c r="H71" s="1666">
        <v>4.4279999999999999</v>
      </c>
      <c r="I71" s="1666">
        <v>7.7640000000000002</v>
      </c>
      <c r="J71" s="1666">
        <v>208.24299999999999</v>
      </c>
      <c r="K71" s="1666">
        <v>235.2</v>
      </c>
      <c r="L71" s="1666">
        <v>44.48</v>
      </c>
      <c r="M71" s="1666">
        <v>37.231999999999999</v>
      </c>
      <c r="N71" s="1666">
        <v>899.2</v>
      </c>
      <c r="O71" s="1739">
        <v>871.56</v>
      </c>
      <c r="Q71" s="1666"/>
    </row>
    <row r="72" spans="1:18" ht="8.1" customHeight="1">
      <c r="A72" s="1677" t="s">
        <v>1930</v>
      </c>
      <c r="B72" s="1666">
        <v>350.09300000000002</v>
      </c>
      <c r="C72" s="1666">
        <v>305.25900000000001</v>
      </c>
      <c r="D72" s="1666">
        <v>99.192999999999998</v>
      </c>
      <c r="E72" s="1666">
        <v>107.22199999999999</v>
      </c>
      <c r="F72" s="1666">
        <v>170.94300000000001</v>
      </c>
      <c r="G72" s="1666">
        <v>187.05099999999999</v>
      </c>
      <c r="H72" s="1666">
        <v>4.4800000000000004</v>
      </c>
      <c r="I72" s="1666">
        <v>7.931</v>
      </c>
      <c r="J72" s="1666">
        <v>205.50899999999999</v>
      </c>
      <c r="K72" s="1666">
        <v>242.446</v>
      </c>
      <c r="L72" s="1666">
        <v>42.003</v>
      </c>
      <c r="M72" s="1666">
        <v>34.725000000000001</v>
      </c>
      <c r="N72" s="1666">
        <v>872.22100000000012</v>
      </c>
      <c r="O72" s="1739">
        <v>884.63400000000001</v>
      </c>
      <c r="Q72" s="1666"/>
    </row>
    <row r="73" spans="1:18" ht="3" customHeight="1">
      <c r="A73" s="1677"/>
      <c r="B73" s="1666"/>
      <c r="C73" s="1666"/>
      <c r="D73" s="1666"/>
      <c r="E73" s="1666"/>
      <c r="F73" s="1666"/>
      <c r="G73" s="1666"/>
      <c r="H73" s="1666"/>
      <c r="I73" s="1666"/>
      <c r="J73" s="1666"/>
      <c r="K73" s="1666"/>
      <c r="L73" s="1666"/>
      <c r="M73" s="1666"/>
      <c r="N73" s="1666"/>
      <c r="O73" s="1739"/>
    </row>
    <row r="74" spans="1:18" ht="8.1" customHeight="1">
      <c r="A74" s="1677" t="s">
        <v>1931</v>
      </c>
      <c r="B74" s="1666">
        <v>361.18400000000003</v>
      </c>
      <c r="C74" s="1666">
        <v>324.54399999999998</v>
      </c>
      <c r="D74" s="1666">
        <v>101.33499999999999</v>
      </c>
      <c r="E74" s="1666">
        <v>114.57599999999999</v>
      </c>
      <c r="F74" s="1666">
        <v>173.45</v>
      </c>
      <c r="G74" s="1666">
        <v>201.68199999999999</v>
      </c>
      <c r="H74" s="1666">
        <v>4.298</v>
      </c>
      <c r="I74" s="1666">
        <v>8.1999999999999993</v>
      </c>
      <c r="J74" s="1666">
        <v>213.006</v>
      </c>
      <c r="K74" s="1666">
        <v>252.15299999999999</v>
      </c>
      <c r="L74" s="1666">
        <v>41.082999999999998</v>
      </c>
      <c r="M74" s="1666">
        <v>36.337000000000003</v>
      </c>
      <c r="N74" s="1666">
        <v>894.35599999999999</v>
      </c>
      <c r="O74" s="1739">
        <v>937.49200000000008</v>
      </c>
    </row>
    <row r="75" spans="1:18" ht="8.1" customHeight="1">
      <c r="A75" s="1677" t="s">
        <v>1932</v>
      </c>
      <c r="B75" s="1666">
        <v>333.72</v>
      </c>
      <c r="C75" s="1666">
        <v>285.90300000000002</v>
      </c>
      <c r="D75" s="1666">
        <v>94.406000000000006</v>
      </c>
      <c r="E75" s="1666">
        <v>97.117999999999995</v>
      </c>
      <c r="F75" s="1666">
        <v>159.215</v>
      </c>
      <c r="G75" s="1666">
        <v>171.08600000000001</v>
      </c>
      <c r="H75" s="1666">
        <v>4.03</v>
      </c>
      <c r="I75" s="1666">
        <v>7.4240000000000004</v>
      </c>
      <c r="J75" s="1666">
        <v>203.13800000000001</v>
      </c>
      <c r="K75" s="1666">
        <v>225.54499999999999</v>
      </c>
      <c r="L75" s="1666">
        <v>35.375</v>
      </c>
      <c r="M75" s="1666">
        <v>30.513000000000002</v>
      </c>
      <c r="N75" s="1666">
        <v>829.88400000000001</v>
      </c>
      <c r="O75" s="1739">
        <v>817.58899999999994</v>
      </c>
    </row>
    <row r="76" spans="1:18" ht="8.1" customHeight="1">
      <c r="A76" s="1677" t="s">
        <v>1933</v>
      </c>
      <c r="B76" s="1666">
        <v>357.03100000000001</v>
      </c>
      <c r="C76" s="1666">
        <v>311.19099999999997</v>
      </c>
      <c r="D76" s="1666">
        <v>98.468999999999994</v>
      </c>
      <c r="E76" s="1666">
        <v>98.222999999999999</v>
      </c>
      <c r="F76" s="1666">
        <v>164.83500000000001</v>
      </c>
      <c r="G76" s="1666">
        <v>180.63399999999999</v>
      </c>
      <c r="H76" s="1666">
        <v>3.871</v>
      </c>
      <c r="I76" s="1666">
        <v>8.109</v>
      </c>
      <c r="J76" s="1666">
        <v>211.185</v>
      </c>
      <c r="K76" s="1666">
        <v>240.59399999999999</v>
      </c>
      <c r="L76" s="1666">
        <v>32.838999999999999</v>
      </c>
      <c r="M76" s="1666">
        <v>33.911000000000001</v>
      </c>
      <c r="N76" s="1666">
        <v>868.23</v>
      </c>
      <c r="O76" s="1739">
        <v>872.66200000000003</v>
      </c>
    </row>
    <row r="77" spans="1:18" ht="3" customHeight="1">
      <c r="A77" s="1677"/>
      <c r="B77" s="1666"/>
      <c r="C77" s="1666"/>
      <c r="D77" s="1666"/>
      <c r="E77" s="1666"/>
      <c r="F77" s="1666"/>
      <c r="G77" s="1666"/>
      <c r="H77" s="1666"/>
      <c r="I77" s="1666"/>
      <c r="J77" s="1666"/>
      <c r="K77" s="1666"/>
      <c r="L77" s="1666"/>
      <c r="M77" s="1666"/>
      <c r="N77" s="1666"/>
      <c r="O77" s="1739"/>
      <c r="P77" s="1714"/>
    </row>
    <row r="78" spans="1:18" ht="8.1" customHeight="1">
      <c r="A78" s="1677" t="s">
        <v>1934</v>
      </c>
      <c r="B78" s="1666">
        <v>363.47399999999999</v>
      </c>
      <c r="C78" s="1666">
        <v>324.53699999999998</v>
      </c>
      <c r="D78" s="1666">
        <v>99.066999999999993</v>
      </c>
      <c r="E78" s="1666">
        <v>100.44499999999999</v>
      </c>
      <c r="F78" s="1666">
        <v>167.54900000000001</v>
      </c>
      <c r="G78" s="1666">
        <v>183.45</v>
      </c>
      <c r="H78" s="1666">
        <v>3.7559999999999998</v>
      </c>
      <c r="I78" s="1666">
        <v>8.2439999999999998</v>
      </c>
      <c r="J78" s="1666">
        <v>208.18600000000001</v>
      </c>
      <c r="K78" s="1666">
        <v>245.08799999999999</v>
      </c>
      <c r="L78" s="1666">
        <v>34.472000000000001</v>
      </c>
      <c r="M78" s="1666">
        <v>33.924999999999997</v>
      </c>
      <c r="N78" s="1666">
        <v>876.50400000000002</v>
      </c>
      <c r="O78" s="1739">
        <v>895.68899999999996</v>
      </c>
      <c r="P78" s="1666"/>
      <c r="Q78" s="1714"/>
      <c r="R78" s="1730"/>
    </row>
    <row r="79" spans="1:18" ht="8.1" customHeight="1">
      <c r="A79" s="1677" t="s">
        <v>1928</v>
      </c>
      <c r="B79" s="1666">
        <v>380.87900000000002</v>
      </c>
      <c r="C79" s="1666">
        <v>0</v>
      </c>
      <c r="D79" s="1666">
        <v>101.337</v>
      </c>
      <c r="E79" s="1666">
        <v>0</v>
      </c>
      <c r="F79" s="1666">
        <v>171.31100000000001</v>
      </c>
      <c r="G79" s="1666">
        <v>0</v>
      </c>
      <c r="H79" s="1666">
        <v>3.7469999999999999</v>
      </c>
      <c r="I79" s="1666">
        <v>0</v>
      </c>
      <c r="J79" s="1666">
        <v>211.58699999999999</v>
      </c>
      <c r="K79" s="1666">
        <v>0</v>
      </c>
      <c r="L79" s="1666">
        <v>36.404000000000003</v>
      </c>
      <c r="M79" s="1666">
        <v>0</v>
      </c>
      <c r="N79" s="1666">
        <v>905.26499999999999</v>
      </c>
      <c r="O79" s="1739">
        <v>0</v>
      </c>
      <c r="P79" s="1666"/>
      <c r="R79" s="1730"/>
    </row>
    <row r="80" spans="1:18" ht="8.1" customHeight="1">
      <c r="A80" s="1677" t="s">
        <v>1929</v>
      </c>
      <c r="B80" s="1666">
        <v>347.98</v>
      </c>
      <c r="C80" s="1666">
        <v>0</v>
      </c>
      <c r="D80" s="1666">
        <v>92.998000000000005</v>
      </c>
      <c r="E80" s="1666">
        <v>0</v>
      </c>
      <c r="F80" s="1666">
        <v>164.22800000000001</v>
      </c>
      <c r="G80" s="1666">
        <v>0</v>
      </c>
      <c r="H80" s="1666">
        <v>3.6040000000000001</v>
      </c>
      <c r="I80" s="1666">
        <v>0</v>
      </c>
      <c r="J80" s="1666">
        <v>192.98599999999999</v>
      </c>
      <c r="K80" s="1666">
        <v>0</v>
      </c>
      <c r="L80" s="1666">
        <v>34.433</v>
      </c>
      <c r="M80" s="1666">
        <v>0</v>
      </c>
      <c r="N80" s="1666">
        <v>836.22900000000004</v>
      </c>
      <c r="O80" s="1739">
        <v>0</v>
      </c>
      <c r="P80" s="1666"/>
      <c r="R80" s="1683"/>
    </row>
    <row r="81" spans="1:18" ht="3" customHeight="1">
      <c r="A81" s="1731"/>
      <c r="B81" s="1732"/>
      <c r="C81" s="1732"/>
      <c r="D81" s="1687"/>
      <c r="E81" s="1687"/>
      <c r="F81" s="1687"/>
      <c r="G81" s="1687"/>
      <c r="H81" s="1687"/>
      <c r="I81" s="1687"/>
      <c r="J81" s="1687"/>
      <c r="K81" s="1687"/>
      <c r="L81" s="1687"/>
      <c r="M81" s="1687"/>
      <c r="N81" s="1687"/>
      <c r="O81" s="1738"/>
      <c r="P81" s="1666"/>
      <c r="Q81" s="1741"/>
      <c r="R81" s="1730"/>
    </row>
    <row r="82" spans="1:18" ht="3" customHeight="1">
      <c r="A82" s="1733"/>
      <c r="D82" s="1666"/>
      <c r="E82" s="1666"/>
      <c r="F82" s="1666"/>
      <c r="G82" s="1666"/>
      <c r="H82" s="1666"/>
      <c r="I82" s="1666"/>
      <c r="J82" s="1666"/>
      <c r="K82" s="1666"/>
      <c r="L82" s="1666"/>
      <c r="M82" s="1666"/>
      <c r="N82" s="1666"/>
      <c r="O82" s="1739"/>
      <c r="P82" s="1666"/>
      <c r="R82" s="1714"/>
    </row>
    <row r="83" spans="1:18" ht="8.1" customHeight="1">
      <c r="A83" s="1733" t="s">
        <v>1594</v>
      </c>
      <c r="B83" s="1687">
        <v>3500.4120000000003</v>
      </c>
      <c r="C83" s="1737">
        <v>3230.5969999999993</v>
      </c>
      <c r="D83" s="1687">
        <v>1003.634</v>
      </c>
      <c r="E83" s="1737">
        <v>1048.33</v>
      </c>
      <c r="F83" s="1687">
        <v>1755.04</v>
      </c>
      <c r="G83" s="1737">
        <v>1848.0720000000001</v>
      </c>
      <c r="H83" s="1687">
        <v>50.512000000000008</v>
      </c>
      <c r="I83" s="1737">
        <v>70.899999999999991</v>
      </c>
      <c r="J83" s="1687">
        <v>2072.5719999999997</v>
      </c>
      <c r="K83" s="1737">
        <v>2293.2240000000002</v>
      </c>
      <c r="L83" s="1687">
        <v>417.31900000000002</v>
      </c>
      <c r="M83" s="1737">
        <v>377.35399999999998</v>
      </c>
      <c r="N83" s="1687">
        <v>8799.4890000000014</v>
      </c>
      <c r="O83" s="1742">
        <v>8868.4770000000008</v>
      </c>
      <c r="P83" s="1666"/>
      <c r="Q83" s="1683"/>
      <c r="R83" s="1714"/>
    </row>
    <row r="84" spans="1:18" ht="10.5" customHeight="1">
      <c r="A84" s="1743" t="s">
        <v>1935</v>
      </c>
      <c r="B84" s="1701">
        <v>15.590999999999999</v>
      </c>
      <c r="C84" s="1744">
        <v>0</v>
      </c>
      <c r="D84" s="1701">
        <v>3.194</v>
      </c>
      <c r="E84" s="1744">
        <v>0</v>
      </c>
      <c r="F84" s="1701">
        <v>15.768000000000001</v>
      </c>
      <c r="G84" s="1744">
        <v>0</v>
      </c>
      <c r="H84" s="1701">
        <v>2.9870000000000001</v>
      </c>
      <c r="I84" s="1744">
        <v>0</v>
      </c>
      <c r="J84" s="1701">
        <v>19.036999999999999</v>
      </c>
      <c r="K84" s="1744">
        <v>0</v>
      </c>
      <c r="L84" s="1701">
        <v>1.2450000000000001</v>
      </c>
      <c r="M84" s="1744">
        <v>0</v>
      </c>
      <c r="N84" s="1701">
        <v>57.822000000000003</v>
      </c>
      <c r="O84" s="1745">
        <v>0</v>
      </c>
      <c r="P84" s="1666"/>
      <c r="R84" s="1714"/>
    </row>
    <row r="85" spans="1:18" ht="7.5" customHeight="1">
      <c r="A85" s="1733" t="s">
        <v>1936</v>
      </c>
      <c r="B85" s="1666">
        <v>4244.862000000001</v>
      </c>
      <c r="C85" s="1704"/>
      <c r="D85" s="1666">
        <v>1201.163</v>
      </c>
      <c r="E85" s="1704"/>
      <c r="F85" s="1666">
        <v>2106.3469999999998</v>
      </c>
      <c r="G85" s="1704"/>
      <c r="H85" s="1666">
        <v>60.850000000000009</v>
      </c>
      <c r="I85" s="1704"/>
      <c r="J85" s="1666">
        <v>2496.1819999999993</v>
      </c>
      <c r="K85" s="1704"/>
      <c r="L85" s="1666">
        <v>489.40100000000001</v>
      </c>
      <c r="M85" s="1704"/>
      <c r="N85" s="1666">
        <v>10598.805</v>
      </c>
      <c r="O85" s="1736"/>
      <c r="P85" s="1666"/>
      <c r="R85" s="1683"/>
    </row>
    <row r="86" spans="1:18" ht="3" customHeight="1">
      <c r="A86" s="1731"/>
      <c r="B86" s="1687"/>
      <c r="C86" s="1687"/>
      <c r="D86" s="1687"/>
      <c r="E86" s="1687"/>
      <c r="F86" s="1687"/>
      <c r="G86" s="1687"/>
      <c r="H86" s="1687" t="s">
        <v>3</v>
      </c>
      <c r="I86" s="1687"/>
      <c r="J86" s="1687"/>
      <c r="K86" s="1687"/>
      <c r="L86" s="1687"/>
      <c r="M86" s="1687"/>
      <c r="N86" s="1687"/>
      <c r="O86" s="1738"/>
      <c r="P86" s="1666"/>
      <c r="R86" s="1714"/>
    </row>
    <row r="87" spans="1:18" ht="3" customHeight="1">
      <c r="A87" s="1746"/>
      <c r="B87" s="1666"/>
      <c r="C87" s="1666"/>
      <c r="D87" s="1666"/>
      <c r="E87" s="1666"/>
      <c r="F87" s="1666"/>
      <c r="G87" s="1666"/>
      <c r="H87" s="1666"/>
      <c r="I87" s="1666"/>
      <c r="J87" s="1666"/>
      <c r="K87" s="1666"/>
      <c r="L87" s="1666"/>
      <c r="M87" s="1666"/>
      <c r="N87" s="1666"/>
      <c r="O87" s="1666"/>
      <c r="P87" s="1666"/>
      <c r="R87" s="1714"/>
    </row>
    <row r="88" spans="1:18" ht="9.9499999999999993" customHeight="1">
      <c r="B88" s="1710"/>
      <c r="C88" s="1710"/>
      <c r="D88" s="1710"/>
      <c r="E88" s="1710"/>
      <c r="F88" s="1710"/>
      <c r="G88" s="1710"/>
      <c r="H88" s="1710"/>
      <c r="I88" s="1710"/>
      <c r="J88" s="1710"/>
      <c r="K88" s="1710"/>
      <c r="L88" s="1710"/>
      <c r="M88" s="1710"/>
      <c r="N88" s="1714" t="s">
        <v>1937</v>
      </c>
      <c r="O88" s="1715"/>
    </row>
    <row r="89" spans="1:18" ht="9.75" customHeight="1">
      <c r="A89" s="1714" t="s">
        <v>1630</v>
      </c>
      <c r="B89" s="1643"/>
      <c r="C89" s="1643"/>
      <c r="D89" s="1643"/>
      <c r="E89" s="1643"/>
      <c r="F89" s="1643"/>
      <c r="G89" s="1643"/>
      <c r="H89" s="1643"/>
      <c r="I89" s="1643"/>
      <c r="J89" s="1643"/>
      <c r="K89" s="1643"/>
      <c r="L89" s="1643"/>
      <c r="M89" s="1643"/>
      <c r="N89" s="1643"/>
    </row>
    <row r="90" spans="1:18" ht="1.5" customHeight="1">
      <c r="A90" s="1714" t="s">
        <v>1938</v>
      </c>
      <c r="G90" s="1643"/>
      <c r="H90" s="1643"/>
      <c r="I90" s="1643"/>
      <c r="J90" s="1643"/>
      <c r="K90" s="1643"/>
      <c r="L90" s="1643"/>
      <c r="M90" s="1643"/>
      <c r="N90" s="1643"/>
      <c r="O90" s="1711" t="s">
        <v>1939</v>
      </c>
    </row>
    <row r="91" spans="1:18" ht="9.75" customHeight="1">
      <c r="B91" s="1643"/>
      <c r="C91" s="1643"/>
      <c r="D91" s="1643"/>
      <c r="E91" s="1643"/>
    </row>
    <row r="92" spans="1:18" ht="7.5" customHeight="1">
      <c r="A92" s="1643" t="s">
        <v>1940</v>
      </c>
      <c r="D92" s="1715"/>
      <c r="F92" s="1715"/>
      <c r="G92" s="1714"/>
      <c r="H92" s="1715"/>
      <c r="I92" s="1714"/>
      <c r="J92" s="1715"/>
      <c r="K92" s="1714"/>
      <c r="L92" s="1715"/>
      <c r="M92" s="1714"/>
      <c r="N92" s="1715"/>
      <c r="O92" s="1714"/>
    </row>
    <row r="93" spans="1:18" ht="9" customHeight="1">
      <c r="A93" s="1714" t="s">
        <v>1941</v>
      </c>
      <c r="B93" s="1715"/>
      <c r="D93" s="1683"/>
      <c r="F93" s="1747"/>
      <c r="G93" s="1714"/>
      <c r="H93" s="1683"/>
      <c r="I93" s="1714"/>
      <c r="J93" s="1683"/>
      <c r="L93" s="1683"/>
      <c r="M93" s="1714"/>
    </row>
    <row r="94" spans="1:18">
      <c r="A94" s="1126" t="s">
        <v>2363</v>
      </c>
      <c r="B94" s="1715"/>
      <c r="D94" s="1715"/>
      <c r="F94" s="1715"/>
      <c r="G94" s="1714"/>
      <c r="H94" s="1715"/>
      <c r="I94" s="1714"/>
      <c r="J94" s="1715"/>
      <c r="K94" s="1714"/>
      <c r="L94" s="1715"/>
      <c r="M94" s="1714"/>
      <c r="N94" s="1683"/>
      <c r="O94" s="1714"/>
    </row>
    <row r="95" spans="1:18">
      <c r="A95" s="1714"/>
      <c r="B95" s="1683"/>
      <c r="C95" s="1714"/>
      <c r="D95" s="1683"/>
      <c r="E95" s="1714"/>
      <c r="F95" s="1683"/>
      <c r="G95" s="1714"/>
      <c r="H95" s="1683"/>
      <c r="I95" s="1714"/>
      <c r="J95" s="1683"/>
      <c r="K95" s="1714"/>
      <c r="L95" s="1683"/>
      <c r="M95" s="1714"/>
      <c r="N95" s="1683"/>
    </row>
  </sheetData>
  <mergeCells count="22">
    <mergeCell ref="L11:L12"/>
    <mergeCell ref="M11:M12"/>
    <mergeCell ref="N11:N12"/>
    <mergeCell ref="O11:O12"/>
    <mergeCell ref="L9:M10"/>
    <mergeCell ref="N9:O10"/>
    <mergeCell ref="A9:A12"/>
    <mergeCell ref="B9:C10"/>
    <mergeCell ref="D9:E10"/>
    <mergeCell ref="F9:G10"/>
    <mergeCell ref="H9:I10"/>
    <mergeCell ref="B11:B12"/>
    <mergeCell ref="C11:C12"/>
    <mergeCell ref="D11:D12"/>
    <mergeCell ref="E11:E12"/>
    <mergeCell ref="F11:F12"/>
    <mergeCell ref="J9:K10"/>
    <mergeCell ref="J11:J12"/>
    <mergeCell ref="K11:K12"/>
    <mergeCell ref="G11:G12"/>
    <mergeCell ref="H11:H12"/>
    <mergeCell ref="I11:I12"/>
  </mergeCell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A99"/>
  <sheetViews>
    <sheetView showGridLines="0" zoomScale="140" zoomScaleNormal="140" workbookViewId="0"/>
  </sheetViews>
  <sheetFormatPr baseColWidth="10" defaultRowHeight="12.75"/>
  <cols>
    <col min="1" max="1" width="4.42578125" style="1709" customWidth="1"/>
    <col min="2" max="2" width="11.140625" style="1709" customWidth="1"/>
    <col min="3" max="3" width="4.85546875" style="1709" customWidth="1"/>
    <col min="4" max="4" width="0.7109375" style="1709" customWidth="1"/>
    <col min="5" max="5" width="4.85546875" style="1709" customWidth="1"/>
    <col min="6" max="6" width="0.7109375" style="1709" customWidth="1"/>
    <col min="7" max="7" width="4.7109375" style="1709" customWidth="1"/>
    <col min="8" max="8" width="0.7109375" style="1709" customWidth="1"/>
    <col min="9" max="9" width="4.7109375" style="1709" customWidth="1"/>
    <col min="10" max="10" width="0.7109375" style="1709" customWidth="1"/>
    <col min="11" max="11" width="4.85546875" style="1709" customWidth="1"/>
    <col min="12" max="12" width="0.7109375" style="1709" customWidth="1"/>
    <col min="13" max="13" width="4.7109375" style="1709" customWidth="1"/>
    <col min="14" max="14" width="0.7109375" style="1709" customWidth="1"/>
    <col min="15" max="15" width="6.42578125" style="1709" bestFit="1" customWidth="1"/>
    <col min="16" max="16" width="0.7109375" style="1709" customWidth="1"/>
    <col min="17" max="17" width="4.85546875" style="1709" customWidth="1"/>
    <col min="18" max="18" width="0.7109375" style="1709" customWidth="1"/>
    <col min="19" max="19" width="4.85546875" style="1709" customWidth="1"/>
    <col min="20" max="20" width="0.7109375" style="1709" customWidth="1"/>
    <col min="21" max="21" width="4.7109375" style="1709" customWidth="1"/>
    <col min="22" max="22" width="0.7109375" style="1709" customWidth="1"/>
    <col min="23" max="23" width="4.85546875" style="1709" customWidth="1"/>
    <col min="24" max="24" width="0.7109375" style="1709" customWidth="1"/>
    <col min="25" max="25" width="4.7109375" style="1709" customWidth="1"/>
    <col min="26" max="26" width="0.7109375" style="1709" customWidth="1"/>
    <col min="27" max="27" width="4.7109375" style="1709" customWidth="1"/>
    <col min="28" max="28" width="0.7109375" style="1709" customWidth="1"/>
    <col min="29" max="29" width="5" style="1709" customWidth="1"/>
    <col min="30" max="30" width="0.7109375" style="1709" customWidth="1"/>
    <col min="31" max="35" width="0" style="1709" hidden="1" customWidth="1"/>
    <col min="36" max="38" width="11.42578125" style="1709" hidden="1" customWidth="1"/>
    <col min="39" max="41" width="0" style="1709" hidden="1" customWidth="1"/>
    <col min="42" max="42" width="5.5703125" style="1709" customWidth="1"/>
    <col min="43" max="43" width="2.85546875" style="1709" customWidth="1"/>
    <col min="44" max="44" width="7.5703125" style="1709" bestFit="1" customWidth="1"/>
    <col min="45" max="45" width="2.85546875" style="1709" customWidth="1"/>
    <col min="46" max="46" width="4.7109375" style="1709" customWidth="1"/>
    <col min="47" max="47" width="3.42578125" style="1709" customWidth="1"/>
    <col min="48" max="48" width="5.140625" style="1709" bestFit="1" customWidth="1"/>
    <col min="49" max="49" width="2.7109375" style="1709" customWidth="1"/>
    <col min="50" max="50" width="6.28515625" style="1709" customWidth="1"/>
    <col min="51" max="51" width="3" style="1709" customWidth="1"/>
    <col min="52" max="52" width="5.85546875" style="1709" customWidth="1"/>
    <col min="53" max="16384" width="11.42578125" style="1709"/>
  </cols>
  <sheetData>
    <row r="1" spans="1:53">
      <c r="B1" s="1717" t="s">
        <v>1877</v>
      </c>
      <c r="C1" s="1717"/>
      <c r="D1" s="1717"/>
      <c r="E1" s="1717"/>
      <c r="F1" s="1717"/>
      <c r="G1" s="1717"/>
      <c r="H1" s="1717"/>
      <c r="I1" s="1717"/>
      <c r="J1" s="1717"/>
      <c r="K1" s="1717"/>
      <c r="L1" s="1717"/>
      <c r="M1" s="1717"/>
      <c r="N1" s="1717"/>
      <c r="O1" s="1717"/>
      <c r="P1" s="1717"/>
      <c r="Q1" s="1717"/>
      <c r="R1" s="1717"/>
      <c r="S1" s="1717"/>
      <c r="T1" s="1717"/>
      <c r="U1" s="1717"/>
      <c r="V1" s="1717"/>
      <c r="W1" s="1717"/>
    </row>
    <row r="2" spans="1:53">
      <c r="B2" s="1717" t="s">
        <v>1890</v>
      </c>
      <c r="C2" s="1717"/>
      <c r="D2" s="1717"/>
      <c r="E2" s="1717"/>
      <c r="F2" s="1717"/>
      <c r="G2" s="1717"/>
      <c r="H2" s="1717"/>
      <c r="I2" s="1717"/>
      <c r="J2" s="1717"/>
      <c r="K2" s="1717"/>
      <c r="L2" s="1717"/>
      <c r="M2" s="1717"/>
      <c r="N2" s="1717"/>
      <c r="O2" s="1717"/>
      <c r="P2" s="1717"/>
      <c r="Q2" s="1717"/>
      <c r="R2" s="1717"/>
      <c r="S2" s="1717"/>
      <c r="T2" s="1717"/>
      <c r="U2" s="1717"/>
      <c r="V2" s="1717"/>
      <c r="W2" s="1717"/>
    </row>
    <row r="3" spans="1:53">
      <c r="B3" s="1717" t="s">
        <v>1891</v>
      </c>
      <c r="C3" s="1717"/>
      <c r="D3" s="1717"/>
      <c r="E3" s="1717"/>
      <c r="F3" s="1717"/>
      <c r="G3" s="1717"/>
      <c r="H3" s="1717"/>
      <c r="I3" s="1717"/>
      <c r="J3" s="1717"/>
      <c r="K3" s="1717"/>
      <c r="L3" s="1717"/>
      <c r="M3" s="1717"/>
      <c r="N3" s="1717"/>
      <c r="O3" s="1717"/>
      <c r="P3" s="1717"/>
      <c r="Q3" s="1717"/>
      <c r="R3" s="1717"/>
      <c r="S3" s="1717"/>
      <c r="T3" s="1717"/>
      <c r="U3" s="1717"/>
      <c r="V3" s="1717"/>
      <c r="W3" s="1717"/>
    </row>
    <row r="4" spans="1:53">
      <c r="C4" s="1748"/>
      <c r="D4" s="1748"/>
      <c r="E4" s="1748"/>
      <c r="F4" s="1748"/>
      <c r="G4" s="1748"/>
      <c r="H4" s="1748"/>
      <c r="I4" s="1748"/>
      <c r="J4" s="1748"/>
    </row>
    <row r="5" spans="1:53">
      <c r="B5" s="1717"/>
      <c r="C5" s="1748"/>
      <c r="D5" s="1748"/>
      <c r="E5" s="1748"/>
      <c r="F5" s="1748"/>
      <c r="G5" s="1748"/>
      <c r="H5" s="1748"/>
      <c r="I5" s="1748"/>
      <c r="J5" s="1748"/>
    </row>
    <row r="6" spans="1:53" ht="15.75">
      <c r="B6" s="1749" t="s">
        <v>1942</v>
      </c>
      <c r="C6" s="1749"/>
      <c r="D6" s="1749"/>
      <c r="E6" s="1749"/>
      <c r="F6" s="1749"/>
      <c r="G6" s="1749"/>
      <c r="H6" s="1749"/>
      <c r="I6" s="1749"/>
      <c r="J6" s="1749"/>
      <c r="K6" s="1749"/>
      <c r="L6" s="1749"/>
      <c r="M6" s="1749"/>
      <c r="N6" s="1749"/>
      <c r="O6" s="1749"/>
      <c r="P6" s="1749"/>
      <c r="Q6" s="1749"/>
      <c r="R6" s="1749"/>
      <c r="S6" s="1713"/>
      <c r="T6" s="1713"/>
      <c r="U6" s="1713"/>
      <c r="V6" s="1713"/>
      <c r="W6" s="1713"/>
      <c r="X6" s="1750"/>
      <c r="Y6" s="1750"/>
      <c r="Z6" s="1750"/>
      <c r="AA6" s="1750"/>
      <c r="AB6" s="1750"/>
      <c r="AC6" s="1750"/>
      <c r="AD6" s="1750"/>
      <c r="AE6" s="1750"/>
      <c r="AF6" s="1750"/>
      <c r="AG6" s="1750"/>
      <c r="AH6" s="1750"/>
      <c r="AI6" s="1750"/>
      <c r="AJ6" s="1750"/>
      <c r="AK6" s="1750"/>
      <c r="AL6" s="1750"/>
      <c r="AM6" s="1750"/>
      <c r="AN6" s="1750"/>
      <c r="AO6" s="1750"/>
      <c r="AP6" s="1750"/>
      <c r="AQ6" s="1750"/>
    </row>
    <row r="7" spans="1:53" ht="12.75" customHeight="1">
      <c r="C7" s="1751"/>
      <c r="D7" s="1751"/>
      <c r="E7" s="1751"/>
      <c r="F7" s="1751"/>
      <c r="G7" s="1751"/>
      <c r="H7" s="1751"/>
      <c r="I7" s="1751"/>
      <c r="J7" s="1751"/>
      <c r="K7" s="1751"/>
      <c r="L7" s="1751"/>
      <c r="M7" s="1751"/>
      <c r="N7" s="1751"/>
      <c r="O7" s="1751"/>
      <c r="P7" s="1751"/>
      <c r="Q7" s="1751"/>
      <c r="R7" s="1751"/>
      <c r="S7" s="1751"/>
      <c r="T7" s="1751"/>
      <c r="U7" s="1751"/>
      <c r="V7" s="1751"/>
      <c r="W7" s="1751"/>
      <c r="X7" s="1751"/>
      <c r="Y7" s="1751"/>
      <c r="Z7" s="1751"/>
      <c r="AA7" s="1752"/>
      <c r="AB7" s="1752"/>
      <c r="AC7" s="1752"/>
      <c r="AD7" s="1752"/>
    </row>
    <row r="8" spans="1:53" ht="12.75" customHeight="1">
      <c r="C8" s="1751"/>
      <c r="D8" s="1751"/>
      <c r="E8" s="1751"/>
      <c r="F8" s="1751"/>
      <c r="G8" s="1751"/>
      <c r="H8" s="1751"/>
      <c r="I8" s="1751"/>
      <c r="J8" s="1751"/>
      <c r="K8" s="1751"/>
      <c r="L8" s="1751"/>
      <c r="M8" s="1751"/>
      <c r="N8" s="1751"/>
      <c r="O8" s="1751"/>
      <c r="P8" s="1751"/>
      <c r="Q8" s="1751"/>
      <c r="R8" s="1751"/>
      <c r="S8" s="1751"/>
      <c r="T8" s="1751"/>
      <c r="U8" s="1751"/>
      <c r="V8" s="1751"/>
      <c r="W8" s="1751"/>
      <c r="X8" s="1751"/>
      <c r="Y8" s="1751"/>
      <c r="Z8" s="1751"/>
      <c r="AA8" s="1752"/>
      <c r="AB8" s="1752"/>
      <c r="AC8" s="1752"/>
      <c r="AD8" s="1752"/>
    </row>
    <row r="9" spans="1:53" ht="12.75" customHeight="1">
      <c r="B9" s="1753"/>
      <c r="C9" s="1751"/>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row>
    <row r="10" spans="1:53" ht="3" customHeight="1">
      <c r="B10" s="1643"/>
      <c r="C10" s="1643"/>
      <c r="D10" s="1643"/>
      <c r="E10" s="1643"/>
      <c r="F10" s="1643"/>
      <c r="G10" s="1643"/>
      <c r="H10" s="1643"/>
      <c r="I10" s="1643"/>
      <c r="J10" s="1643"/>
      <c r="K10" s="1643"/>
      <c r="L10" s="1643"/>
      <c r="M10" s="1643"/>
      <c r="N10" s="1643"/>
      <c r="O10" s="1643"/>
      <c r="P10" s="1643"/>
      <c r="Q10" s="1643"/>
      <c r="R10" s="1643"/>
      <c r="S10" s="1643"/>
      <c r="T10" s="1643"/>
      <c r="U10" s="1643"/>
      <c r="V10" s="1643"/>
      <c r="W10" s="1643"/>
      <c r="X10" s="1643"/>
      <c r="Y10" s="1643"/>
      <c r="Z10" s="1643"/>
    </row>
    <row r="11" spans="1:53" ht="11.1" customHeight="1">
      <c r="A11" s="2810" t="s">
        <v>1944</v>
      </c>
      <c r="B11" s="2811"/>
      <c r="C11" s="2790" t="s">
        <v>1945</v>
      </c>
      <c r="D11" s="2801"/>
      <c r="E11" s="2802"/>
      <c r="F11" s="2791"/>
      <c r="G11" s="2790" t="s">
        <v>1946</v>
      </c>
      <c r="H11" s="2801"/>
      <c r="I11" s="2802"/>
      <c r="J11" s="2791"/>
      <c r="K11" s="2790" t="s">
        <v>1947</v>
      </c>
      <c r="L11" s="2801"/>
      <c r="M11" s="2802"/>
      <c r="N11" s="2791"/>
      <c r="O11" s="2790" t="s">
        <v>1948</v>
      </c>
      <c r="P11" s="2801"/>
      <c r="Q11" s="2802"/>
      <c r="R11" s="2791"/>
      <c r="S11" s="2790" t="s">
        <v>1949</v>
      </c>
      <c r="T11" s="2801"/>
      <c r="U11" s="2802"/>
      <c r="V11" s="2791"/>
      <c r="W11" s="2790" t="s">
        <v>1950</v>
      </c>
      <c r="X11" s="2801"/>
      <c r="Y11" s="2802"/>
      <c r="Z11" s="2802"/>
      <c r="AA11" s="2790" t="s">
        <v>1951</v>
      </c>
      <c r="AB11" s="2801"/>
      <c r="AC11" s="2801"/>
      <c r="AD11" s="2815"/>
      <c r="AP11" s="1714"/>
      <c r="AQ11" s="1714"/>
      <c r="AR11" s="1714"/>
      <c r="AS11" s="1714"/>
      <c r="AT11" s="1714"/>
    </row>
    <row r="12" spans="1:53">
      <c r="A12" s="2812"/>
      <c r="B12" s="2813"/>
      <c r="C12" s="2792"/>
      <c r="D12" s="2803"/>
      <c r="E12" s="2803"/>
      <c r="F12" s="2793"/>
      <c r="G12" s="2792"/>
      <c r="H12" s="2803"/>
      <c r="I12" s="2803"/>
      <c r="J12" s="2793"/>
      <c r="K12" s="2792"/>
      <c r="L12" s="2803"/>
      <c r="M12" s="2803"/>
      <c r="N12" s="2793"/>
      <c r="O12" s="2792"/>
      <c r="P12" s="2803"/>
      <c r="Q12" s="2803"/>
      <c r="R12" s="2793"/>
      <c r="S12" s="2792"/>
      <c r="T12" s="2803"/>
      <c r="U12" s="2803"/>
      <c r="V12" s="2793"/>
      <c r="W12" s="2792"/>
      <c r="X12" s="2803"/>
      <c r="Y12" s="2803"/>
      <c r="Z12" s="2803"/>
      <c r="AA12" s="2816"/>
      <c r="AB12" s="2817"/>
      <c r="AC12" s="2817"/>
      <c r="AD12" s="2798"/>
      <c r="AP12" s="1714"/>
      <c r="AQ12" s="1714"/>
      <c r="AR12" s="1714"/>
      <c r="AS12" s="1714"/>
      <c r="AT12" s="1714"/>
    </row>
    <row r="13" spans="1:53" ht="11.1" customHeight="1">
      <c r="A13" s="2812"/>
      <c r="B13" s="2813"/>
      <c r="C13" s="2804" t="s">
        <v>1952</v>
      </c>
      <c r="D13" s="2805"/>
      <c r="E13" s="2804" t="s">
        <v>1953</v>
      </c>
      <c r="F13" s="2805"/>
      <c r="G13" s="2804" t="s">
        <v>1952</v>
      </c>
      <c r="H13" s="2805"/>
      <c r="I13" s="2804" t="s">
        <v>1953</v>
      </c>
      <c r="J13" s="2805"/>
      <c r="K13" s="2804" t="s">
        <v>1952</v>
      </c>
      <c r="L13" s="2805"/>
      <c r="M13" s="2804" t="s">
        <v>1953</v>
      </c>
      <c r="N13" s="2805"/>
      <c r="O13" s="2804" t="s">
        <v>1952</v>
      </c>
      <c r="P13" s="2805"/>
      <c r="Q13" s="2804" t="s">
        <v>1953</v>
      </c>
      <c r="R13" s="2805"/>
      <c r="S13" s="2804" t="s">
        <v>1952</v>
      </c>
      <c r="T13" s="2805"/>
      <c r="U13" s="2804" t="s">
        <v>1953</v>
      </c>
      <c r="V13" s="2805"/>
      <c r="W13" s="2804" t="s">
        <v>1952</v>
      </c>
      <c r="X13" s="2806"/>
      <c r="Y13" s="2804" t="s">
        <v>1953</v>
      </c>
      <c r="Z13" s="2806"/>
      <c r="AA13" s="2804" t="s">
        <v>1952</v>
      </c>
      <c r="AB13" s="2807"/>
      <c r="AC13" s="2804" t="s">
        <v>1953</v>
      </c>
      <c r="AD13" s="2807"/>
      <c r="AT13" s="1714"/>
      <c r="AU13" s="1714"/>
      <c r="AV13" s="1714"/>
      <c r="AW13" s="1714"/>
      <c r="AX13" s="1714"/>
      <c r="AY13" s="1714"/>
      <c r="AZ13" s="1714"/>
      <c r="BA13" s="1714"/>
    </row>
    <row r="14" spans="1:53" ht="11.1" customHeight="1">
      <c r="A14" s="2814"/>
      <c r="B14" s="2776"/>
      <c r="C14" s="2792"/>
      <c r="D14" s="2793"/>
      <c r="E14" s="2792"/>
      <c r="F14" s="2793"/>
      <c r="G14" s="2792"/>
      <c r="H14" s="2793"/>
      <c r="I14" s="2792"/>
      <c r="J14" s="2793"/>
      <c r="K14" s="2792"/>
      <c r="L14" s="2793"/>
      <c r="M14" s="2792"/>
      <c r="N14" s="2793"/>
      <c r="O14" s="2792"/>
      <c r="P14" s="2793"/>
      <c r="Q14" s="2792"/>
      <c r="R14" s="2793"/>
      <c r="S14" s="2792"/>
      <c r="T14" s="2793"/>
      <c r="U14" s="2792"/>
      <c r="V14" s="2793"/>
      <c r="W14" s="2792"/>
      <c r="X14" s="2803"/>
      <c r="Y14" s="2792"/>
      <c r="Z14" s="2803"/>
      <c r="AA14" s="2792"/>
      <c r="AB14" s="2800"/>
      <c r="AC14" s="2792"/>
      <c r="AD14" s="2800"/>
      <c r="AT14" s="1714"/>
    </row>
    <row r="15" spans="1:53" ht="3" customHeight="1">
      <c r="A15" s="1754"/>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734"/>
      <c r="AB15" s="1734"/>
      <c r="AC15" s="1734"/>
      <c r="AD15" s="1735"/>
      <c r="AT15" s="1714"/>
    </row>
    <row r="16" spans="1:53" ht="12" customHeight="1">
      <c r="A16" s="1740"/>
      <c r="B16" s="1755" t="s">
        <v>1551</v>
      </c>
      <c r="C16" s="1656"/>
      <c r="D16" s="1656"/>
      <c r="E16" s="1656"/>
      <c r="F16" s="1656"/>
      <c r="G16" s="1656"/>
      <c r="H16" s="1656"/>
      <c r="I16" s="1656"/>
      <c r="J16" s="1656"/>
      <c r="K16" s="1656"/>
      <c r="L16" s="1656"/>
      <c r="M16" s="1656"/>
      <c r="N16" s="1656"/>
      <c r="O16" s="1656"/>
      <c r="P16" s="1656"/>
      <c r="Q16" s="1656"/>
      <c r="R16" s="1656"/>
      <c r="S16" s="1656"/>
      <c r="T16" s="1656"/>
      <c r="U16" s="1656"/>
      <c r="V16" s="1656"/>
      <c r="W16" s="1656"/>
      <c r="X16" s="1656"/>
      <c r="Y16" s="1656"/>
      <c r="Z16" s="1656"/>
      <c r="AA16" s="1756"/>
      <c r="AB16" s="1756"/>
      <c r="AC16" s="1756"/>
      <c r="AD16" s="1757"/>
      <c r="AP16" s="1714"/>
      <c r="AQ16" s="1714"/>
      <c r="AR16" s="1714"/>
      <c r="AT16" s="1714"/>
      <c r="AU16" s="1714"/>
      <c r="AV16" s="1714"/>
      <c r="AW16" s="1714"/>
      <c r="AX16" s="1714"/>
      <c r="AY16" s="1714"/>
      <c r="AZ16" s="1714"/>
    </row>
    <row r="17" spans="1:52" ht="2.25" customHeight="1">
      <c r="A17" s="1754"/>
      <c r="B17" s="1653"/>
      <c r="C17" s="1653"/>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3"/>
      <c r="Z17" s="1653"/>
      <c r="AA17" s="1734"/>
      <c r="AB17" s="1734"/>
      <c r="AC17" s="1734"/>
      <c r="AD17" s="1735"/>
      <c r="AP17" s="1714"/>
      <c r="AQ17" s="1714"/>
      <c r="AR17" s="1714"/>
      <c r="AT17" s="1714"/>
      <c r="AU17" s="1714"/>
      <c r="AV17" s="1714"/>
      <c r="AW17" s="1714"/>
      <c r="AX17" s="1714"/>
      <c r="AY17" s="1714"/>
      <c r="AZ17" s="1714"/>
    </row>
    <row r="18" spans="1:52" ht="9.9499999999999993" customHeight="1">
      <c r="A18" s="1754"/>
      <c r="B18" s="1758" t="s">
        <v>1887</v>
      </c>
      <c r="C18" s="1759"/>
      <c r="D18" s="1759"/>
      <c r="E18" s="1659"/>
      <c r="F18" s="1659"/>
      <c r="G18" s="1659"/>
      <c r="H18" s="1659"/>
      <c r="I18" s="1659"/>
      <c r="J18" s="1659"/>
      <c r="K18" s="1659"/>
      <c r="L18" s="1659"/>
      <c r="M18" s="1659"/>
      <c r="N18" s="1659"/>
      <c r="O18" s="1659"/>
      <c r="P18" s="1659"/>
      <c r="Q18" s="1659"/>
      <c r="R18" s="1659"/>
      <c r="S18" s="1659"/>
      <c r="T18" s="1659"/>
      <c r="U18" s="1659"/>
      <c r="V18" s="1659"/>
      <c r="W18" s="1659"/>
      <c r="X18" s="1659"/>
      <c r="Y18" s="1659"/>
      <c r="Z18" s="1659"/>
      <c r="AA18" s="1756"/>
      <c r="AB18" s="1756"/>
      <c r="AC18" s="1756"/>
      <c r="AD18" s="1757"/>
      <c r="AP18" s="1714"/>
      <c r="AQ18" s="1714"/>
      <c r="AR18" s="1714"/>
      <c r="AT18" s="1714"/>
      <c r="AU18" s="1714"/>
      <c r="AV18" s="1714"/>
      <c r="AW18" s="1714"/>
      <c r="AX18" s="1714"/>
      <c r="AY18" s="1714"/>
      <c r="AZ18" s="1714"/>
    </row>
    <row r="19" spans="1:52" ht="2.25" customHeight="1">
      <c r="A19" s="1754"/>
      <c r="B19" s="1653"/>
      <c r="C19" s="1653"/>
      <c r="D19" s="1653"/>
      <c r="E19" s="1653"/>
      <c r="F19" s="1653"/>
      <c r="G19" s="1653"/>
      <c r="H19" s="1653"/>
      <c r="I19" s="1653"/>
      <c r="J19" s="1653"/>
      <c r="K19" s="1653"/>
      <c r="L19" s="1653"/>
      <c r="M19" s="1653"/>
      <c r="N19" s="1653"/>
      <c r="O19" s="1653"/>
      <c r="P19" s="1653"/>
      <c r="Q19" s="1653"/>
      <c r="R19" s="1653"/>
      <c r="S19" s="1653"/>
      <c r="T19" s="1653"/>
      <c r="U19" s="1653"/>
      <c r="V19" s="1653"/>
      <c r="W19" s="1653"/>
      <c r="X19" s="1653"/>
      <c r="Y19" s="1653"/>
      <c r="Z19" s="1653"/>
      <c r="AA19" s="1734"/>
      <c r="AB19" s="1734"/>
      <c r="AC19" s="1734"/>
      <c r="AD19" s="1735"/>
      <c r="AP19" s="1714"/>
      <c r="AQ19" s="1714"/>
      <c r="AR19" s="1714"/>
      <c r="AT19" s="1714"/>
      <c r="AU19" s="1714"/>
      <c r="AV19" s="1714"/>
      <c r="AW19" s="1714"/>
      <c r="AX19" s="1714"/>
      <c r="AY19" s="1714"/>
      <c r="AZ19" s="1714"/>
    </row>
    <row r="20" spans="1:52" ht="8.1" customHeight="1">
      <c r="A20" s="1754"/>
      <c r="B20" s="1760" t="s">
        <v>156</v>
      </c>
      <c r="C20" s="1666">
        <v>8.4429999999999996</v>
      </c>
      <c r="D20" s="1761"/>
      <c r="E20" s="1666">
        <v>2.7029999999999998</v>
      </c>
      <c r="F20" s="1761"/>
      <c r="G20" s="1666">
        <v>4.0529999999999999</v>
      </c>
      <c r="H20" s="1761"/>
      <c r="I20" s="1666">
        <v>1.87</v>
      </c>
      <c r="J20" s="1761"/>
      <c r="K20" s="1666" t="s">
        <v>340</v>
      </c>
      <c r="L20" s="1761"/>
      <c r="M20" s="1666" t="s">
        <v>340</v>
      </c>
      <c r="N20" s="1761"/>
      <c r="O20" s="1666" t="s">
        <v>340</v>
      </c>
      <c r="P20" s="1761"/>
      <c r="Q20" s="1666" t="s">
        <v>340</v>
      </c>
      <c r="R20" s="1761"/>
      <c r="S20" s="1666" t="s">
        <v>340</v>
      </c>
      <c r="T20" s="1762"/>
      <c r="U20" s="1666" t="s">
        <v>340</v>
      </c>
      <c r="V20" s="1761"/>
      <c r="W20" s="1666">
        <v>35.771999999999998</v>
      </c>
      <c r="X20" s="1761"/>
      <c r="Y20" s="1666">
        <v>40.427</v>
      </c>
      <c r="Z20" s="1761"/>
      <c r="AA20" s="1666">
        <v>31.876999999999999</v>
      </c>
      <c r="AB20" s="1761"/>
      <c r="AC20" s="1666">
        <v>39.69</v>
      </c>
      <c r="AD20" s="1735"/>
      <c r="AP20" s="1715"/>
      <c r="AQ20" s="1714"/>
      <c r="AR20" s="1715"/>
      <c r="AT20" s="1714"/>
      <c r="AU20" s="1714"/>
      <c r="AV20" s="1715"/>
      <c r="AW20" s="1714"/>
      <c r="AX20" s="1714"/>
      <c r="AY20" s="1714"/>
      <c r="AZ20" s="1715"/>
    </row>
    <row r="21" spans="1:52" ht="8.1" customHeight="1">
      <c r="A21" s="1754"/>
      <c r="B21" s="1760" t="s">
        <v>1536</v>
      </c>
      <c r="C21" s="1666">
        <v>9.5449999999999999</v>
      </c>
      <c r="D21" s="1761"/>
      <c r="E21" s="1666">
        <v>4.5410000000000004</v>
      </c>
      <c r="F21" s="1761"/>
      <c r="G21" s="1666">
        <v>3.2650000000000001</v>
      </c>
      <c r="H21" s="1761"/>
      <c r="I21" s="1666">
        <v>1.925</v>
      </c>
      <c r="J21" s="1761"/>
      <c r="K21" s="1666" t="s">
        <v>340</v>
      </c>
      <c r="L21" s="1761"/>
      <c r="M21" s="1666" t="s">
        <v>340</v>
      </c>
      <c r="N21" s="1761"/>
      <c r="O21" s="1666" t="s">
        <v>340</v>
      </c>
      <c r="P21" s="1761"/>
      <c r="Q21" s="1666" t="s">
        <v>340</v>
      </c>
      <c r="R21" s="1761"/>
      <c r="S21" s="1666" t="s">
        <v>340</v>
      </c>
      <c r="T21" s="1762"/>
      <c r="U21" s="1666" t="s">
        <v>340</v>
      </c>
      <c r="V21" s="1761"/>
      <c r="W21" s="1666">
        <v>37.408999999999999</v>
      </c>
      <c r="X21" s="1761"/>
      <c r="Y21" s="1666">
        <v>38.904000000000003</v>
      </c>
      <c r="Z21" s="1761"/>
      <c r="AA21" s="1666">
        <v>32.658000000000001</v>
      </c>
      <c r="AB21" s="1761"/>
      <c r="AC21" s="1666">
        <v>37.084000000000003</v>
      </c>
      <c r="AD21" s="1735"/>
      <c r="AP21" s="1715"/>
      <c r="AQ21" s="1714"/>
      <c r="AR21" s="1715"/>
      <c r="AT21" s="1714"/>
      <c r="AU21" s="1714"/>
      <c r="AV21" s="1715"/>
      <c r="AW21" s="1714"/>
      <c r="AX21" s="1714"/>
      <c r="AY21" s="1714"/>
      <c r="AZ21" s="1715"/>
    </row>
    <row r="22" spans="1:52" ht="8.1" customHeight="1">
      <c r="A22" s="1754"/>
      <c r="B22" s="1760" t="s">
        <v>1592</v>
      </c>
      <c r="C22" s="1666">
        <v>9.766</v>
      </c>
      <c r="D22" s="1761"/>
      <c r="E22" s="1666">
        <v>5.2380000000000004</v>
      </c>
      <c r="F22" s="1761"/>
      <c r="G22" s="1666">
        <v>2.5129999999999999</v>
      </c>
      <c r="H22" s="1761"/>
      <c r="I22" s="1666">
        <v>2.4980000000000002</v>
      </c>
      <c r="J22" s="1761"/>
      <c r="K22" s="1666" t="s">
        <v>340</v>
      </c>
      <c r="L22" s="1761"/>
      <c r="M22" s="1666" t="s">
        <v>340</v>
      </c>
      <c r="N22" s="1761"/>
      <c r="O22" s="1666" t="s">
        <v>340</v>
      </c>
      <c r="P22" s="1761"/>
      <c r="Q22" s="1666" t="s">
        <v>340</v>
      </c>
      <c r="R22" s="1761"/>
      <c r="S22" s="1666" t="s">
        <v>340</v>
      </c>
      <c r="T22" s="1762"/>
      <c r="U22" s="1666" t="s">
        <v>340</v>
      </c>
      <c r="V22" s="1761"/>
      <c r="W22" s="1666">
        <v>35.804000000000002</v>
      </c>
      <c r="X22" s="1761"/>
      <c r="Y22" s="1666">
        <v>41.502000000000002</v>
      </c>
      <c r="Z22" s="1761"/>
      <c r="AA22" s="1666">
        <v>31.497</v>
      </c>
      <c r="AB22" s="1761"/>
      <c r="AC22" s="1666">
        <v>35.027000000000001</v>
      </c>
      <c r="AD22" s="1735"/>
      <c r="AP22" s="1715"/>
      <c r="AQ22" s="1714"/>
      <c r="AR22" s="1715"/>
      <c r="AT22" s="1714"/>
      <c r="AU22" s="1714"/>
      <c r="AV22" s="1715"/>
      <c r="AW22" s="1714"/>
      <c r="AX22" s="1714"/>
      <c r="AY22" s="1714"/>
      <c r="AZ22" s="1715"/>
    </row>
    <row r="23" spans="1:52" ht="2.25" customHeight="1">
      <c r="A23" s="1754"/>
      <c r="B23" s="1760"/>
      <c r="C23" s="1762"/>
      <c r="D23" s="1761"/>
      <c r="E23" s="1762"/>
      <c r="F23" s="1761"/>
      <c r="G23" s="1762"/>
      <c r="H23" s="1761"/>
      <c r="I23" s="1762"/>
      <c r="J23" s="1761"/>
      <c r="K23" s="1666" t="s">
        <v>340</v>
      </c>
      <c r="L23" s="1761"/>
      <c r="M23" s="1666"/>
      <c r="N23" s="1761"/>
      <c r="O23" s="1666" t="s">
        <v>340</v>
      </c>
      <c r="P23" s="1761"/>
      <c r="Q23" s="1666"/>
      <c r="R23" s="1761"/>
      <c r="S23" s="1666" t="s">
        <v>340</v>
      </c>
      <c r="T23" s="1762"/>
      <c r="U23" s="1666"/>
      <c r="V23" s="1761"/>
      <c r="W23" s="1666"/>
      <c r="X23" s="1761"/>
      <c r="Y23" s="1666"/>
      <c r="Z23" s="1761"/>
      <c r="AA23" s="1734"/>
      <c r="AB23" s="1734"/>
      <c r="AC23" s="1734"/>
      <c r="AD23" s="1735"/>
      <c r="AP23" s="1714"/>
      <c r="AQ23" s="1714"/>
      <c r="AR23" s="1714"/>
      <c r="AT23" s="1714"/>
      <c r="AU23" s="1714"/>
      <c r="AV23" s="1714"/>
      <c r="AW23" s="1714"/>
      <c r="AX23" s="1714"/>
      <c r="AY23" s="1714"/>
      <c r="AZ23" s="1714"/>
    </row>
    <row r="24" spans="1:52" ht="8.1" customHeight="1">
      <c r="A24" s="1754"/>
      <c r="B24" s="1760" t="s">
        <v>1538</v>
      </c>
      <c r="C24" s="1666">
        <v>8.8680000000000003</v>
      </c>
      <c r="D24" s="1761"/>
      <c r="E24" s="1666">
        <v>5.9909999999999997</v>
      </c>
      <c r="F24" s="1761"/>
      <c r="G24" s="1666">
        <v>2.5979999999999999</v>
      </c>
      <c r="H24" s="1761"/>
      <c r="I24" s="1666">
        <v>2.496</v>
      </c>
      <c r="J24" s="1761"/>
      <c r="K24" s="1666" t="s">
        <v>340</v>
      </c>
      <c r="L24" s="1761"/>
      <c r="M24" s="1666" t="s">
        <v>340</v>
      </c>
      <c r="N24" s="1761"/>
      <c r="O24" s="1666" t="s">
        <v>340</v>
      </c>
      <c r="P24" s="1761"/>
      <c r="Q24" s="1666" t="s">
        <v>340</v>
      </c>
      <c r="R24" s="1761"/>
      <c r="S24" s="1666" t="s">
        <v>340</v>
      </c>
      <c r="T24" s="1762"/>
      <c r="U24" s="1666" t="s">
        <v>340</v>
      </c>
      <c r="V24" s="1761"/>
      <c r="W24" s="1666">
        <v>37.939</v>
      </c>
      <c r="X24" s="1761"/>
      <c r="Y24" s="1666">
        <v>41.029000000000003</v>
      </c>
      <c r="Z24" s="1761"/>
      <c r="AA24" s="1666">
        <v>32.645000000000003</v>
      </c>
      <c r="AB24" s="1761"/>
      <c r="AC24" s="1666">
        <v>38.427</v>
      </c>
      <c r="AD24" s="1735"/>
      <c r="AP24" s="1715"/>
      <c r="AQ24" s="1714"/>
      <c r="AR24" s="1715"/>
      <c r="AT24" s="1714"/>
      <c r="AU24" s="1714"/>
      <c r="AV24" s="1715"/>
      <c r="AW24" s="1714"/>
      <c r="AX24" s="1714"/>
      <c r="AY24" s="1714"/>
      <c r="AZ24" s="1715"/>
    </row>
    <row r="25" spans="1:52" ht="8.1" customHeight="1">
      <c r="A25" s="1754"/>
      <c r="B25" s="1760" t="s">
        <v>1539</v>
      </c>
      <c r="C25" s="1666">
        <v>9.452</v>
      </c>
      <c r="D25" s="1761"/>
      <c r="E25" s="1666">
        <v>6.5110000000000001</v>
      </c>
      <c r="F25" s="1761"/>
      <c r="G25" s="1666">
        <v>3.0990000000000002</v>
      </c>
      <c r="H25" s="1761"/>
      <c r="I25" s="1666">
        <v>2.54</v>
      </c>
      <c r="J25" s="1761"/>
      <c r="K25" s="1666" t="s">
        <v>340</v>
      </c>
      <c r="L25" s="1761"/>
      <c r="M25" s="1666" t="s">
        <v>340</v>
      </c>
      <c r="N25" s="1761"/>
      <c r="O25" s="1666" t="s">
        <v>340</v>
      </c>
      <c r="P25" s="1761"/>
      <c r="Q25" s="1666" t="s">
        <v>340</v>
      </c>
      <c r="R25" s="1761"/>
      <c r="S25" s="1666" t="s">
        <v>340</v>
      </c>
      <c r="T25" s="1762"/>
      <c r="U25" s="1666" t="s">
        <v>340</v>
      </c>
      <c r="V25" s="1761"/>
      <c r="W25" s="1666">
        <v>39.901000000000003</v>
      </c>
      <c r="X25" s="1761"/>
      <c r="Y25" s="1666">
        <v>39.618000000000002</v>
      </c>
      <c r="Z25" s="1761"/>
      <c r="AA25" s="1666">
        <v>38.4</v>
      </c>
      <c r="AB25" s="1761"/>
      <c r="AC25" s="1666">
        <v>37.683</v>
      </c>
      <c r="AD25" s="1735"/>
      <c r="AP25" s="1715"/>
      <c r="AQ25" s="1714"/>
      <c r="AR25" s="1715"/>
      <c r="AT25" s="1714"/>
      <c r="AU25" s="1714"/>
      <c r="AV25" s="1714"/>
      <c r="AW25" s="1714"/>
      <c r="AX25" s="1714"/>
      <c r="AY25" s="1714"/>
      <c r="AZ25" s="1715"/>
    </row>
    <row r="26" spans="1:52" ht="8.1" customHeight="1">
      <c r="A26" s="1754"/>
      <c r="B26" s="1760" t="s">
        <v>1783</v>
      </c>
      <c r="C26" s="1666">
        <v>9.6769999999999996</v>
      </c>
      <c r="D26" s="1761"/>
      <c r="E26" s="1666">
        <v>4.5270000000000001</v>
      </c>
      <c r="F26" s="1761"/>
      <c r="G26" s="1666">
        <v>3.597</v>
      </c>
      <c r="H26" s="1666"/>
      <c r="I26" s="1666">
        <v>2.85</v>
      </c>
      <c r="J26" s="1761"/>
      <c r="K26" s="1666" t="s">
        <v>340</v>
      </c>
      <c r="L26" s="1666"/>
      <c r="M26" s="1666" t="s">
        <v>340</v>
      </c>
      <c r="N26" s="1761"/>
      <c r="O26" s="1666" t="s">
        <v>340</v>
      </c>
      <c r="P26" s="1761"/>
      <c r="Q26" s="1666" t="s">
        <v>340</v>
      </c>
      <c r="R26" s="1761"/>
      <c r="S26" s="1666" t="s">
        <v>340</v>
      </c>
      <c r="T26" s="1762"/>
      <c r="U26" s="1666" t="s">
        <v>340</v>
      </c>
      <c r="V26" s="1761"/>
      <c r="W26" s="1666">
        <v>38.786999999999999</v>
      </c>
      <c r="X26" s="1761"/>
      <c r="Y26" s="1666">
        <v>42.808999999999997</v>
      </c>
      <c r="Z26" s="1761"/>
      <c r="AA26" s="1666">
        <v>35.262</v>
      </c>
      <c r="AB26" s="1761"/>
      <c r="AC26" s="1666">
        <v>36.439</v>
      </c>
      <c r="AD26" s="1735"/>
      <c r="AP26" s="1715"/>
      <c r="AQ26" s="1714"/>
      <c r="AR26" s="1715"/>
      <c r="AT26" s="1714"/>
      <c r="AU26" s="1714"/>
      <c r="AV26" s="1715"/>
      <c r="AW26" s="1714"/>
      <c r="AX26" s="1714"/>
      <c r="AY26" s="1714"/>
      <c r="AZ26" s="1715"/>
    </row>
    <row r="27" spans="1:52" ht="2.25" customHeight="1">
      <c r="A27" s="1754"/>
      <c r="B27" s="1760"/>
      <c r="C27" s="1762"/>
      <c r="D27" s="1761"/>
      <c r="E27" s="1762"/>
      <c r="F27" s="1761"/>
      <c r="G27" s="1762"/>
      <c r="H27" s="1761"/>
      <c r="I27" s="1762"/>
      <c r="J27" s="1761"/>
      <c r="K27" s="1666" t="s">
        <v>340</v>
      </c>
      <c r="L27" s="1666"/>
      <c r="M27" s="1666"/>
      <c r="N27" s="1761"/>
      <c r="O27" s="1666" t="s">
        <v>340</v>
      </c>
      <c r="P27" s="1761"/>
      <c r="Q27" s="1666"/>
      <c r="R27" s="1761"/>
      <c r="S27" s="1666" t="s">
        <v>340</v>
      </c>
      <c r="T27" s="1762"/>
      <c r="U27" s="1666"/>
      <c r="V27" s="1761"/>
      <c r="W27" s="1762"/>
      <c r="X27" s="1761"/>
      <c r="Y27" s="1762"/>
      <c r="Z27" s="1761"/>
      <c r="AA27" s="1734"/>
      <c r="AB27" s="1734"/>
      <c r="AC27" s="1734"/>
      <c r="AD27" s="1735"/>
      <c r="AP27" s="1714"/>
      <c r="AQ27" s="1714"/>
      <c r="AR27" s="1714"/>
      <c r="AT27" s="1714"/>
      <c r="AU27" s="1714"/>
      <c r="AV27" s="1714"/>
      <c r="AW27" s="1714"/>
      <c r="AX27" s="1714"/>
      <c r="AY27" s="1714"/>
      <c r="AZ27" s="1714"/>
    </row>
    <row r="28" spans="1:52" ht="8.1" customHeight="1">
      <c r="A28" s="1754"/>
      <c r="B28" s="1760" t="s">
        <v>1530</v>
      </c>
      <c r="C28" s="1666">
        <v>9.5229999999999997</v>
      </c>
      <c r="D28" s="1761"/>
      <c r="E28" s="1666">
        <v>4.5679999999999996</v>
      </c>
      <c r="F28" s="1761"/>
      <c r="G28" s="1666">
        <v>2.8679999999999999</v>
      </c>
      <c r="H28" s="1761"/>
      <c r="I28" s="1666">
        <v>3.1160000000000001</v>
      </c>
      <c r="J28" s="1761"/>
      <c r="K28" s="1666" t="s">
        <v>340</v>
      </c>
      <c r="L28" s="1761"/>
      <c r="M28" s="1666" t="s">
        <v>340</v>
      </c>
      <c r="N28" s="1761"/>
      <c r="O28" s="1666" t="s">
        <v>340</v>
      </c>
      <c r="P28" s="1761"/>
      <c r="Q28" s="1666" t="s">
        <v>340</v>
      </c>
      <c r="R28" s="1761"/>
      <c r="S28" s="1666" t="s">
        <v>340</v>
      </c>
      <c r="T28" s="1762"/>
      <c r="U28" s="1666" t="s">
        <v>340</v>
      </c>
      <c r="V28" s="1761"/>
      <c r="W28" s="1666">
        <v>40.213999999999999</v>
      </c>
      <c r="X28" s="1761"/>
      <c r="Y28" s="1666">
        <v>43.465000000000003</v>
      </c>
      <c r="Z28" s="1761"/>
      <c r="AA28" s="1666">
        <v>35.039000000000001</v>
      </c>
      <c r="AB28" s="1761"/>
      <c r="AC28" s="1666">
        <v>37.168999999999997</v>
      </c>
      <c r="AD28" s="1735"/>
      <c r="AP28" s="1715"/>
      <c r="AQ28" s="1714"/>
      <c r="AT28" s="1714"/>
      <c r="AU28" s="1714"/>
      <c r="AV28" s="1715"/>
      <c r="AW28" s="1714"/>
      <c r="AX28" s="1714"/>
      <c r="AY28" s="1714"/>
      <c r="AZ28" s="1715"/>
    </row>
    <row r="29" spans="1:52" ht="8.1" customHeight="1">
      <c r="A29" s="1754"/>
      <c r="B29" s="1760" t="s">
        <v>1531</v>
      </c>
      <c r="C29" s="1666">
        <v>6.806</v>
      </c>
      <c r="D29" s="1761"/>
      <c r="E29" s="1666">
        <v>3.61</v>
      </c>
      <c r="F29" s="1761"/>
      <c r="G29" s="1666">
        <v>2.4950000000000001</v>
      </c>
      <c r="H29" s="1761"/>
      <c r="I29" s="1666">
        <v>2.48</v>
      </c>
      <c r="J29" s="1761"/>
      <c r="K29" s="1666" t="s">
        <v>340</v>
      </c>
      <c r="L29" s="1761"/>
      <c r="M29" s="1666" t="s">
        <v>340</v>
      </c>
      <c r="N29" s="1761"/>
      <c r="O29" s="1666" t="s">
        <v>340</v>
      </c>
      <c r="P29" s="1761"/>
      <c r="Q29" s="1666" t="s">
        <v>340</v>
      </c>
      <c r="R29" s="1761"/>
      <c r="S29" s="1666" t="s">
        <v>340</v>
      </c>
      <c r="T29" s="1762"/>
      <c r="U29" s="1666" t="s">
        <v>340</v>
      </c>
      <c r="V29" s="1761"/>
      <c r="W29" s="1666">
        <v>38.261000000000003</v>
      </c>
      <c r="X29" s="1761"/>
      <c r="Y29" s="1666">
        <v>40.098999999999997</v>
      </c>
      <c r="Z29" s="1761"/>
      <c r="AA29" s="1666">
        <v>33.655999999999999</v>
      </c>
      <c r="AB29" s="1761"/>
      <c r="AC29" s="1666">
        <v>29.372</v>
      </c>
      <c r="AD29" s="1735"/>
      <c r="AP29" s="1715"/>
      <c r="AQ29" s="1714"/>
      <c r="AR29" s="1715"/>
      <c r="AT29" s="1714"/>
      <c r="AU29" s="1714"/>
      <c r="AV29" s="1715"/>
      <c r="AW29" s="1714"/>
      <c r="AX29" s="1714"/>
      <c r="AY29" s="1714"/>
      <c r="AZ29" s="1715"/>
    </row>
    <row r="30" spans="1:52" ht="8.1" customHeight="1">
      <c r="A30" s="1754"/>
      <c r="B30" s="1760" t="s">
        <v>1954</v>
      </c>
      <c r="C30" s="1666">
        <v>5.8330000000000002</v>
      </c>
      <c r="D30" s="1761"/>
      <c r="E30" s="1666">
        <v>3.96</v>
      </c>
      <c r="F30" s="1761"/>
      <c r="G30" s="1666">
        <v>2.4460000000000002</v>
      </c>
      <c r="H30" s="1761"/>
      <c r="I30" s="1666">
        <v>2.6240000000000001</v>
      </c>
      <c r="J30" s="1761"/>
      <c r="K30" s="1666" t="s">
        <v>340</v>
      </c>
      <c r="L30" s="1761"/>
      <c r="M30" s="1666" t="s">
        <v>340</v>
      </c>
      <c r="N30" s="1761"/>
      <c r="O30" s="1666" t="s">
        <v>340</v>
      </c>
      <c r="P30" s="1761"/>
      <c r="Q30" s="1666" t="s">
        <v>340</v>
      </c>
      <c r="R30" s="1761"/>
      <c r="S30" s="1666" t="s">
        <v>340</v>
      </c>
      <c r="T30" s="1762"/>
      <c r="U30" s="1666" t="s">
        <v>340</v>
      </c>
      <c r="V30" s="1761"/>
      <c r="W30" s="1666">
        <v>39.436999999999998</v>
      </c>
      <c r="X30" s="1761"/>
      <c r="Y30" s="1666">
        <v>42.593000000000004</v>
      </c>
      <c r="Z30" s="1761"/>
      <c r="AA30" s="1666">
        <v>33.954000000000001</v>
      </c>
      <c r="AB30" s="1761"/>
      <c r="AC30" s="1666">
        <v>31.501999999999999</v>
      </c>
      <c r="AD30" s="1735"/>
      <c r="AP30" s="1715"/>
      <c r="AQ30" s="1714"/>
      <c r="AR30" s="1715"/>
      <c r="AT30" s="1714"/>
      <c r="AU30" s="1714"/>
      <c r="AV30" s="1715"/>
      <c r="AW30" s="1714"/>
      <c r="AX30" s="1714"/>
      <c r="AY30" s="1714"/>
      <c r="AZ30" s="1715"/>
    </row>
    <row r="31" spans="1:52" ht="2.25" customHeight="1">
      <c r="A31" s="1754"/>
      <c r="B31" s="1760"/>
      <c r="C31" s="1762"/>
      <c r="D31" s="1761"/>
      <c r="E31" s="1762"/>
      <c r="F31" s="1761"/>
      <c r="G31" s="1762"/>
      <c r="H31" s="1761"/>
      <c r="I31" s="1666"/>
      <c r="J31" s="1761"/>
      <c r="K31" s="1666" t="s">
        <v>340</v>
      </c>
      <c r="L31" s="1761"/>
      <c r="M31" s="1666"/>
      <c r="N31" s="1761"/>
      <c r="O31" s="1666" t="s">
        <v>340</v>
      </c>
      <c r="P31" s="1761"/>
      <c r="Q31" s="1666"/>
      <c r="R31" s="1761"/>
      <c r="S31" s="1666" t="s">
        <v>340</v>
      </c>
      <c r="T31" s="1762"/>
      <c r="U31" s="1666"/>
      <c r="V31" s="1761"/>
      <c r="W31" s="1762"/>
      <c r="X31" s="1761"/>
      <c r="Y31" s="1762"/>
      <c r="Z31" s="1761"/>
      <c r="AA31" s="1734"/>
      <c r="AB31" s="1734"/>
      <c r="AC31" s="1734"/>
      <c r="AD31" s="1735"/>
      <c r="AP31" s="1714"/>
      <c r="AQ31" s="1714"/>
      <c r="AR31" s="1714"/>
      <c r="AT31" s="1714"/>
      <c r="AU31" s="1714"/>
      <c r="AV31" s="1714"/>
      <c r="AW31" s="1714"/>
      <c r="AX31" s="1715"/>
      <c r="AY31" s="1714"/>
      <c r="AZ31" s="1714"/>
    </row>
    <row r="32" spans="1:52" ht="8.1" customHeight="1">
      <c r="A32" s="1754"/>
      <c r="B32" s="1760" t="s">
        <v>1903</v>
      </c>
      <c r="C32" s="1666">
        <v>5.4420000000000002</v>
      </c>
      <c r="D32" s="1761"/>
      <c r="E32" s="1666">
        <v>3.8069999999999999</v>
      </c>
      <c r="F32" s="1761"/>
      <c r="G32" s="1666">
        <v>2.327</v>
      </c>
      <c r="H32" s="1761"/>
      <c r="I32" s="1666">
        <v>2.6080000000000001</v>
      </c>
      <c r="J32" s="1761"/>
      <c r="K32" s="1666" t="s">
        <v>340</v>
      </c>
      <c r="L32" s="1761"/>
      <c r="M32" s="1666" t="s">
        <v>340</v>
      </c>
      <c r="N32" s="1761"/>
      <c r="O32" s="1666" t="s">
        <v>340</v>
      </c>
      <c r="P32" s="1761"/>
      <c r="Q32" s="1666" t="s">
        <v>340</v>
      </c>
      <c r="R32" s="1761"/>
      <c r="S32" s="1666" t="s">
        <v>340</v>
      </c>
      <c r="T32" s="1762"/>
      <c r="U32" s="1666" t="s">
        <v>340</v>
      </c>
      <c r="V32" s="1761"/>
      <c r="W32" s="1666">
        <v>39.764000000000003</v>
      </c>
      <c r="X32" s="1761"/>
      <c r="Y32" s="1666">
        <v>43.405000000000001</v>
      </c>
      <c r="Z32" s="1761"/>
      <c r="AA32" s="1666">
        <v>35.613999999999997</v>
      </c>
      <c r="AB32" s="1761"/>
      <c r="AC32" s="1666">
        <v>33.354999999999997</v>
      </c>
      <c r="AD32" s="1735"/>
      <c r="AP32" s="1715"/>
      <c r="AQ32" s="1714"/>
      <c r="AR32" s="1715"/>
      <c r="AT32" s="1714"/>
      <c r="AU32" s="1714"/>
      <c r="AV32" s="1715"/>
      <c r="AW32" s="1714"/>
      <c r="AX32" s="1715"/>
      <c r="AY32" s="1714"/>
      <c r="AZ32" s="1715"/>
    </row>
    <row r="33" spans="1:52" ht="8.1" customHeight="1">
      <c r="A33" s="1754"/>
      <c r="B33" s="1760" t="s">
        <v>1904</v>
      </c>
      <c r="C33" s="1666">
        <v>4.5449999999999999</v>
      </c>
      <c r="D33" s="1761"/>
      <c r="E33" s="1666"/>
      <c r="F33" s="1761"/>
      <c r="G33" s="1666">
        <v>2.016</v>
      </c>
      <c r="H33" s="1761"/>
      <c r="I33" s="1666"/>
      <c r="J33" s="1761"/>
      <c r="K33" s="1666" t="s">
        <v>340</v>
      </c>
      <c r="L33" s="1761"/>
      <c r="M33" s="1666"/>
      <c r="N33" s="1761"/>
      <c r="O33" s="1666" t="s">
        <v>340</v>
      </c>
      <c r="P33" s="1761"/>
      <c r="Q33" s="1666"/>
      <c r="R33" s="1761"/>
      <c r="S33" s="1666" t="s">
        <v>340</v>
      </c>
      <c r="T33" s="1762"/>
      <c r="U33" s="1666"/>
      <c r="V33" s="1761"/>
      <c r="W33" s="1666">
        <v>40.494999999999997</v>
      </c>
      <c r="X33" s="1761"/>
      <c r="Y33" s="1666"/>
      <c r="Z33" s="1761"/>
      <c r="AA33" s="1666">
        <v>34.664999999999999</v>
      </c>
      <c r="AB33" s="1761"/>
      <c r="AC33" s="1666"/>
      <c r="AD33" s="1735"/>
      <c r="AP33" s="1715"/>
      <c r="AQ33" s="1714"/>
      <c r="AR33" s="1715"/>
      <c r="AT33" s="1714"/>
      <c r="AU33" s="1714"/>
      <c r="AV33" s="1715"/>
      <c r="AW33" s="1714"/>
      <c r="AX33" s="1715"/>
      <c r="AY33" s="1714"/>
      <c r="AZ33" s="1715"/>
    </row>
    <row r="34" spans="1:52" ht="8.1" customHeight="1">
      <c r="A34" s="1754"/>
      <c r="B34" s="1760" t="s">
        <v>1955</v>
      </c>
      <c r="C34" s="1666">
        <v>2.9540000000000002</v>
      </c>
      <c r="D34" s="1761"/>
      <c r="E34" s="1666"/>
      <c r="F34" s="1761"/>
      <c r="G34" s="1666">
        <v>2.0249999999999999</v>
      </c>
      <c r="H34" s="1761"/>
      <c r="I34" s="1666"/>
      <c r="J34" s="1761"/>
      <c r="K34" s="1666" t="s">
        <v>340</v>
      </c>
      <c r="L34" s="1666"/>
      <c r="M34" s="1666"/>
      <c r="N34" s="1761"/>
      <c r="O34" s="1666" t="s">
        <v>340</v>
      </c>
      <c r="P34" s="1761"/>
      <c r="Q34" s="1666"/>
      <c r="R34" s="1761"/>
      <c r="S34" s="1666" t="s">
        <v>340</v>
      </c>
      <c r="T34" s="1762"/>
      <c r="U34" s="1666"/>
      <c r="V34" s="1761"/>
      <c r="W34" s="1666">
        <v>40.43</v>
      </c>
      <c r="X34" s="1761"/>
      <c r="Y34" s="1666"/>
      <c r="Z34" s="1761"/>
      <c r="AA34" s="1666">
        <v>39.351999999999997</v>
      </c>
      <c r="AB34" s="1761"/>
      <c r="AC34" s="1666"/>
      <c r="AD34" s="1735"/>
      <c r="AP34" s="1715"/>
      <c r="AQ34" s="1714"/>
      <c r="AR34" s="1715"/>
      <c r="AT34" s="1714"/>
      <c r="AU34" s="1714"/>
      <c r="AV34" s="1715"/>
      <c r="AW34" s="1714"/>
      <c r="AX34" s="1715"/>
      <c r="AY34" s="1714"/>
      <c r="AZ34" s="1715"/>
    </row>
    <row r="35" spans="1:52" ht="3" customHeight="1">
      <c r="A35" s="1763"/>
      <c r="B35" s="1764"/>
      <c r="C35" s="1765"/>
      <c r="D35" s="1766"/>
      <c r="E35" s="1765"/>
      <c r="F35" s="1766"/>
      <c r="G35" s="1765"/>
      <c r="H35" s="1766"/>
      <c r="I35" s="1765"/>
      <c r="J35" s="1766"/>
      <c r="K35" s="1765"/>
      <c r="L35" s="1766"/>
      <c r="M35" s="1765"/>
      <c r="N35" s="1766"/>
      <c r="O35" s="1687"/>
      <c r="P35" s="1766"/>
      <c r="Q35" s="1765"/>
      <c r="R35" s="1766"/>
      <c r="S35" s="1687"/>
      <c r="T35" s="1687"/>
      <c r="U35" s="1687"/>
      <c r="V35" s="1766"/>
      <c r="W35" s="1765"/>
      <c r="X35" s="1766"/>
      <c r="Y35" s="1765"/>
      <c r="Z35" s="1766"/>
      <c r="AA35" s="1732"/>
      <c r="AB35" s="1732"/>
      <c r="AC35" s="1732"/>
      <c r="AD35" s="1682"/>
      <c r="AP35" s="1714"/>
      <c r="AQ35" s="1714"/>
      <c r="AT35" s="1714"/>
      <c r="AU35" s="1714"/>
      <c r="AV35" s="1714"/>
      <c r="AW35" s="1714"/>
      <c r="AX35" s="1715"/>
      <c r="AY35" s="1714"/>
      <c r="AZ35" s="1714"/>
    </row>
    <row r="36" spans="1:52" ht="3" customHeight="1">
      <c r="A36" s="1754"/>
      <c r="B36" s="1767"/>
      <c r="C36" s="1762"/>
      <c r="D36" s="1761"/>
      <c r="E36" s="1762"/>
      <c r="F36" s="1761"/>
      <c r="G36" s="1762"/>
      <c r="H36" s="1761"/>
      <c r="I36" s="1762"/>
      <c r="J36" s="1761"/>
      <c r="K36" s="1762"/>
      <c r="L36" s="1761"/>
      <c r="M36" s="1762"/>
      <c r="N36" s="1761"/>
      <c r="O36" s="1666"/>
      <c r="P36" s="1666"/>
      <c r="Q36" s="1666"/>
      <c r="R36" s="1761"/>
      <c r="S36" s="1666"/>
      <c r="T36" s="1666"/>
      <c r="U36" s="1666"/>
      <c r="V36" s="1761"/>
      <c r="W36" s="1762"/>
      <c r="X36" s="1761"/>
      <c r="Y36" s="1762"/>
      <c r="Z36" s="1761"/>
      <c r="AA36" s="1762"/>
      <c r="AB36" s="1761"/>
      <c r="AC36" s="1762"/>
      <c r="AD36" s="1735"/>
      <c r="AP36" s="1714"/>
      <c r="AQ36" s="1714"/>
      <c r="AT36" s="1714"/>
      <c r="AU36" s="1714"/>
      <c r="AV36" s="1714"/>
      <c r="AW36" s="1714"/>
      <c r="AX36" s="1714"/>
      <c r="AY36" s="1714"/>
      <c r="AZ36" s="1714"/>
    </row>
    <row r="37" spans="1:52" ht="8.1" customHeight="1">
      <c r="A37" s="1754"/>
      <c r="B37" s="1768" t="s">
        <v>1594</v>
      </c>
      <c r="C37" s="1762">
        <v>83.35499999999999</v>
      </c>
      <c r="D37" s="1761">
        <v>0</v>
      </c>
      <c r="E37" s="1769">
        <v>45.456000000000003</v>
      </c>
      <c r="F37" s="1769">
        <v>0</v>
      </c>
      <c r="G37" s="1762">
        <v>29.261000000000003</v>
      </c>
      <c r="H37" s="1769">
        <v>0</v>
      </c>
      <c r="I37" s="1769">
        <v>25.007000000000001</v>
      </c>
      <c r="J37" s="1769">
        <v>0</v>
      </c>
      <c r="K37" s="1769" t="s">
        <v>340</v>
      </c>
      <c r="L37" s="1769">
        <v>0</v>
      </c>
      <c r="M37" s="1769" t="s">
        <v>340</v>
      </c>
      <c r="N37" s="1761">
        <v>0</v>
      </c>
      <c r="O37" s="1704" t="s">
        <v>340</v>
      </c>
      <c r="P37" s="1709">
        <v>0</v>
      </c>
      <c r="Q37" s="1704" t="s">
        <v>340</v>
      </c>
      <c r="R37" s="1769">
        <v>0</v>
      </c>
      <c r="S37" s="1704" t="s">
        <v>340</v>
      </c>
      <c r="T37" s="1769">
        <v>0</v>
      </c>
      <c r="U37" s="1704" t="s">
        <v>340</v>
      </c>
      <c r="V37" s="1761">
        <v>0</v>
      </c>
      <c r="W37" s="1762">
        <v>383.28800000000007</v>
      </c>
      <c r="X37" s="1762">
        <v>0</v>
      </c>
      <c r="Y37" s="1769">
        <v>413.851</v>
      </c>
      <c r="Z37" s="1762">
        <v>0</v>
      </c>
      <c r="AA37" s="1762">
        <v>340.60199999999998</v>
      </c>
      <c r="AB37" s="1762">
        <v>0</v>
      </c>
      <c r="AC37" s="1769">
        <v>355.74800000000005</v>
      </c>
      <c r="AD37" s="1770"/>
      <c r="AP37" s="1714"/>
      <c r="AQ37" s="1714"/>
      <c r="AR37" s="1715"/>
      <c r="AS37" s="1714"/>
      <c r="AT37" s="1714"/>
      <c r="AU37" s="1714"/>
      <c r="AV37" s="1714"/>
      <c r="AW37" s="1714"/>
      <c r="AX37" s="1714"/>
      <c r="AY37" s="1714"/>
      <c r="AZ37" s="1714"/>
    </row>
    <row r="38" spans="1:52" ht="3" customHeight="1">
      <c r="A38" s="1763"/>
      <c r="B38" s="1764"/>
      <c r="C38" s="1765"/>
      <c r="D38" s="1766"/>
      <c r="E38" s="1765"/>
      <c r="F38" s="1766"/>
      <c r="G38" s="1765"/>
      <c r="H38" s="1766"/>
      <c r="I38" s="1765"/>
      <c r="J38" s="1766"/>
      <c r="K38" s="1765"/>
      <c r="L38" s="1766"/>
      <c r="M38" s="1765"/>
      <c r="N38" s="1766"/>
      <c r="O38" s="1765"/>
      <c r="P38" s="1766"/>
      <c r="Q38" s="1765"/>
      <c r="R38" s="1766"/>
      <c r="S38" s="1765"/>
      <c r="T38" s="1766"/>
      <c r="U38" s="1765"/>
      <c r="V38" s="1766"/>
      <c r="W38" s="1765"/>
      <c r="X38" s="1766"/>
      <c r="Y38" s="1765"/>
      <c r="Z38" s="1766"/>
      <c r="AA38" s="1732"/>
      <c r="AB38" s="1732"/>
      <c r="AC38" s="1732"/>
      <c r="AD38" s="1682"/>
      <c r="AT38" s="1714"/>
    </row>
    <row r="39" spans="1:52" ht="3" customHeight="1">
      <c r="A39" s="1754"/>
      <c r="B39" s="1653"/>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3"/>
      <c r="Y39" s="1653"/>
      <c r="Z39" s="1653"/>
      <c r="AA39" s="1734"/>
      <c r="AB39" s="1734"/>
      <c r="AC39" s="1734"/>
      <c r="AD39" s="1735"/>
      <c r="AT39" s="1714"/>
    </row>
    <row r="40" spans="1:52" ht="12" customHeight="1">
      <c r="A40" s="1740"/>
      <c r="B40" s="1755" t="s">
        <v>1561</v>
      </c>
      <c r="C40" s="1656"/>
      <c r="D40" s="1656"/>
      <c r="E40" s="1656"/>
      <c r="F40" s="1656"/>
      <c r="G40" s="1656"/>
      <c r="H40" s="1656"/>
      <c r="I40" s="1656"/>
      <c r="J40" s="1656"/>
      <c r="K40" s="1656"/>
      <c r="L40" s="1656"/>
      <c r="M40" s="1656"/>
      <c r="N40" s="1656"/>
      <c r="O40" s="1656"/>
      <c r="P40" s="1656"/>
      <c r="Q40" s="1656"/>
      <c r="R40" s="1656"/>
      <c r="S40" s="1656"/>
      <c r="T40" s="1656"/>
      <c r="U40" s="1656"/>
      <c r="V40" s="1656"/>
      <c r="W40" s="1656"/>
      <c r="X40" s="1656"/>
      <c r="Y40" s="1656"/>
      <c r="Z40" s="1656"/>
      <c r="AA40" s="1756"/>
      <c r="AB40" s="1756"/>
      <c r="AC40" s="1756"/>
      <c r="AD40" s="1757"/>
      <c r="AT40" s="1714"/>
    </row>
    <row r="41" spans="1:52" ht="2.25" customHeight="1">
      <c r="A41" s="1754"/>
      <c r="B41" s="1653"/>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3"/>
      <c r="Y41" s="1653"/>
      <c r="Z41" s="1653"/>
      <c r="AA41" s="1734"/>
      <c r="AB41" s="1734"/>
      <c r="AC41" s="1734"/>
      <c r="AD41" s="1735"/>
      <c r="AT41" s="1714"/>
    </row>
    <row r="42" spans="1:52" ht="9.9499999999999993" customHeight="1">
      <c r="A42" s="1754"/>
      <c r="B42" s="1758" t="s">
        <v>1887</v>
      </c>
      <c r="C42" s="1759"/>
      <c r="D42" s="17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756"/>
      <c r="AB42" s="1756"/>
      <c r="AC42" s="1756"/>
      <c r="AD42" s="1757"/>
      <c r="AT42" s="1714"/>
    </row>
    <row r="43" spans="1:52" ht="2.25" customHeight="1">
      <c r="A43" s="1754"/>
      <c r="B43" s="1653"/>
      <c r="C43" s="1653"/>
      <c r="D43" s="1653"/>
      <c r="E43" s="1653"/>
      <c r="F43" s="1653"/>
      <c r="G43" s="1653"/>
      <c r="H43" s="1653"/>
      <c r="I43" s="1653"/>
      <c r="J43" s="1653"/>
      <c r="K43" s="1653"/>
      <c r="L43" s="1653"/>
      <c r="M43" s="1653"/>
      <c r="N43" s="1653"/>
      <c r="O43" s="1653"/>
      <c r="P43" s="1653"/>
      <c r="Q43" s="1653"/>
      <c r="R43" s="1653"/>
      <c r="S43" s="1653"/>
      <c r="T43" s="1653"/>
      <c r="U43" s="1653"/>
      <c r="V43" s="1653"/>
      <c r="W43" s="1653"/>
      <c r="X43" s="1653"/>
      <c r="Y43" s="1653"/>
      <c r="Z43" s="1653"/>
      <c r="AA43" s="1734"/>
      <c r="AB43" s="1734"/>
      <c r="AC43" s="1734"/>
      <c r="AD43" s="1735"/>
      <c r="AT43" s="1714"/>
    </row>
    <row r="44" spans="1:52" ht="8.1" customHeight="1">
      <c r="A44" s="1754"/>
      <c r="B44" s="1760" t="s">
        <v>156</v>
      </c>
      <c r="C44" s="1666">
        <v>3.8889999999999998</v>
      </c>
      <c r="D44" s="1761"/>
      <c r="E44" s="1666">
        <v>1.4</v>
      </c>
      <c r="F44" s="1761"/>
      <c r="G44" s="1762">
        <v>0.39800000000000002</v>
      </c>
      <c r="H44" s="1761"/>
      <c r="I44" s="1762">
        <v>0.17899999999999999</v>
      </c>
      <c r="J44" s="1761"/>
      <c r="K44" s="1666" t="s">
        <v>340</v>
      </c>
      <c r="L44" s="1761"/>
      <c r="M44" s="1666" t="s">
        <v>340</v>
      </c>
      <c r="N44" s="1761"/>
      <c r="O44" s="1762" t="s">
        <v>340</v>
      </c>
      <c r="P44" s="1761"/>
      <c r="Q44" s="1762" t="s">
        <v>340</v>
      </c>
      <c r="R44" s="1761"/>
      <c r="S44" s="1762" t="s">
        <v>340</v>
      </c>
      <c r="T44" s="1762"/>
      <c r="U44" s="1762" t="s">
        <v>340</v>
      </c>
      <c r="V44" s="1761"/>
      <c r="W44" s="1666">
        <v>3.8119999999999998</v>
      </c>
      <c r="X44" s="1761"/>
      <c r="Y44" s="1666">
        <v>3.9529999999999998</v>
      </c>
      <c r="Z44" s="1761"/>
      <c r="AA44" s="1666">
        <v>3.9820000000000002</v>
      </c>
      <c r="AB44" s="1761"/>
      <c r="AC44" s="1666">
        <v>6.0730000000000004</v>
      </c>
      <c r="AD44" s="1735"/>
      <c r="AP44" s="1715"/>
      <c r="AR44" s="1715"/>
      <c r="AT44" s="1714"/>
      <c r="AV44" s="1715"/>
      <c r="AX44" s="1715"/>
      <c r="AZ44" s="1715"/>
    </row>
    <row r="45" spans="1:52" ht="8.1" customHeight="1">
      <c r="A45" s="1754"/>
      <c r="B45" s="1760" t="s">
        <v>1536</v>
      </c>
      <c r="C45" s="1666">
        <v>5.008</v>
      </c>
      <c r="D45" s="1761"/>
      <c r="E45" s="1666">
        <v>4.2439999999999998</v>
      </c>
      <c r="F45" s="1761"/>
      <c r="G45" s="1762">
        <v>0.39800000000000002</v>
      </c>
      <c r="H45" s="1761"/>
      <c r="I45" s="1762">
        <v>0.21099999999999999</v>
      </c>
      <c r="J45" s="1761"/>
      <c r="K45" s="1666" t="s">
        <v>340</v>
      </c>
      <c r="L45" s="1761"/>
      <c r="M45" s="1666" t="s">
        <v>340</v>
      </c>
      <c r="N45" s="1761"/>
      <c r="O45" s="1762" t="s">
        <v>340</v>
      </c>
      <c r="P45" s="1761"/>
      <c r="Q45" s="1762" t="s">
        <v>340</v>
      </c>
      <c r="R45" s="1761"/>
      <c r="S45" s="1762" t="s">
        <v>340</v>
      </c>
      <c r="T45" s="1762"/>
      <c r="U45" s="1762" t="s">
        <v>340</v>
      </c>
      <c r="V45" s="1761"/>
      <c r="W45" s="1666">
        <v>4.3869999999999996</v>
      </c>
      <c r="X45" s="1761"/>
      <c r="Y45" s="1666">
        <v>3.7570000000000001</v>
      </c>
      <c r="Z45" s="1761"/>
      <c r="AA45" s="1666">
        <v>4.3920000000000003</v>
      </c>
      <c r="AB45" s="1761"/>
      <c r="AC45" s="1666">
        <v>5.3040000000000003</v>
      </c>
      <c r="AD45" s="1735"/>
      <c r="AP45" s="1715"/>
      <c r="AR45" s="1715"/>
      <c r="AT45" s="1714"/>
      <c r="AV45" s="1715"/>
      <c r="AX45" s="1715"/>
      <c r="AZ45" s="1715"/>
    </row>
    <row r="46" spans="1:52" ht="8.1" customHeight="1">
      <c r="A46" s="1754"/>
      <c r="B46" s="1760" t="s">
        <v>1592</v>
      </c>
      <c r="C46" s="1666">
        <v>4.9509999999999996</v>
      </c>
      <c r="D46" s="1761"/>
      <c r="E46" s="1666">
        <v>2.375</v>
      </c>
      <c r="F46" s="1761"/>
      <c r="G46" s="1762">
        <v>0.248</v>
      </c>
      <c r="H46" s="1761"/>
      <c r="I46" s="1762">
        <v>9.7000000000000003E-2</v>
      </c>
      <c r="J46" s="1761"/>
      <c r="K46" s="1666" t="s">
        <v>340</v>
      </c>
      <c r="L46" s="1761"/>
      <c r="M46" s="1666" t="s">
        <v>340</v>
      </c>
      <c r="N46" s="1761"/>
      <c r="O46" s="1762" t="s">
        <v>340</v>
      </c>
      <c r="P46" s="1761"/>
      <c r="Q46" s="1762" t="s">
        <v>340</v>
      </c>
      <c r="R46" s="1761"/>
      <c r="S46" s="1762" t="s">
        <v>340</v>
      </c>
      <c r="T46" s="1762"/>
      <c r="U46" s="1762" t="s">
        <v>340</v>
      </c>
      <c r="V46" s="1761"/>
      <c r="W46" s="1666">
        <v>3.6949999999999998</v>
      </c>
      <c r="X46" s="1761"/>
      <c r="Y46" s="1666">
        <v>3.6139999999999999</v>
      </c>
      <c r="Z46" s="1761"/>
      <c r="AA46" s="1666">
        <v>3.9079999999999999</v>
      </c>
      <c r="AB46" s="1761"/>
      <c r="AC46" s="1666">
        <v>5.0629999999999997</v>
      </c>
      <c r="AD46" s="1735"/>
      <c r="AP46" s="1715"/>
      <c r="AR46" s="1715"/>
      <c r="AT46" s="1714"/>
      <c r="AV46" s="1715"/>
      <c r="AX46" s="1715"/>
      <c r="AZ46" s="1715"/>
    </row>
    <row r="47" spans="1:52" ht="2.25" customHeight="1">
      <c r="A47" s="1754"/>
      <c r="B47" s="1760"/>
      <c r="C47" s="1762"/>
      <c r="D47" s="1761"/>
      <c r="E47" s="1762"/>
      <c r="F47" s="1761"/>
      <c r="G47" s="1762"/>
      <c r="H47" s="1761"/>
      <c r="I47" s="1762"/>
      <c r="J47" s="1761"/>
      <c r="K47" s="1666" t="s">
        <v>340</v>
      </c>
      <c r="L47" s="1761"/>
      <c r="M47" s="1666"/>
      <c r="N47" s="1761"/>
      <c r="O47" s="1762"/>
      <c r="P47" s="1761"/>
      <c r="Q47" s="1762"/>
      <c r="R47" s="1761"/>
      <c r="S47" s="1762"/>
      <c r="T47" s="1762"/>
      <c r="U47" s="1762"/>
      <c r="V47" s="1761"/>
      <c r="W47" s="1762"/>
      <c r="X47" s="1761"/>
      <c r="Y47" s="1762"/>
      <c r="Z47" s="1761"/>
      <c r="AA47" s="1734"/>
      <c r="AB47" s="1734"/>
      <c r="AC47" s="1734"/>
      <c r="AD47" s="1735"/>
      <c r="AT47" s="1714"/>
    </row>
    <row r="48" spans="1:52" ht="8.1" customHeight="1">
      <c r="A48" s="1754"/>
      <c r="B48" s="1760" t="s">
        <v>1538</v>
      </c>
      <c r="C48" s="1666">
        <v>4.3710000000000004</v>
      </c>
      <c r="D48" s="1761"/>
      <c r="E48" s="1666">
        <v>3.399</v>
      </c>
      <c r="F48" s="1761"/>
      <c r="G48" s="1762">
        <v>0.248</v>
      </c>
      <c r="H48" s="1761"/>
      <c r="I48" s="1762">
        <v>0.14000000000000001</v>
      </c>
      <c r="J48" s="1761"/>
      <c r="K48" s="1666" t="s">
        <v>340</v>
      </c>
      <c r="L48" s="1761"/>
      <c r="M48" s="1666" t="s">
        <v>340</v>
      </c>
      <c r="N48" s="1761"/>
      <c r="O48" s="1762" t="s">
        <v>340</v>
      </c>
      <c r="P48" s="1761"/>
      <c r="Q48" s="1762" t="s">
        <v>340</v>
      </c>
      <c r="R48" s="1761"/>
      <c r="S48" s="1762" t="s">
        <v>340</v>
      </c>
      <c r="T48" s="1762"/>
      <c r="U48" s="1762" t="s">
        <v>340</v>
      </c>
      <c r="V48" s="1761"/>
      <c r="W48" s="1666">
        <v>3.51</v>
      </c>
      <c r="X48" s="1761"/>
      <c r="Y48" s="1666">
        <v>3.9</v>
      </c>
      <c r="Z48" s="1761"/>
      <c r="AA48" s="1666">
        <v>3.59</v>
      </c>
      <c r="AB48" s="1761"/>
      <c r="AC48" s="1666">
        <v>4.6689999999999996</v>
      </c>
      <c r="AD48" s="1735"/>
      <c r="AP48" s="1715"/>
      <c r="AR48" s="1715"/>
      <c r="AT48" s="1714"/>
      <c r="AV48" s="1715"/>
      <c r="AX48" s="1715"/>
      <c r="AZ48" s="1715"/>
    </row>
    <row r="49" spans="1:52" ht="8.1" customHeight="1">
      <c r="A49" s="1754"/>
      <c r="B49" s="1760" t="s">
        <v>1539</v>
      </c>
      <c r="C49" s="1666">
        <v>5.0869999999999997</v>
      </c>
      <c r="D49" s="1761"/>
      <c r="E49" s="1666">
        <v>3.8290000000000002</v>
      </c>
      <c r="F49" s="1761"/>
      <c r="G49" s="1762">
        <v>0.32500000000000001</v>
      </c>
      <c r="H49" s="1761"/>
      <c r="I49" s="1762">
        <v>0.20799999999999999</v>
      </c>
      <c r="J49" s="1761"/>
      <c r="K49" s="1666" t="s">
        <v>340</v>
      </c>
      <c r="L49" s="1761"/>
      <c r="M49" s="1666" t="s">
        <v>340</v>
      </c>
      <c r="N49" s="1761"/>
      <c r="O49" s="1762" t="s">
        <v>340</v>
      </c>
      <c r="P49" s="1761"/>
      <c r="Q49" s="1762" t="s">
        <v>340</v>
      </c>
      <c r="R49" s="1761"/>
      <c r="S49" s="1762" t="s">
        <v>340</v>
      </c>
      <c r="T49" s="1762"/>
      <c r="U49" s="1762" t="s">
        <v>340</v>
      </c>
      <c r="V49" s="1761"/>
      <c r="W49" s="1666">
        <v>3.73</v>
      </c>
      <c r="X49" s="1761"/>
      <c r="Y49" s="1666">
        <v>3.7280000000000002</v>
      </c>
      <c r="Z49" s="1761"/>
      <c r="AA49" s="1666">
        <v>3.4390000000000001</v>
      </c>
      <c r="AB49" s="1761"/>
      <c r="AC49" s="1666">
        <v>4.24</v>
      </c>
      <c r="AD49" s="1735"/>
      <c r="AP49" s="1715"/>
      <c r="AR49" s="1715"/>
      <c r="AT49" s="1714"/>
      <c r="AV49" s="1715"/>
      <c r="AX49" s="1715"/>
      <c r="AZ49" s="1715"/>
    </row>
    <row r="50" spans="1:52" ht="8.1" customHeight="1">
      <c r="A50" s="1754"/>
      <c r="B50" s="1760" t="s">
        <v>1783</v>
      </c>
      <c r="C50" s="1666">
        <v>4.5789999999999997</v>
      </c>
      <c r="D50" s="1761"/>
      <c r="E50" s="1666">
        <v>2.8889999999999998</v>
      </c>
      <c r="F50" s="1761"/>
      <c r="G50" s="1762">
        <v>0.26200000000000001</v>
      </c>
      <c r="H50" s="1761"/>
      <c r="I50" s="1762">
        <v>0.313</v>
      </c>
      <c r="J50" s="1761"/>
      <c r="K50" s="1666" t="s">
        <v>340</v>
      </c>
      <c r="L50" s="1666"/>
      <c r="M50" s="1666" t="s">
        <v>340</v>
      </c>
      <c r="N50" s="1761"/>
      <c r="O50" s="1762" t="s">
        <v>340</v>
      </c>
      <c r="P50" s="1761"/>
      <c r="Q50" s="1762" t="s">
        <v>340</v>
      </c>
      <c r="R50" s="1761"/>
      <c r="S50" s="1762" t="s">
        <v>340</v>
      </c>
      <c r="T50" s="1762"/>
      <c r="U50" s="1762" t="s">
        <v>340</v>
      </c>
      <c r="V50" s="1761"/>
      <c r="W50" s="1666">
        <v>3.21</v>
      </c>
      <c r="X50" s="1761"/>
      <c r="Y50" s="1666">
        <v>4.149</v>
      </c>
      <c r="Z50" s="1761"/>
      <c r="AA50" s="1666">
        <v>2.9129999999999998</v>
      </c>
      <c r="AB50" s="1666"/>
      <c r="AC50" s="1666">
        <v>4.4740000000000002</v>
      </c>
      <c r="AD50" s="1735"/>
      <c r="AP50" s="1715"/>
      <c r="AR50" s="1715"/>
      <c r="AT50" s="1714"/>
      <c r="AV50" s="1715"/>
      <c r="AX50" s="1715"/>
      <c r="AZ50" s="1715"/>
    </row>
    <row r="51" spans="1:52" ht="2.25" customHeight="1">
      <c r="A51" s="1754"/>
      <c r="B51" s="1760"/>
      <c r="C51" s="1762"/>
      <c r="D51" s="1761"/>
      <c r="E51" s="1762"/>
      <c r="F51" s="1761"/>
      <c r="G51" s="1762"/>
      <c r="H51" s="1761"/>
      <c r="I51" s="1762"/>
      <c r="J51" s="1761"/>
      <c r="K51" s="1666" t="s">
        <v>340</v>
      </c>
      <c r="L51" s="1761"/>
      <c r="M51" s="1666"/>
      <c r="N51" s="1761"/>
      <c r="O51" s="1762"/>
      <c r="P51" s="1761"/>
      <c r="Q51" s="1762"/>
      <c r="R51" s="1762"/>
      <c r="S51" s="1762"/>
      <c r="T51" s="1762"/>
      <c r="U51" s="1762"/>
      <c r="V51" s="1761"/>
      <c r="W51" s="1762"/>
      <c r="X51" s="1761"/>
      <c r="Y51" s="1762"/>
      <c r="Z51" s="1761"/>
      <c r="AA51" s="1734"/>
      <c r="AB51" s="1734"/>
      <c r="AC51" s="1734"/>
      <c r="AD51" s="1735"/>
      <c r="AT51" s="1714"/>
    </row>
    <row r="52" spans="1:52" ht="8.1" customHeight="1">
      <c r="A52" s="1754"/>
      <c r="B52" s="1760" t="s">
        <v>1530</v>
      </c>
      <c r="C52" s="1666">
        <v>4.5590000000000002</v>
      </c>
      <c r="D52" s="1761"/>
      <c r="E52" s="1666">
        <v>2.82</v>
      </c>
      <c r="F52" s="1761"/>
      <c r="G52" s="1762">
        <v>0.314</v>
      </c>
      <c r="H52" s="1761"/>
      <c r="I52" s="1762">
        <v>0.216</v>
      </c>
      <c r="J52" s="1761"/>
      <c r="K52" s="1666" t="s">
        <v>340</v>
      </c>
      <c r="L52" s="1761"/>
      <c r="M52" s="1666" t="s">
        <v>340</v>
      </c>
      <c r="N52" s="1761"/>
      <c r="O52" s="1762" t="s">
        <v>340</v>
      </c>
      <c r="P52" s="1761"/>
      <c r="Q52" s="1762" t="s">
        <v>340</v>
      </c>
      <c r="R52" s="1761"/>
      <c r="S52" s="1762" t="s">
        <v>340</v>
      </c>
      <c r="T52" s="1762"/>
      <c r="U52" s="1762" t="s">
        <v>340</v>
      </c>
      <c r="V52" s="1761"/>
      <c r="W52" s="1666">
        <v>3.8330000000000002</v>
      </c>
      <c r="X52" s="1761"/>
      <c r="Y52" s="1666">
        <v>4.29</v>
      </c>
      <c r="Z52" s="1761"/>
      <c r="AA52" s="1666">
        <v>3.335</v>
      </c>
      <c r="AB52" s="1761"/>
      <c r="AC52" s="1666">
        <v>5.1769999999999996</v>
      </c>
      <c r="AD52" s="1735"/>
      <c r="AP52" s="1715"/>
      <c r="AR52" s="1715"/>
      <c r="AT52" s="1714"/>
      <c r="AX52" s="1715"/>
      <c r="AZ52" s="1715"/>
    </row>
    <row r="53" spans="1:52" ht="8.1" customHeight="1">
      <c r="A53" s="1754"/>
      <c r="B53" s="1760" t="s">
        <v>1531</v>
      </c>
      <c r="C53" s="1666">
        <v>3.794</v>
      </c>
      <c r="D53" s="1761"/>
      <c r="E53" s="1666">
        <v>2.351</v>
      </c>
      <c r="F53" s="1761"/>
      <c r="G53" s="1762">
        <v>0.34799999999999998</v>
      </c>
      <c r="H53" s="1761"/>
      <c r="I53" s="1762">
        <v>0.26800000000000002</v>
      </c>
      <c r="J53" s="1761"/>
      <c r="K53" s="1666" t="s">
        <v>340</v>
      </c>
      <c r="L53" s="1761"/>
      <c r="M53" s="1666" t="s">
        <v>340</v>
      </c>
      <c r="N53" s="1761"/>
      <c r="O53" s="1762" t="s">
        <v>340</v>
      </c>
      <c r="P53" s="1761"/>
      <c r="Q53" s="1762" t="s">
        <v>340</v>
      </c>
      <c r="R53" s="1761"/>
      <c r="S53" s="1762" t="s">
        <v>340</v>
      </c>
      <c r="T53" s="1762"/>
      <c r="U53" s="1762" t="s">
        <v>340</v>
      </c>
      <c r="V53" s="1761"/>
      <c r="W53" s="1666">
        <v>3.5459999999999998</v>
      </c>
      <c r="X53" s="1761"/>
      <c r="Y53" s="1666">
        <v>3.72</v>
      </c>
      <c r="Z53" s="1761"/>
      <c r="AA53" s="1666">
        <v>3.1659999999999999</v>
      </c>
      <c r="AB53" s="1761"/>
      <c r="AC53" s="1666">
        <v>3.7229999999999999</v>
      </c>
      <c r="AD53" s="1735"/>
      <c r="AP53" s="1715"/>
      <c r="AR53" s="1715"/>
      <c r="AT53" s="1714"/>
      <c r="AX53" s="1715"/>
      <c r="AZ53" s="1715"/>
    </row>
    <row r="54" spans="1:52" ht="8.1" customHeight="1">
      <c r="A54" s="1754"/>
      <c r="B54" s="1760" t="s">
        <v>1954</v>
      </c>
      <c r="C54" s="1666">
        <v>3.7370000000000001</v>
      </c>
      <c r="D54" s="1761"/>
      <c r="E54" s="1666">
        <v>2.698</v>
      </c>
      <c r="F54" s="1761"/>
      <c r="G54" s="1762">
        <v>0.224</v>
      </c>
      <c r="H54" s="1761"/>
      <c r="I54" s="1762">
        <v>0.307</v>
      </c>
      <c r="J54" s="1761"/>
      <c r="K54" s="1666" t="s">
        <v>340</v>
      </c>
      <c r="L54" s="1761"/>
      <c r="M54" s="1666" t="s">
        <v>340</v>
      </c>
      <c r="N54" s="1761"/>
      <c r="O54" s="1762" t="s">
        <v>340</v>
      </c>
      <c r="P54" s="1761"/>
      <c r="Q54" s="1762" t="s">
        <v>340</v>
      </c>
      <c r="R54" s="1761"/>
      <c r="S54" s="1762" t="s">
        <v>340</v>
      </c>
      <c r="T54" s="1762"/>
      <c r="U54" s="1762" t="s">
        <v>340</v>
      </c>
      <c r="V54" s="1761"/>
      <c r="W54" s="1666">
        <v>3.7679999999999998</v>
      </c>
      <c r="X54" s="1761"/>
      <c r="Y54" s="1666">
        <v>4.101</v>
      </c>
      <c r="Z54" s="1761"/>
      <c r="AA54" s="1666">
        <v>3.254</v>
      </c>
      <c r="AB54" s="1761"/>
      <c r="AC54" s="1666">
        <v>5.1970000000000001</v>
      </c>
      <c r="AD54" s="1735"/>
      <c r="AP54" s="1715"/>
      <c r="AR54" s="1715"/>
      <c r="AT54" s="1714"/>
      <c r="AX54" s="1715"/>
      <c r="AZ54" s="1715"/>
    </row>
    <row r="55" spans="1:52" ht="2.25" customHeight="1">
      <c r="A55" s="1754"/>
      <c r="B55" s="1760"/>
      <c r="C55" s="1762"/>
      <c r="D55" s="1761"/>
      <c r="E55" s="1762"/>
      <c r="F55" s="1761"/>
      <c r="G55" s="1762"/>
      <c r="H55" s="1761"/>
      <c r="I55" s="1762"/>
      <c r="J55" s="1761"/>
      <c r="K55" s="1666" t="s">
        <v>340</v>
      </c>
      <c r="L55" s="1761"/>
      <c r="M55" s="1666"/>
      <c r="N55" s="1761"/>
      <c r="O55" s="1762"/>
      <c r="P55" s="1761"/>
      <c r="Q55" s="1762"/>
      <c r="R55" s="1762"/>
      <c r="S55" s="1762"/>
      <c r="T55" s="1762"/>
      <c r="U55" s="1762"/>
      <c r="V55" s="1761"/>
      <c r="W55" s="1762"/>
      <c r="X55" s="1761"/>
      <c r="Y55" s="1762"/>
      <c r="Z55" s="1761"/>
      <c r="AA55" s="1734"/>
      <c r="AB55" s="1734"/>
      <c r="AC55" s="1734"/>
      <c r="AD55" s="1735"/>
      <c r="AT55" s="1714"/>
    </row>
    <row r="56" spans="1:52" ht="8.1" customHeight="1">
      <c r="A56" s="1754"/>
      <c r="B56" s="1760" t="s">
        <v>1903</v>
      </c>
      <c r="C56" s="1666">
        <v>3.57</v>
      </c>
      <c r="D56" s="1761"/>
      <c r="E56" s="1666">
        <v>2.2709999999999999</v>
      </c>
      <c r="F56" s="1761"/>
      <c r="G56" s="1762">
        <v>0.20899999999999999</v>
      </c>
      <c r="H56" s="1761"/>
      <c r="I56" s="1762">
        <v>0.36199999999999999</v>
      </c>
      <c r="J56" s="1761"/>
      <c r="K56" s="1666" t="s">
        <v>340</v>
      </c>
      <c r="L56" s="1761"/>
      <c r="M56" s="1666" t="s">
        <v>340</v>
      </c>
      <c r="N56" s="1761"/>
      <c r="O56" s="1762" t="s">
        <v>340</v>
      </c>
      <c r="P56" s="1761"/>
      <c r="Q56" s="1762" t="s">
        <v>340</v>
      </c>
      <c r="R56" s="1761"/>
      <c r="S56" s="1762" t="s">
        <v>340</v>
      </c>
      <c r="T56" s="1762"/>
      <c r="U56" s="1762" t="s">
        <v>340</v>
      </c>
      <c r="V56" s="1761"/>
      <c r="W56" s="1666">
        <v>3.67</v>
      </c>
      <c r="X56" s="1761"/>
      <c r="Y56" s="1666">
        <v>4.3419999999999996</v>
      </c>
      <c r="Z56" s="1761"/>
      <c r="AA56" s="1666">
        <v>3.93</v>
      </c>
      <c r="AB56" s="1761"/>
      <c r="AC56" s="1666">
        <v>5.1710000000000003</v>
      </c>
      <c r="AD56" s="1735"/>
      <c r="AP56" s="1715"/>
      <c r="AR56" s="1715"/>
      <c r="AT56" s="1714"/>
      <c r="AX56" s="1715"/>
      <c r="AZ56" s="1715"/>
    </row>
    <row r="57" spans="1:52" ht="8.1" customHeight="1">
      <c r="A57" s="1754"/>
      <c r="B57" s="1760" t="s">
        <v>1904</v>
      </c>
      <c r="C57" s="1666">
        <v>2.9359999999999999</v>
      </c>
      <c r="D57" s="1761"/>
      <c r="E57" s="1666"/>
      <c r="F57" s="1761"/>
      <c r="G57" s="1762">
        <v>0.29199999999999998</v>
      </c>
      <c r="H57" s="1761"/>
      <c r="I57" s="1762"/>
      <c r="J57" s="1761"/>
      <c r="K57" s="1666" t="s">
        <v>340</v>
      </c>
      <c r="L57" s="1761"/>
      <c r="M57" s="1666"/>
      <c r="N57" s="1761"/>
      <c r="O57" s="1762" t="s">
        <v>340</v>
      </c>
      <c r="P57" s="1761"/>
      <c r="Q57" s="1762"/>
      <c r="R57" s="1761"/>
      <c r="S57" s="1762" t="s">
        <v>340</v>
      </c>
      <c r="T57" s="1762"/>
      <c r="U57" s="1762"/>
      <c r="V57" s="1761"/>
      <c r="W57" s="1666">
        <v>3.86</v>
      </c>
      <c r="X57" s="1761"/>
      <c r="Y57" s="1666"/>
      <c r="Z57" s="1761"/>
      <c r="AA57" s="1666">
        <v>4.7590000000000003</v>
      </c>
      <c r="AB57" s="1761"/>
      <c r="AC57" s="1666"/>
      <c r="AD57" s="1735"/>
      <c r="AP57" s="1715"/>
      <c r="AR57" s="1715"/>
      <c r="AT57" s="1714"/>
      <c r="AX57" s="1715"/>
      <c r="AZ57" s="1715"/>
    </row>
    <row r="58" spans="1:52" ht="8.1" customHeight="1">
      <c r="A58" s="1754"/>
      <c r="B58" s="1760" t="s">
        <v>1955</v>
      </c>
      <c r="C58" s="1666">
        <v>1.3099999999999998</v>
      </c>
      <c r="D58" s="1761"/>
      <c r="E58" s="1666"/>
      <c r="F58" s="1761"/>
      <c r="G58" s="1762">
        <v>0.182</v>
      </c>
      <c r="H58" s="1761"/>
      <c r="I58" s="1762"/>
      <c r="J58" s="1761"/>
      <c r="K58" s="1666" t="s">
        <v>340</v>
      </c>
      <c r="L58" s="1666"/>
      <c r="M58" s="1666"/>
      <c r="N58" s="1761"/>
      <c r="O58" s="1762" t="s">
        <v>340</v>
      </c>
      <c r="P58" s="1761"/>
      <c r="Q58" s="1762"/>
      <c r="R58" s="1761"/>
      <c r="S58" s="1762" t="s">
        <v>340</v>
      </c>
      <c r="T58" s="1762"/>
      <c r="U58" s="1762"/>
      <c r="V58" s="1761"/>
      <c r="W58" s="1666">
        <v>4.125</v>
      </c>
      <c r="X58" s="1761"/>
      <c r="Y58" s="1666"/>
      <c r="Z58" s="1761"/>
      <c r="AA58" s="1666">
        <v>4.8440000000000003</v>
      </c>
      <c r="AB58" s="1666"/>
      <c r="AC58" s="1666"/>
      <c r="AD58" s="1735"/>
      <c r="AP58" s="1715"/>
      <c r="AR58" s="1715"/>
      <c r="AT58" s="1714"/>
      <c r="AX58" s="1715"/>
      <c r="AZ58" s="1715"/>
    </row>
    <row r="59" spans="1:52" ht="3" customHeight="1">
      <c r="A59" s="1763"/>
      <c r="B59" s="1764"/>
      <c r="C59" s="1765"/>
      <c r="D59" s="1766"/>
      <c r="E59" s="1765"/>
      <c r="F59" s="1766"/>
      <c r="G59" s="1765"/>
      <c r="H59" s="1766"/>
      <c r="I59" s="1765"/>
      <c r="J59" s="1766"/>
      <c r="K59" s="1765"/>
      <c r="L59" s="1766"/>
      <c r="M59" s="1687" t="s">
        <v>340</v>
      </c>
      <c r="N59" s="1766"/>
      <c r="O59" s="1687"/>
      <c r="P59" s="1766"/>
      <c r="Q59" s="1765"/>
      <c r="R59" s="1766"/>
      <c r="S59" s="1687"/>
      <c r="T59" s="1687"/>
      <c r="U59" s="1687"/>
      <c r="V59" s="1766"/>
      <c r="W59" s="1765"/>
      <c r="X59" s="1766"/>
      <c r="Y59" s="1765"/>
      <c r="Z59" s="1766"/>
      <c r="AA59" s="1732"/>
      <c r="AB59" s="1732"/>
      <c r="AC59" s="1732"/>
      <c r="AD59" s="1682"/>
      <c r="AT59" s="1714"/>
    </row>
    <row r="60" spans="1:52" ht="3" customHeight="1">
      <c r="A60" s="1754"/>
      <c r="B60" s="1767"/>
      <c r="C60" s="1762"/>
      <c r="D60" s="1761"/>
      <c r="E60" s="1762"/>
      <c r="F60" s="1761"/>
      <c r="G60" s="1762"/>
      <c r="H60" s="1761"/>
      <c r="I60" s="1762"/>
      <c r="J60" s="1761"/>
      <c r="K60" s="1762"/>
      <c r="L60" s="1761"/>
      <c r="M60" s="1762"/>
      <c r="N60" s="1761"/>
      <c r="O60" s="1666"/>
      <c r="P60" s="1666"/>
      <c r="Q60" s="1666"/>
      <c r="R60" s="1761"/>
      <c r="S60" s="1666"/>
      <c r="T60" s="1666"/>
      <c r="U60" s="1666"/>
      <c r="V60" s="1761"/>
      <c r="W60" s="1762"/>
      <c r="X60" s="1761"/>
      <c r="Y60" s="1762"/>
      <c r="Z60" s="1761"/>
      <c r="AA60" s="1762"/>
      <c r="AB60" s="1761"/>
      <c r="AC60" s="1762"/>
      <c r="AD60" s="1735"/>
      <c r="AT60" s="1714"/>
    </row>
    <row r="61" spans="1:52" ht="8.1" customHeight="1">
      <c r="A61" s="1754"/>
      <c r="B61" s="1768" t="s">
        <v>1594</v>
      </c>
      <c r="C61" s="1762">
        <v>43.545000000000002</v>
      </c>
      <c r="D61" s="1762">
        <v>0</v>
      </c>
      <c r="E61" s="1769">
        <v>28.276</v>
      </c>
      <c r="F61" s="1762">
        <v>0</v>
      </c>
      <c r="G61" s="1762">
        <v>2.9740000000000002</v>
      </c>
      <c r="H61" s="1762">
        <v>0</v>
      </c>
      <c r="I61" s="1769">
        <v>2.3009999999999997</v>
      </c>
      <c r="J61" s="1761">
        <v>0</v>
      </c>
      <c r="K61" s="1704" t="s">
        <v>340</v>
      </c>
      <c r="L61" s="1761">
        <v>0</v>
      </c>
      <c r="M61" s="1704" t="s">
        <v>340</v>
      </c>
      <c r="N61" s="1761"/>
      <c r="O61" s="1769" t="s">
        <v>340</v>
      </c>
      <c r="P61" s="1769"/>
      <c r="Q61" s="1769" t="s">
        <v>340</v>
      </c>
      <c r="R61" s="1771"/>
      <c r="S61" s="1769" t="s">
        <v>340</v>
      </c>
      <c r="T61" s="1769"/>
      <c r="U61" s="1769" t="s">
        <v>340</v>
      </c>
      <c r="V61" s="1769">
        <v>0</v>
      </c>
      <c r="W61" s="1762">
        <v>37.161000000000001</v>
      </c>
      <c r="X61" s="1761">
        <v>0</v>
      </c>
      <c r="Y61" s="1769">
        <v>39.554000000000002</v>
      </c>
      <c r="Z61" s="1761">
        <v>0</v>
      </c>
      <c r="AA61" s="1762">
        <v>35.909000000000006</v>
      </c>
      <c r="AB61" s="1761">
        <v>0</v>
      </c>
      <c r="AC61" s="1769">
        <v>49.091000000000001</v>
      </c>
      <c r="AD61" s="1735"/>
      <c r="AR61" s="1741"/>
      <c r="AT61" s="1714"/>
    </row>
    <row r="62" spans="1:52" ht="2.25" customHeight="1">
      <c r="A62" s="1763"/>
      <c r="B62" s="1764"/>
      <c r="C62" s="1765"/>
      <c r="D62" s="1766"/>
      <c r="E62" s="1765"/>
      <c r="F62" s="1766"/>
      <c r="G62" s="1765"/>
      <c r="H62" s="1766"/>
      <c r="I62" s="1765"/>
      <c r="J62" s="1766"/>
      <c r="K62" s="1765"/>
      <c r="L62" s="1766"/>
      <c r="M62" s="1765"/>
      <c r="N62" s="1766"/>
      <c r="O62" s="1765"/>
      <c r="P62" s="1766"/>
      <c r="Q62" s="1765"/>
      <c r="R62" s="1766"/>
      <c r="S62" s="1765"/>
      <c r="T62" s="1766"/>
      <c r="U62" s="1765"/>
      <c r="V62" s="1766"/>
      <c r="W62" s="1765"/>
      <c r="X62" s="1766"/>
      <c r="Y62" s="1765"/>
      <c r="Z62" s="1766"/>
      <c r="AA62" s="1732"/>
      <c r="AB62" s="1732"/>
      <c r="AC62" s="1732"/>
      <c r="AD62" s="1682"/>
      <c r="AT62" s="1714"/>
    </row>
    <row r="63" spans="1:52" ht="3" customHeight="1">
      <c r="A63" s="1754"/>
      <c r="B63" s="1653"/>
      <c r="C63" s="1653"/>
      <c r="D63" s="1653"/>
      <c r="E63" s="1653"/>
      <c r="F63" s="1653"/>
      <c r="G63" s="1653"/>
      <c r="H63" s="1653"/>
      <c r="I63" s="1653"/>
      <c r="J63" s="1653"/>
      <c r="K63" s="1653"/>
      <c r="L63" s="1653"/>
      <c r="M63" s="1653"/>
      <c r="N63" s="1653"/>
      <c r="O63" s="1653"/>
      <c r="P63" s="1653"/>
      <c r="Q63" s="1653"/>
      <c r="R63" s="1653"/>
      <c r="S63" s="1653"/>
      <c r="T63" s="1653"/>
      <c r="U63" s="1653"/>
      <c r="V63" s="1653"/>
      <c r="W63" s="1653"/>
      <c r="X63" s="1653"/>
      <c r="Y63" s="1653"/>
      <c r="Z63" s="1653"/>
      <c r="AA63" s="1734"/>
      <c r="AB63" s="1734"/>
      <c r="AC63" s="1734"/>
      <c r="AD63" s="1735"/>
      <c r="AT63" s="1714"/>
    </row>
    <row r="64" spans="1:52" ht="12" customHeight="1">
      <c r="A64" s="1740"/>
      <c r="B64" s="1656" t="s">
        <v>1956</v>
      </c>
      <c r="C64" s="1656"/>
      <c r="D64" s="1656"/>
      <c r="E64" s="1656"/>
      <c r="F64" s="1656"/>
      <c r="G64" s="1656"/>
      <c r="H64" s="1656"/>
      <c r="I64" s="1656"/>
      <c r="J64" s="1656"/>
      <c r="K64" s="1656"/>
      <c r="L64" s="1656"/>
      <c r="M64" s="1656"/>
      <c r="N64" s="1656"/>
      <c r="O64" s="1656"/>
      <c r="P64" s="1656"/>
      <c r="Q64" s="1656"/>
      <c r="R64" s="1656"/>
      <c r="S64" s="1656"/>
      <c r="T64" s="1656"/>
      <c r="U64" s="1656"/>
      <c r="V64" s="1656"/>
      <c r="W64" s="1656"/>
      <c r="X64" s="1656"/>
      <c r="Y64" s="1656"/>
      <c r="Z64" s="1656"/>
      <c r="AA64" s="1756"/>
      <c r="AB64" s="1756"/>
      <c r="AC64" s="1756"/>
      <c r="AD64" s="1757"/>
      <c r="AT64" s="1714"/>
    </row>
    <row r="65" spans="1:53" ht="2.25" customHeight="1">
      <c r="A65" s="1754"/>
      <c r="B65" s="1653"/>
      <c r="C65" s="1653"/>
      <c r="D65" s="165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734"/>
      <c r="AB65" s="1734"/>
      <c r="AC65" s="1734"/>
      <c r="AD65" s="1735"/>
    </row>
    <row r="66" spans="1:53" ht="9.9499999999999993" customHeight="1">
      <c r="A66" s="1754"/>
      <c r="B66" s="1758" t="s">
        <v>1887</v>
      </c>
      <c r="C66" s="1759"/>
      <c r="D66" s="1759"/>
      <c r="E66" s="1659"/>
      <c r="F66" s="1659"/>
      <c r="G66" s="1659"/>
      <c r="H66" s="1659"/>
      <c r="I66" s="1659"/>
      <c r="J66" s="1659"/>
      <c r="K66" s="1659"/>
      <c r="L66" s="1659"/>
      <c r="M66" s="1659"/>
      <c r="N66" s="1659"/>
      <c r="O66" s="1659"/>
      <c r="P66" s="1659"/>
      <c r="Q66" s="1659"/>
      <c r="R66" s="1659"/>
      <c r="S66" s="1659"/>
      <c r="T66" s="1659"/>
      <c r="U66" s="1659"/>
      <c r="V66" s="1659"/>
      <c r="W66" s="1659"/>
      <c r="X66" s="1659"/>
      <c r="Y66" s="1659"/>
      <c r="Z66" s="1659"/>
      <c r="AA66" s="1756"/>
      <c r="AB66" s="1756"/>
      <c r="AC66" s="1756"/>
      <c r="AD66" s="1757"/>
    </row>
    <row r="67" spans="1:53" ht="2.25" customHeight="1">
      <c r="A67" s="1754"/>
      <c r="B67" s="1653"/>
      <c r="C67" s="1734"/>
      <c r="D67" s="1734"/>
      <c r="E67" s="1653"/>
      <c r="F67" s="1653"/>
      <c r="G67" s="1653"/>
      <c r="H67" s="1653"/>
      <c r="I67" s="1653"/>
      <c r="J67" s="1653"/>
      <c r="K67" s="1653"/>
      <c r="L67" s="1653"/>
      <c r="M67" s="1653"/>
      <c r="N67" s="1653"/>
      <c r="O67" s="1653"/>
      <c r="P67" s="1653"/>
      <c r="Q67" s="1653"/>
      <c r="R67" s="1653"/>
      <c r="S67" s="1653"/>
      <c r="T67" s="1653"/>
      <c r="U67" s="1653"/>
      <c r="V67" s="1653"/>
      <c r="W67" s="1653"/>
      <c r="X67" s="1653"/>
      <c r="Y67" s="1653"/>
      <c r="Z67" s="1653"/>
      <c r="AA67" s="1734"/>
      <c r="AB67" s="1734"/>
      <c r="AC67" s="1734"/>
      <c r="AD67" s="1735"/>
    </row>
    <row r="68" spans="1:53" ht="8.1" customHeight="1">
      <c r="A68" s="1754"/>
      <c r="B68" s="1760" t="s">
        <v>156</v>
      </c>
      <c r="C68" s="1666">
        <v>12.332000000000001</v>
      </c>
      <c r="D68" s="1666"/>
      <c r="E68" s="1666">
        <v>4.1029999999999998</v>
      </c>
      <c r="F68" s="1666"/>
      <c r="G68" s="1666">
        <v>4.4509999999999996</v>
      </c>
      <c r="H68" s="1666"/>
      <c r="I68" s="1666">
        <v>2.0489999999999999</v>
      </c>
      <c r="J68" s="1666"/>
      <c r="K68" s="1772">
        <v>18.716999999999999</v>
      </c>
      <c r="L68" s="1666"/>
      <c r="M68" s="1772">
        <v>7.883</v>
      </c>
      <c r="N68" s="1666"/>
      <c r="O68" s="1772">
        <v>2.8410000000000002</v>
      </c>
      <c r="P68" s="1666"/>
      <c r="Q68" s="1772">
        <v>3.0739999999999998</v>
      </c>
      <c r="R68" s="1666"/>
      <c r="S68" s="1683">
        <v>0.91200000000000003</v>
      </c>
      <c r="T68" s="1666"/>
      <c r="U68" s="1683">
        <v>1.0900000000000001</v>
      </c>
      <c r="V68" s="1666"/>
      <c r="W68" s="1666">
        <v>39.584000000000003</v>
      </c>
      <c r="X68" s="1666"/>
      <c r="Y68" s="1666">
        <v>44.38</v>
      </c>
      <c r="Z68" s="1761"/>
      <c r="AA68" s="1683">
        <v>35.859000000000002</v>
      </c>
      <c r="AB68" s="1761"/>
      <c r="AC68" s="1683">
        <v>45.762999999999998</v>
      </c>
      <c r="AD68" s="1735"/>
      <c r="AP68" s="1715"/>
      <c r="AQ68" s="1714"/>
      <c r="AR68" s="1715"/>
      <c r="AS68" s="1714"/>
      <c r="AT68" s="1666"/>
      <c r="AU68" s="1714"/>
      <c r="AW68" s="1714"/>
      <c r="AX68" s="1715"/>
      <c r="AY68" s="1714"/>
      <c r="AZ68" s="1715"/>
      <c r="BA68" s="1714"/>
    </row>
    <row r="69" spans="1:53" ht="8.1" customHeight="1">
      <c r="A69" s="1754"/>
      <c r="B69" s="1760" t="s">
        <v>1536</v>
      </c>
      <c r="C69" s="1666">
        <v>14.553000000000001</v>
      </c>
      <c r="D69" s="1666"/>
      <c r="E69" s="1666">
        <v>8.7850000000000001</v>
      </c>
      <c r="F69" s="1666"/>
      <c r="G69" s="1666">
        <v>3.6629999999999998</v>
      </c>
      <c r="H69" s="1666"/>
      <c r="I69" s="1666">
        <v>2.1360000000000001</v>
      </c>
      <c r="J69" s="1666"/>
      <c r="K69" s="1772">
        <v>20.152000000000001</v>
      </c>
      <c r="L69" s="1666"/>
      <c r="M69" s="1772">
        <v>12.738</v>
      </c>
      <c r="N69" s="1666"/>
      <c r="O69" s="1772">
        <v>3.1549999999999998</v>
      </c>
      <c r="P69" s="1666"/>
      <c r="Q69" s="1772">
        <v>2.8340000000000001</v>
      </c>
      <c r="R69" s="1666"/>
      <c r="S69" s="1683">
        <v>0.94599999999999995</v>
      </c>
      <c r="T69" s="1666"/>
      <c r="U69" s="1683">
        <v>1.165</v>
      </c>
      <c r="V69" s="1666"/>
      <c r="W69" s="1666">
        <v>41.795999999999999</v>
      </c>
      <c r="X69" s="1666"/>
      <c r="Y69" s="1666">
        <v>42.661000000000001</v>
      </c>
      <c r="Z69" s="1761"/>
      <c r="AA69" s="1683">
        <v>37.049999999999997</v>
      </c>
      <c r="AB69" s="1761"/>
      <c r="AC69" s="1683">
        <v>42.387999999999998</v>
      </c>
      <c r="AD69" s="1735"/>
      <c r="AP69" s="1715"/>
      <c r="AQ69" s="1714"/>
      <c r="AR69" s="1715"/>
      <c r="AS69" s="1714"/>
      <c r="AT69" s="1666"/>
      <c r="AU69" s="1714"/>
      <c r="AW69" s="1714"/>
      <c r="AX69" s="1715"/>
      <c r="AY69" s="1714"/>
      <c r="AZ69" s="1715"/>
      <c r="BA69" s="1714"/>
    </row>
    <row r="70" spans="1:53" ht="8.1" customHeight="1">
      <c r="A70" s="1754"/>
      <c r="B70" s="1760" t="s">
        <v>1592</v>
      </c>
      <c r="C70" s="1666">
        <v>14.717000000000001</v>
      </c>
      <c r="D70" s="1666"/>
      <c r="E70" s="1666">
        <v>7.6130000000000004</v>
      </c>
      <c r="F70" s="1666"/>
      <c r="G70" s="1666">
        <v>2.7320000000000002</v>
      </c>
      <c r="H70" s="1666"/>
      <c r="I70" s="1666">
        <v>2.5950000000000002</v>
      </c>
      <c r="J70" s="1666"/>
      <c r="K70" s="1772">
        <v>18.978999999999999</v>
      </c>
      <c r="L70" s="1666"/>
      <c r="M70" s="1772">
        <v>12.041</v>
      </c>
      <c r="N70" s="1666"/>
      <c r="O70" s="1772">
        <v>2.855</v>
      </c>
      <c r="P70" s="1666"/>
      <c r="Q70" s="1772">
        <v>2.7589999999999999</v>
      </c>
      <c r="R70" s="1666"/>
      <c r="S70" s="1683">
        <v>0.89900000000000002</v>
      </c>
      <c r="T70" s="1666"/>
      <c r="U70" s="1683">
        <v>1.129</v>
      </c>
      <c r="V70" s="1666"/>
      <c r="W70" s="1666">
        <v>39.499000000000002</v>
      </c>
      <c r="X70" s="1666"/>
      <c r="Y70" s="1666">
        <v>45.116</v>
      </c>
      <c r="Z70" s="1761"/>
      <c r="AA70" s="1683">
        <v>35.405000000000001</v>
      </c>
      <c r="AB70" s="1761"/>
      <c r="AC70" s="1683">
        <v>40.090000000000003</v>
      </c>
      <c r="AD70" s="1735"/>
      <c r="AP70" s="1715"/>
      <c r="AQ70" s="1714"/>
      <c r="AR70" s="1715"/>
      <c r="AS70" s="1714"/>
      <c r="AT70" s="1666"/>
      <c r="AU70" s="1714"/>
      <c r="AW70" s="1714"/>
      <c r="AX70" s="1715"/>
      <c r="AY70" s="1714"/>
      <c r="AZ70" s="1715"/>
      <c r="BA70" s="1714"/>
    </row>
    <row r="71" spans="1:53" ht="2.25" customHeight="1">
      <c r="A71" s="1754"/>
      <c r="B71" s="1760"/>
      <c r="C71" s="1666"/>
      <c r="D71" s="1666"/>
      <c r="E71" s="1666"/>
      <c r="F71" s="1666"/>
      <c r="G71" s="1666"/>
      <c r="H71" s="1666"/>
      <c r="I71" s="1666"/>
      <c r="J71" s="1666"/>
      <c r="K71" s="1772"/>
      <c r="L71" s="1666"/>
      <c r="M71" s="1772"/>
      <c r="N71" s="1666"/>
      <c r="O71" s="1772"/>
      <c r="P71" s="1666"/>
      <c r="Q71" s="1772"/>
      <c r="R71" s="1666"/>
      <c r="T71" s="1666"/>
      <c r="V71" s="1666"/>
      <c r="W71" s="1666"/>
      <c r="X71" s="1666"/>
      <c r="Y71" s="1666"/>
      <c r="Z71" s="1761"/>
      <c r="AA71" s="1773"/>
      <c r="AB71" s="1734"/>
      <c r="AC71" s="1773"/>
      <c r="AD71" s="1735"/>
      <c r="AP71" s="1714"/>
      <c r="AQ71" s="1714"/>
      <c r="AR71" s="1714"/>
      <c r="AS71" s="1714"/>
      <c r="AT71" s="1666"/>
      <c r="AU71" s="1714"/>
      <c r="AW71" s="1714"/>
      <c r="AX71" s="1714"/>
      <c r="AY71" s="1714"/>
      <c r="AZ71" s="1714"/>
      <c r="BA71" s="1714"/>
    </row>
    <row r="72" spans="1:53" ht="8.1" customHeight="1">
      <c r="A72" s="1754"/>
      <c r="B72" s="1760" t="s">
        <v>1538</v>
      </c>
      <c r="C72" s="1666">
        <v>13.239000000000001</v>
      </c>
      <c r="D72" s="1666"/>
      <c r="E72" s="1666">
        <v>9.39</v>
      </c>
      <c r="F72" s="1666"/>
      <c r="G72" s="1666">
        <v>2.8460000000000001</v>
      </c>
      <c r="H72" s="1666"/>
      <c r="I72" s="1666">
        <v>2.6360000000000001</v>
      </c>
      <c r="J72" s="1666"/>
      <c r="K72" s="1772">
        <v>17.62</v>
      </c>
      <c r="L72" s="1666"/>
      <c r="M72" s="1772">
        <v>14.381</v>
      </c>
      <c r="N72" s="1666"/>
      <c r="O72" s="1772">
        <v>2.9649999999999999</v>
      </c>
      <c r="P72" s="1666"/>
      <c r="Q72" s="1772">
        <v>3.1179999999999999</v>
      </c>
      <c r="R72" s="1666"/>
      <c r="S72" s="1683">
        <v>1.296</v>
      </c>
      <c r="T72" s="1666"/>
      <c r="U72" s="1683">
        <v>1.306</v>
      </c>
      <c r="V72" s="1666"/>
      <c r="W72" s="1666">
        <v>41.448999999999998</v>
      </c>
      <c r="X72" s="1666"/>
      <c r="Y72" s="1666">
        <v>44.929000000000002</v>
      </c>
      <c r="Z72" s="1761"/>
      <c r="AA72" s="1683">
        <v>36.234999999999999</v>
      </c>
      <c r="AB72" s="1761"/>
      <c r="AC72" s="1683">
        <v>43.095999999999997</v>
      </c>
      <c r="AD72" s="1735"/>
      <c r="AP72" s="1715"/>
      <c r="AQ72" s="1714"/>
      <c r="AR72" s="1715"/>
      <c r="AS72" s="1714"/>
      <c r="AT72" s="1666"/>
      <c r="AU72" s="1714"/>
      <c r="AW72" s="1714"/>
      <c r="AX72" s="1715"/>
      <c r="AY72" s="1714"/>
      <c r="AZ72" s="1715"/>
      <c r="BA72" s="1714"/>
    </row>
    <row r="73" spans="1:53" ht="8.1" customHeight="1">
      <c r="A73" s="1754"/>
      <c r="B73" s="1760" t="s">
        <v>1539</v>
      </c>
      <c r="C73" s="1666">
        <v>14.539</v>
      </c>
      <c r="D73" s="1666"/>
      <c r="E73" s="1666">
        <v>10.34</v>
      </c>
      <c r="F73" s="1666"/>
      <c r="G73" s="1666">
        <v>3.4239999999999999</v>
      </c>
      <c r="H73" s="1666"/>
      <c r="I73" s="1666">
        <v>2.7480000000000002</v>
      </c>
      <c r="J73" s="1666"/>
      <c r="K73" s="1772">
        <v>19.652000000000001</v>
      </c>
      <c r="L73" s="1666"/>
      <c r="M73" s="1772">
        <v>15.291</v>
      </c>
      <c r="N73" s="1666"/>
      <c r="O73" s="1772">
        <v>3.488</v>
      </c>
      <c r="P73" s="1666"/>
      <c r="Q73" s="1772">
        <v>3.3730000000000002</v>
      </c>
      <c r="R73" s="1666"/>
      <c r="S73" s="1683">
        <v>1.246</v>
      </c>
      <c r="T73" s="1666"/>
      <c r="U73" s="1683">
        <v>1.268</v>
      </c>
      <c r="V73" s="1666"/>
      <c r="W73" s="1666">
        <v>43.631</v>
      </c>
      <c r="X73" s="1666"/>
      <c r="Y73" s="1666">
        <v>43.345999999999997</v>
      </c>
      <c r="Z73" s="1761"/>
      <c r="AA73" s="1683">
        <v>41.838999999999999</v>
      </c>
      <c r="AB73" s="1761"/>
      <c r="AC73" s="1683">
        <v>41.923000000000002</v>
      </c>
      <c r="AD73" s="1735"/>
      <c r="AP73" s="1715"/>
      <c r="AQ73" s="1714"/>
      <c r="AR73" s="1715"/>
      <c r="AS73" s="1714"/>
      <c r="AT73" s="1666"/>
      <c r="AU73" s="1714"/>
      <c r="AW73" s="1714"/>
      <c r="AX73" s="1715"/>
      <c r="AY73" s="1714"/>
      <c r="AZ73" s="1715"/>
      <c r="BA73" s="1714"/>
    </row>
    <row r="74" spans="1:53" ht="8.1" customHeight="1">
      <c r="A74" s="1754"/>
      <c r="B74" s="1760" t="s">
        <v>1783</v>
      </c>
      <c r="C74" s="1666">
        <v>14.256</v>
      </c>
      <c r="D74" s="1666"/>
      <c r="E74" s="1666">
        <v>7.4160000000000004</v>
      </c>
      <c r="F74" s="1666"/>
      <c r="G74" s="1666">
        <v>3.859</v>
      </c>
      <c r="H74" s="1666"/>
      <c r="I74" s="1666">
        <v>3.1629999999999998</v>
      </c>
      <c r="J74" s="1666"/>
      <c r="K74" s="1772">
        <v>20.132999999999999</v>
      </c>
      <c r="L74" s="1666"/>
      <c r="M74" s="1772">
        <v>13.035</v>
      </c>
      <c r="N74" s="1666"/>
      <c r="O74" s="1772">
        <v>3.847</v>
      </c>
      <c r="P74" s="1666"/>
      <c r="Q74" s="1772">
        <v>3.6880000000000002</v>
      </c>
      <c r="R74" s="1666"/>
      <c r="S74" s="1683">
        <v>1.0629999999999999</v>
      </c>
      <c r="T74" s="1666"/>
      <c r="U74" s="1683">
        <v>0.95699999999999996</v>
      </c>
      <c r="V74" s="1666"/>
      <c r="W74" s="1666">
        <v>41.997</v>
      </c>
      <c r="X74" s="1666"/>
      <c r="Y74" s="1666">
        <v>46.957999999999998</v>
      </c>
      <c r="Z74" s="1761"/>
      <c r="AA74" s="1683">
        <v>38.174999999999997</v>
      </c>
      <c r="AB74" s="1761"/>
      <c r="AC74" s="1683">
        <v>40.912999999999997</v>
      </c>
      <c r="AD74" s="1735"/>
      <c r="AP74" s="1715"/>
      <c r="AQ74" s="1714"/>
      <c r="AR74" s="1715"/>
      <c r="AS74" s="1714"/>
      <c r="AT74" s="1666"/>
      <c r="AU74" s="1714"/>
      <c r="AW74" s="1714"/>
      <c r="AX74" s="1715"/>
      <c r="AY74" s="1714"/>
      <c r="AZ74" s="1715"/>
      <c r="BA74" s="1714"/>
    </row>
    <row r="75" spans="1:53" ht="2.25" customHeight="1">
      <c r="A75" s="1754"/>
      <c r="B75" s="1760"/>
      <c r="C75" s="1666"/>
      <c r="D75" s="1666"/>
      <c r="E75" s="1666"/>
      <c r="F75" s="1666"/>
      <c r="G75" s="1666"/>
      <c r="H75" s="1666"/>
      <c r="I75" s="1666"/>
      <c r="J75" s="1666"/>
      <c r="K75" s="1772"/>
      <c r="L75" s="1666"/>
      <c r="M75" s="1772"/>
      <c r="N75" s="1666"/>
      <c r="O75" s="1772"/>
      <c r="P75" s="1666"/>
      <c r="Q75" s="1772"/>
      <c r="R75" s="1666"/>
      <c r="S75" s="1666"/>
      <c r="T75" s="1666"/>
      <c r="U75" s="1666"/>
      <c r="V75" s="1666"/>
      <c r="W75" s="1666"/>
      <c r="X75" s="1666"/>
      <c r="Y75" s="1666"/>
      <c r="Z75" s="1761"/>
      <c r="AA75" s="1734"/>
      <c r="AB75" s="1734"/>
      <c r="AC75" s="1734"/>
      <c r="AD75" s="1735"/>
      <c r="AP75" s="1714"/>
      <c r="AQ75" s="1714"/>
      <c r="AR75" s="1715"/>
      <c r="AS75" s="1714"/>
      <c r="AT75" s="1666"/>
      <c r="AU75" s="1714"/>
      <c r="AW75" s="1714"/>
      <c r="AX75" s="1714"/>
      <c r="AY75" s="1714"/>
      <c r="AZ75" s="1714"/>
      <c r="BA75" s="1714"/>
    </row>
    <row r="76" spans="1:53" ht="8.1" customHeight="1">
      <c r="A76" s="1754"/>
      <c r="B76" s="1760" t="s">
        <v>1530</v>
      </c>
      <c r="C76" s="1666">
        <v>14.082000000000001</v>
      </c>
      <c r="D76" s="1666"/>
      <c r="E76" s="1666">
        <v>7.3879999999999999</v>
      </c>
      <c r="F76" s="1666"/>
      <c r="G76" s="1666">
        <v>3.1819999999999999</v>
      </c>
      <c r="H76" s="1666"/>
      <c r="I76" s="1666">
        <v>3.3319999999999999</v>
      </c>
      <c r="J76" s="1666"/>
      <c r="K76" s="1772">
        <v>19.446999999999999</v>
      </c>
      <c r="L76" s="1666"/>
      <c r="M76" s="1772">
        <v>13.212</v>
      </c>
      <c r="N76" s="1666"/>
      <c r="O76" s="1772">
        <v>3.7040000000000002</v>
      </c>
      <c r="P76" s="1666"/>
      <c r="Q76" s="1772">
        <v>3.6970000000000001</v>
      </c>
      <c r="R76" s="1666"/>
      <c r="S76" s="1683">
        <v>1.272</v>
      </c>
      <c r="T76" s="1666"/>
      <c r="U76" s="1683">
        <v>1.39</v>
      </c>
      <c r="V76" s="1666"/>
      <c r="W76" s="1666">
        <v>44.046999999999997</v>
      </c>
      <c r="X76" s="1666"/>
      <c r="Y76" s="1666">
        <v>47.755000000000003</v>
      </c>
      <c r="Z76" s="1761"/>
      <c r="AA76" s="1683">
        <v>38.374000000000002</v>
      </c>
      <c r="AB76" s="1761"/>
      <c r="AC76" s="1683">
        <v>42.345999999999997</v>
      </c>
      <c r="AD76" s="1735"/>
      <c r="AP76" s="1715"/>
      <c r="AQ76" s="1714"/>
      <c r="AR76" s="1715"/>
      <c r="AS76" s="1714"/>
      <c r="AT76" s="1666"/>
      <c r="AU76" s="1714"/>
      <c r="AW76" s="1714"/>
      <c r="AX76" s="1715"/>
      <c r="AY76" s="1714"/>
      <c r="AZ76" s="1715"/>
      <c r="BA76" s="1714"/>
    </row>
    <row r="77" spans="1:53" ht="8.1" customHeight="1">
      <c r="A77" s="1754"/>
      <c r="B77" s="1760" t="s">
        <v>1531</v>
      </c>
      <c r="C77" s="1666">
        <v>10.6</v>
      </c>
      <c r="D77" s="1666"/>
      <c r="E77" s="1666">
        <v>5.9610000000000003</v>
      </c>
      <c r="F77" s="1666"/>
      <c r="G77" s="1666">
        <v>2.843</v>
      </c>
      <c r="H77" s="1666"/>
      <c r="I77" s="1666">
        <v>2.7480000000000002</v>
      </c>
      <c r="J77" s="1666"/>
      <c r="K77" s="1772">
        <v>16.195</v>
      </c>
      <c r="L77" s="1666"/>
      <c r="M77" s="1772">
        <v>11.161</v>
      </c>
      <c r="N77" s="1666"/>
      <c r="O77" s="1772">
        <v>3.2290000000000001</v>
      </c>
      <c r="P77" s="1666"/>
      <c r="Q77" s="1772">
        <v>3.31</v>
      </c>
      <c r="R77" s="1666"/>
      <c r="S77" s="1683">
        <v>1.3819999999999999</v>
      </c>
      <c r="T77" s="1666"/>
      <c r="U77" s="1683">
        <v>1.016</v>
      </c>
      <c r="V77" s="1666"/>
      <c r="W77" s="1666">
        <v>41.807000000000002</v>
      </c>
      <c r="X77" s="1666"/>
      <c r="Y77" s="1666">
        <v>43.819000000000003</v>
      </c>
      <c r="Z77" s="1761"/>
      <c r="AA77" s="1683">
        <v>36.822000000000003</v>
      </c>
      <c r="AB77" s="1761"/>
      <c r="AC77" s="1683">
        <v>33.094999999999999</v>
      </c>
      <c r="AD77" s="1735"/>
      <c r="AP77" s="1715"/>
      <c r="AQ77" s="1714"/>
      <c r="AR77" s="1715"/>
      <c r="AS77" s="1714"/>
      <c r="AT77" s="1666"/>
      <c r="AU77" s="1714"/>
      <c r="AV77" s="1715"/>
      <c r="AW77" s="1714"/>
      <c r="AX77" s="1715"/>
      <c r="AY77" s="1714"/>
      <c r="AZ77" s="1715"/>
      <c r="BA77" s="1714"/>
    </row>
    <row r="78" spans="1:53" ht="8.1" customHeight="1">
      <c r="A78" s="1754"/>
      <c r="B78" s="1760" t="s">
        <v>1954</v>
      </c>
      <c r="C78" s="1666">
        <v>9.57</v>
      </c>
      <c r="D78" s="1666"/>
      <c r="E78" s="1666">
        <v>6.6580000000000004</v>
      </c>
      <c r="F78" s="1666"/>
      <c r="G78" s="1666">
        <v>2.67</v>
      </c>
      <c r="H78" s="1666"/>
      <c r="I78" s="1666">
        <v>2.931</v>
      </c>
      <c r="J78" s="1666"/>
      <c r="K78" s="1772">
        <v>14.225</v>
      </c>
      <c r="L78" s="1666"/>
      <c r="M78" s="1772">
        <v>12.398</v>
      </c>
      <c r="N78" s="1666"/>
      <c r="O78" s="1772">
        <v>3.5019999999999998</v>
      </c>
      <c r="P78" s="1666"/>
      <c r="Q78" s="1772">
        <v>3.431</v>
      </c>
      <c r="R78" s="1666"/>
      <c r="S78" s="1683">
        <v>1.147</v>
      </c>
      <c r="T78" s="1666"/>
      <c r="U78" s="1683">
        <v>1.0109999999999999</v>
      </c>
      <c r="V78" s="1666"/>
      <c r="W78" s="1666">
        <v>43.204999999999998</v>
      </c>
      <c r="X78" s="1666"/>
      <c r="Y78" s="1666">
        <v>46.694000000000003</v>
      </c>
      <c r="Z78" s="1761"/>
      <c r="AA78" s="1683">
        <v>37.207999999999998</v>
      </c>
      <c r="AB78" s="1761"/>
      <c r="AC78" s="1683">
        <v>36.698999999999998</v>
      </c>
      <c r="AD78" s="1735"/>
      <c r="AP78" s="1715"/>
      <c r="AQ78" s="1714"/>
      <c r="AR78" s="1715"/>
      <c r="AS78" s="1714"/>
      <c r="AT78" s="1666"/>
      <c r="AU78" s="1714"/>
      <c r="AV78" s="1715"/>
      <c r="AW78" s="1714"/>
      <c r="AX78" s="1715"/>
      <c r="AY78" s="1714"/>
      <c r="AZ78" s="1715"/>
      <c r="BA78" s="1714"/>
    </row>
    <row r="79" spans="1:53" ht="2.25" customHeight="1">
      <c r="A79" s="1754"/>
      <c r="B79" s="1760"/>
      <c r="D79" s="1666"/>
      <c r="E79" s="1666"/>
      <c r="F79" s="1666"/>
      <c r="G79" s="1666"/>
      <c r="H79" s="1666"/>
      <c r="I79" s="1666"/>
      <c r="J79" s="1666"/>
      <c r="K79" s="1772"/>
      <c r="L79" s="1666"/>
      <c r="M79" s="1772"/>
      <c r="N79" s="1666"/>
      <c r="O79" s="1772"/>
      <c r="P79" s="1666"/>
      <c r="Q79" s="1772"/>
      <c r="R79" s="1666"/>
      <c r="S79" s="1666"/>
      <c r="T79" s="1666"/>
      <c r="U79" s="1666"/>
      <c r="V79" s="1666"/>
      <c r="W79" s="1666"/>
      <c r="X79" s="1666"/>
      <c r="Y79" s="1666"/>
      <c r="Z79" s="1761"/>
      <c r="AA79" s="1734"/>
      <c r="AB79" s="1734"/>
      <c r="AC79" s="1734"/>
      <c r="AD79" s="1735"/>
      <c r="AP79" s="1714"/>
      <c r="AQ79" s="1714"/>
      <c r="AR79" s="1714"/>
      <c r="AS79" s="1714"/>
      <c r="AT79" s="1666"/>
      <c r="AU79" s="1714"/>
      <c r="AV79" s="1715"/>
      <c r="AW79" s="1714"/>
      <c r="AX79" s="1714"/>
      <c r="AY79" s="1714"/>
      <c r="AZ79" s="1714"/>
      <c r="BA79" s="1714"/>
    </row>
    <row r="80" spans="1:53" ht="8.1" customHeight="1">
      <c r="A80" s="1754"/>
      <c r="B80" s="1760" t="s">
        <v>1903</v>
      </c>
      <c r="C80" s="1666">
        <v>9.0120000000000005</v>
      </c>
      <c r="D80" s="1666"/>
      <c r="E80" s="1666">
        <v>6.0780000000000003</v>
      </c>
      <c r="F80" s="1666"/>
      <c r="G80" s="1666">
        <v>2.64</v>
      </c>
      <c r="H80" s="1666"/>
      <c r="I80" s="1666">
        <v>2.97</v>
      </c>
      <c r="J80" s="1666"/>
      <c r="K80" s="1772">
        <v>13.739000000000001</v>
      </c>
      <c r="L80" s="1666"/>
      <c r="M80" s="1772">
        <v>11.701000000000001</v>
      </c>
      <c r="N80" s="1666"/>
      <c r="O80" s="1772">
        <v>3.4009999999999998</v>
      </c>
      <c r="P80" s="1666"/>
      <c r="Q80" s="1772">
        <v>3.3809999999999998</v>
      </c>
      <c r="R80" s="1666"/>
      <c r="S80" s="1666">
        <v>1.083</v>
      </c>
      <c r="T80" s="1666"/>
      <c r="U80" s="1666">
        <v>1.044</v>
      </c>
      <c r="V80" s="1666"/>
      <c r="W80" s="1666">
        <v>43.433999999999997</v>
      </c>
      <c r="X80" s="1666"/>
      <c r="Y80" s="1666">
        <v>47.747</v>
      </c>
      <c r="Z80" s="1761"/>
      <c r="AA80" s="1683">
        <v>39.543999999999997</v>
      </c>
      <c r="AB80" s="1761"/>
      <c r="AC80" s="1683">
        <v>38.526000000000003</v>
      </c>
      <c r="AD80" s="1735"/>
      <c r="AP80" s="1715"/>
      <c r="AQ80" s="1714"/>
      <c r="AR80" s="1715"/>
      <c r="AS80" s="1714"/>
      <c r="AT80" s="1666"/>
      <c r="AU80" s="1714"/>
      <c r="AV80" s="1715"/>
      <c r="AW80" s="1714"/>
      <c r="AX80" s="1715"/>
      <c r="AY80" s="1714"/>
      <c r="AZ80" s="1715"/>
      <c r="BA80" s="1714"/>
    </row>
    <row r="81" spans="1:53" ht="8.1" customHeight="1">
      <c r="A81" s="1754"/>
      <c r="B81" s="1760" t="s">
        <v>1904</v>
      </c>
      <c r="C81" s="1666">
        <v>7.4809999999999999</v>
      </c>
      <c r="D81" s="1666"/>
      <c r="E81" s="1666"/>
      <c r="F81" s="1666"/>
      <c r="G81" s="1666">
        <v>2.3079999999999998</v>
      </c>
      <c r="H81" s="1666"/>
      <c r="I81" s="1666"/>
      <c r="J81" s="1666"/>
      <c r="K81" s="1772">
        <v>11.891999999999999</v>
      </c>
      <c r="L81" s="1666"/>
      <c r="M81" s="1772"/>
      <c r="N81" s="1666"/>
      <c r="O81" s="1772">
        <v>3.5880000000000001</v>
      </c>
      <c r="P81" s="1666"/>
      <c r="Q81" s="1772"/>
      <c r="R81" s="1666"/>
      <c r="S81" s="1666">
        <v>1.1599999999999999</v>
      </c>
      <c r="T81" s="1666"/>
      <c r="U81" s="1666"/>
      <c r="V81" s="1666"/>
      <c r="W81" s="1666">
        <v>44.354999999999997</v>
      </c>
      <c r="X81" s="1666"/>
      <c r="Y81" s="1666"/>
      <c r="Z81" s="1761"/>
      <c r="AA81" s="1683">
        <v>39.423999999999999</v>
      </c>
      <c r="AB81" s="1761"/>
      <c r="AC81" s="1683"/>
      <c r="AD81" s="1735"/>
      <c r="AP81" s="1715"/>
      <c r="AQ81" s="1714"/>
      <c r="AR81" s="1715"/>
      <c r="AS81" s="1714"/>
      <c r="AT81" s="1666"/>
      <c r="AU81" s="1714"/>
      <c r="AV81" s="1715"/>
      <c r="AW81" s="1714"/>
      <c r="AX81" s="1715"/>
      <c r="AY81" s="1714"/>
      <c r="AZ81" s="1715"/>
      <c r="BA81" s="1714"/>
    </row>
    <row r="82" spans="1:53" ht="8.1" customHeight="1">
      <c r="A82" s="1754"/>
      <c r="B82" s="1760" t="s">
        <v>1955</v>
      </c>
      <c r="C82" s="1666">
        <v>4.2640000000000002</v>
      </c>
      <c r="D82" s="1666"/>
      <c r="E82" s="1666"/>
      <c r="F82" s="1666"/>
      <c r="G82" s="1666">
        <v>2.2069999999999999</v>
      </c>
      <c r="H82" s="1666"/>
      <c r="I82" s="1666"/>
      <c r="J82" s="1666"/>
      <c r="K82" s="1772">
        <v>8.1920000000000002</v>
      </c>
      <c r="L82" s="1666"/>
      <c r="M82" s="1772"/>
      <c r="N82" s="1666"/>
      <c r="O82" s="1772">
        <v>4.7070000000000007</v>
      </c>
      <c r="P82" s="1666"/>
      <c r="Q82" s="1772"/>
      <c r="R82" s="1666"/>
      <c r="S82" s="1666">
        <v>1.38</v>
      </c>
      <c r="T82" s="1666"/>
      <c r="U82" s="1666"/>
      <c r="V82" s="1666"/>
      <c r="W82" s="1666">
        <v>44.555000000000007</v>
      </c>
      <c r="X82" s="1666"/>
      <c r="Y82" s="1666"/>
      <c r="Z82" s="1761"/>
      <c r="AA82" s="1683">
        <v>44.195999999999998</v>
      </c>
      <c r="AB82" s="1761"/>
      <c r="AC82" s="1683"/>
      <c r="AD82" s="1735"/>
      <c r="AP82" s="1715"/>
      <c r="AQ82" s="1714"/>
      <c r="AR82" s="1715"/>
      <c r="AS82" s="1714"/>
      <c r="AT82" s="1666"/>
      <c r="AU82" s="1714"/>
      <c r="AV82" s="1715"/>
      <c r="AW82" s="1714"/>
      <c r="AX82" s="1715"/>
      <c r="AY82" s="1714"/>
      <c r="AZ82" s="1715"/>
      <c r="BA82" s="1714"/>
    </row>
    <row r="83" spans="1:53" ht="3" customHeight="1">
      <c r="A83" s="1763"/>
      <c r="B83" s="1764"/>
      <c r="C83" s="1687"/>
      <c r="D83" s="1687"/>
      <c r="E83" s="1687"/>
      <c r="F83" s="1687"/>
      <c r="G83" s="1687"/>
      <c r="H83" s="1687"/>
      <c r="I83" s="1687"/>
      <c r="J83" s="1687"/>
      <c r="K83" s="1687"/>
      <c r="L83" s="1687"/>
      <c r="M83" s="1687"/>
      <c r="N83" s="1687"/>
      <c r="O83" s="1687"/>
      <c r="P83" s="1687"/>
      <c r="Q83" s="1687"/>
      <c r="R83" s="1687"/>
      <c r="S83" s="1687"/>
      <c r="T83" s="1687"/>
      <c r="U83" s="1687"/>
      <c r="V83" s="1687"/>
      <c r="W83" s="1687"/>
      <c r="X83" s="1687"/>
      <c r="Y83" s="1687"/>
      <c r="Z83" s="1766"/>
      <c r="AA83" s="1732"/>
      <c r="AB83" s="1732"/>
      <c r="AC83" s="1732"/>
      <c r="AD83" s="1682"/>
      <c r="AP83" s="1714"/>
      <c r="AQ83" s="1714"/>
      <c r="AR83" s="1714"/>
      <c r="AS83" s="1714"/>
      <c r="AT83" s="1714"/>
      <c r="AU83" s="1714"/>
      <c r="AV83" s="1714"/>
      <c r="AW83" s="1714"/>
      <c r="AX83" s="1714"/>
      <c r="AY83" s="1714"/>
      <c r="AZ83" s="1714"/>
      <c r="BA83" s="1714"/>
    </row>
    <row r="84" spans="1:53" ht="3" customHeight="1">
      <c r="A84" s="1754"/>
      <c r="B84" s="1767"/>
      <c r="C84" s="1666"/>
      <c r="D84" s="1666"/>
      <c r="E84" s="1666"/>
      <c r="F84" s="1666"/>
      <c r="G84" s="1666"/>
      <c r="H84" s="1666"/>
      <c r="I84" s="1666"/>
      <c r="J84" s="1666"/>
      <c r="K84" s="1666"/>
      <c r="L84" s="1666"/>
      <c r="M84" s="1666"/>
      <c r="N84" s="1666"/>
      <c r="O84" s="1666"/>
      <c r="P84" s="1666"/>
      <c r="Q84" s="1666"/>
      <c r="R84" s="1666"/>
      <c r="S84" s="1666"/>
      <c r="T84" s="1666"/>
      <c r="U84" s="1666"/>
      <c r="V84" s="1666"/>
      <c r="W84" s="1666"/>
      <c r="X84" s="1666"/>
      <c r="Y84" s="1666"/>
      <c r="Z84" s="1761"/>
      <c r="AA84" s="1762"/>
      <c r="AB84" s="1761"/>
      <c r="AC84" s="1762"/>
      <c r="AD84" s="1735"/>
      <c r="AP84" s="1714"/>
      <c r="AQ84" s="1714"/>
      <c r="AR84" s="1714"/>
      <c r="AS84" s="1714"/>
      <c r="AT84" s="1714"/>
      <c r="AU84" s="1714"/>
      <c r="AV84" s="1714"/>
      <c r="AW84" s="1714"/>
      <c r="AX84" s="1714"/>
      <c r="AY84" s="1714"/>
      <c r="AZ84" s="1714"/>
      <c r="BA84" s="1714"/>
    </row>
    <row r="85" spans="1:53" ht="8.1" customHeight="1">
      <c r="A85" s="1754"/>
      <c r="B85" s="1768" t="s">
        <v>1594</v>
      </c>
      <c r="C85" s="1666">
        <v>126.9</v>
      </c>
      <c r="D85" s="1666">
        <v>0</v>
      </c>
      <c r="E85" s="1704">
        <v>73.731999999999999</v>
      </c>
      <c r="F85" s="1666">
        <v>0</v>
      </c>
      <c r="G85" s="1666">
        <v>32.31</v>
      </c>
      <c r="H85" s="1666">
        <v>0</v>
      </c>
      <c r="I85" s="1704">
        <v>27.308000000000003</v>
      </c>
      <c r="J85" s="1666">
        <v>0</v>
      </c>
      <c r="K85" s="1761">
        <v>178.85899999999998</v>
      </c>
      <c r="L85" s="1666">
        <v>0</v>
      </c>
      <c r="M85" s="1704">
        <v>123.84100000000001</v>
      </c>
      <c r="N85" s="1666">
        <v>0</v>
      </c>
      <c r="O85" s="1666">
        <v>32.986999999999995</v>
      </c>
      <c r="P85" s="1666">
        <v>0</v>
      </c>
      <c r="Q85" s="1704">
        <v>32.664999999999999</v>
      </c>
      <c r="R85" s="1666">
        <v>0</v>
      </c>
      <c r="S85" s="1762">
        <v>11.246</v>
      </c>
      <c r="T85" s="1666">
        <v>0</v>
      </c>
      <c r="U85" s="1769">
        <v>11.375999999999999</v>
      </c>
      <c r="V85" s="1666">
        <v>0</v>
      </c>
      <c r="W85" s="1666">
        <v>420.44899999999996</v>
      </c>
      <c r="X85" s="1666">
        <v>0</v>
      </c>
      <c r="Y85" s="1704">
        <v>453.40500000000003</v>
      </c>
      <c r="Z85" s="1761">
        <v>0</v>
      </c>
      <c r="AA85" s="1762">
        <v>376.51099999999997</v>
      </c>
      <c r="AB85" s="1761">
        <v>0</v>
      </c>
      <c r="AC85" s="1769">
        <v>404.83900000000006</v>
      </c>
      <c r="AD85" s="1735"/>
      <c r="AP85" s="1714"/>
      <c r="AQ85" s="1714"/>
      <c r="AR85" s="1683"/>
      <c r="AS85" s="1714"/>
      <c r="AT85" s="1714"/>
      <c r="AU85" s="1714"/>
      <c r="AV85" s="1714"/>
      <c r="AW85" s="1714"/>
      <c r="AX85" s="1714"/>
      <c r="AY85" s="1714"/>
      <c r="AZ85" s="1714"/>
      <c r="BA85" s="1714"/>
    </row>
    <row r="86" spans="1:53" ht="3" customHeight="1">
      <c r="A86" s="1763"/>
      <c r="B86" s="1764"/>
      <c r="C86" s="1765"/>
      <c r="D86" s="1766"/>
      <c r="E86" s="1765"/>
      <c r="F86" s="1766"/>
      <c r="G86" s="1765"/>
      <c r="H86" s="1766"/>
      <c r="I86" s="1765"/>
      <c r="J86" s="1766"/>
      <c r="K86" s="1687"/>
      <c r="L86" s="1766"/>
      <c r="M86" s="1765"/>
      <c r="N86" s="1766"/>
      <c r="O86" s="1765"/>
      <c r="P86" s="1766"/>
      <c r="Q86" s="1765"/>
      <c r="R86" s="1766"/>
      <c r="S86" s="1765"/>
      <c r="T86" s="1766"/>
      <c r="U86" s="1765"/>
      <c r="V86" s="1766"/>
      <c r="W86" s="1765"/>
      <c r="X86" s="1766"/>
      <c r="Y86" s="1765"/>
      <c r="Z86" s="1766"/>
      <c r="AA86" s="1732"/>
      <c r="AB86" s="1732"/>
      <c r="AC86" s="1732"/>
      <c r="AD86" s="1682"/>
      <c r="AP86" s="1714"/>
      <c r="AQ86" s="1714"/>
      <c r="AR86" s="1714"/>
      <c r="AS86" s="1714"/>
      <c r="AT86" s="1714"/>
      <c r="AU86" s="1714"/>
      <c r="AV86" s="1714"/>
      <c r="AW86" s="1714"/>
      <c r="AX86" s="1714"/>
      <c r="AY86" s="1714"/>
      <c r="AZ86" s="1714"/>
      <c r="BA86" s="1714"/>
    </row>
    <row r="87" spans="1:53" ht="15.75" customHeight="1">
      <c r="A87" s="2808" t="s">
        <v>1957</v>
      </c>
      <c r="B87" s="2809"/>
      <c r="C87" s="1774" t="s">
        <v>1822</v>
      </c>
      <c r="D87" s="1774"/>
      <c r="E87" s="1775"/>
      <c r="F87" s="1776"/>
      <c r="G87" s="1777" t="s">
        <v>1822</v>
      </c>
      <c r="H87" s="1777"/>
      <c r="I87" s="1778"/>
      <c r="J87" s="1776"/>
      <c r="K87" s="1779" t="s">
        <v>1822</v>
      </c>
      <c r="L87" s="1774"/>
      <c r="M87" s="1774"/>
      <c r="N87" s="1776"/>
      <c r="O87" s="1774" t="s">
        <v>1822</v>
      </c>
      <c r="P87" s="1776"/>
      <c r="Q87" s="1774"/>
      <c r="R87" s="1776"/>
      <c r="S87" s="1774" t="s">
        <v>1822</v>
      </c>
      <c r="T87" s="1774"/>
      <c r="U87" s="1774"/>
      <c r="V87" s="1776"/>
      <c r="W87" s="1779" t="s">
        <v>1822</v>
      </c>
      <c r="X87" s="1776"/>
      <c r="Y87" s="1774"/>
      <c r="Z87" s="1776"/>
      <c r="AA87" s="1779" t="s">
        <v>1822</v>
      </c>
      <c r="AB87" s="1780"/>
      <c r="AC87" s="1774"/>
      <c r="AD87" s="1781"/>
      <c r="AP87" s="1714"/>
      <c r="AQ87" s="1714"/>
      <c r="AR87" s="1714"/>
      <c r="AS87" s="1714"/>
      <c r="AT87" s="1714"/>
      <c r="AU87" s="1714"/>
      <c r="AV87" s="1714"/>
      <c r="AW87" s="1714"/>
      <c r="AX87" s="1714"/>
      <c r="AY87" s="1714"/>
      <c r="AZ87" s="1714"/>
      <c r="BA87" s="1714"/>
    </row>
    <row r="88" spans="1:53" ht="9.75" customHeight="1">
      <c r="A88" s="1782" t="s">
        <v>1958</v>
      </c>
      <c r="B88" s="1783"/>
      <c r="C88" s="1784">
        <v>138.64500000000001</v>
      </c>
      <c r="D88" s="1785"/>
      <c r="E88" s="1786"/>
      <c r="F88" s="1785" t="e">
        <v>#REF!</v>
      </c>
      <c r="G88" s="1784">
        <v>36.825000000000003</v>
      </c>
      <c r="H88" s="1787" t="e">
        <v>#REF!</v>
      </c>
      <c r="I88" s="1786"/>
      <c r="J88" s="1785" t="e">
        <v>#REF!</v>
      </c>
      <c r="K88" s="1788">
        <v>198.94299999999998</v>
      </c>
      <c r="L88" s="1785" t="e">
        <v>#REF!</v>
      </c>
      <c r="M88" s="1789"/>
      <c r="N88" s="1785" t="e">
        <v>#REF!</v>
      </c>
      <c r="O88" s="1788">
        <v>41.281999999999996</v>
      </c>
      <c r="P88" s="1785" t="e">
        <v>#REF!</v>
      </c>
      <c r="Q88" s="1789"/>
      <c r="R88" s="1785" t="e">
        <v>#REF!</v>
      </c>
      <c r="S88" s="1790">
        <v>13.786000000000001</v>
      </c>
      <c r="T88" s="1785" t="e">
        <v>#REF!</v>
      </c>
      <c r="U88" s="1789"/>
      <c r="V88" s="1785" t="e">
        <v>#REF!</v>
      </c>
      <c r="W88" s="1790">
        <v>509.35899999999998</v>
      </c>
      <c r="X88" s="1785" t="e">
        <v>#REF!</v>
      </c>
      <c r="Y88" s="1789"/>
      <c r="Z88" s="1785" t="e">
        <v>#REF!</v>
      </c>
      <c r="AA88" s="1788">
        <v>460.13099999999997</v>
      </c>
      <c r="AB88" s="1785"/>
      <c r="AC88" s="1789"/>
      <c r="AD88" s="1791"/>
      <c r="AP88" s="1714"/>
      <c r="AQ88" s="1714"/>
      <c r="AR88" s="1683"/>
      <c r="AS88" s="1714"/>
      <c r="AT88" s="1714"/>
      <c r="AU88" s="1714"/>
      <c r="AV88" s="1714"/>
      <c r="AW88" s="1714"/>
      <c r="AX88" s="1714"/>
      <c r="AY88" s="1714"/>
      <c r="AZ88" s="1714"/>
      <c r="BA88" s="1714"/>
    </row>
    <row r="89" spans="1:53" ht="9.75" customHeight="1">
      <c r="AC89" s="1638" t="s">
        <v>1876</v>
      </c>
      <c r="AP89" s="1714"/>
      <c r="AQ89" s="1714"/>
      <c r="AR89" s="1714"/>
      <c r="AS89" s="1714"/>
      <c r="AT89" s="1714"/>
      <c r="AU89" s="1714"/>
      <c r="AV89" s="1714"/>
      <c r="AW89" s="1714"/>
      <c r="AX89" s="1714"/>
      <c r="AY89" s="1714"/>
      <c r="AZ89" s="1714"/>
      <c r="BA89" s="1714"/>
    </row>
    <row r="90" spans="1:53" ht="8.1" customHeight="1">
      <c r="A90" s="1714" t="s">
        <v>1630</v>
      </c>
      <c r="C90" s="1643"/>
      <c r="D90" s="1643"/>
      <c r="E90" s="1643"/>
      <c r="F90" s="1643"/>
      <c r="G90" s="1643"/>
      <c r="H90" s="1643"/>
      <c r="I90" s="1643"/>
      <c r="J90" s="1643"/>
      <c r="K90" s="1643"/>
      <c r="L90" s="1643"/>
      <c r="M90" s="1643"/>
      <c r="N90" s="1643"/>
      <c r="O90" s="1643"/>
      <c r="P90" s="1643"/>
      <c r="Q90" s="1643"/>
      <c r="R90" s="1643"/>
      <c r="S90" s="1643"/>
      <c r="T90" s="1643"/>
      <c r="V90" s="1643"/>
      <c r="W90" s="1643"/>
      <c r="X90" s="1643"/>
      <c r="Z90" s="1643"/>
      <c r="AP90" s="1714"/>
      <c r="AQ90" s="1714"/>
      <c r="AR90" s="1714"/>
      <c r="AS90" s="1714"/>
      <c r="AT90" s="1714"/>
      <c r="AU90" s="1714"/>
      <c r="AV90" s="1714"/>
      <c r="AW90" s="1714"/>
      <c r="AX90" s="1714"/>
      <c r="AY90" s="1714"/>
      <c r="AZ90" s="1714"/>
      <c r="BA90" s="1714"/>
    </row>
    <row r="91" spans="1:53">
      <c r="A91" s="1714" t="s">
        <v>1959</v>
      </c>
      <c r="C91" s="1643"/>
      <c r="D91" s="1643"/>
      <c r="E91" s="1643"/>
      <c r="F91" s="1643"/>
      <c r="G91" s="1643"/>
      <c r="H91" s="1643"/>
      <c r="I91" s="1643"/>
      <c r="J91" s="1643"/>
      <c r="K91" s="1643"/>
      <c r="L91" s="1643"/>
      <c r="M91" s="1643"/>
      <c r="N91" s="1643"/>
      <c r="O91" s="1643"/>
      <c r="P91" s="1643"/>
      <c r="Q91" s="1643"/>
      <c r="R91" s="1643"/>
      <c r="S91" s="1643"/>
      <c r="T91" s="1643"/>
      <c r="V91" s="1643"/>
      <c r="W91" s="1643"/>
      <c r="X91" s="1643"/>
      <c r="Z91" s="1643"/>
      <c r="AR91" s="1741"/>
    </row>
    <row r="92" spans="1:53">
      <c r="A92" s="1792" t="s">
        <v>1960</v>
      </c>
      <c r="B92" s="1643"/>
      <c r="C92" s="1643"/>
      <c r="D92" s="1643"/>
      <c r="E92" s="1643"/>
      <c r="F92" s="1643"/>
      <c r="G92" s="1643"/>
      <c r="H92" s="1643"/>
      <c r="I92" s="1643"/>
      <c r="J92" s="1643"/>
      <c r="K92" s="1643"/>
      <c r="L92" s="1643"/>
      <c r="M92" s="1643"/>
      <c r="N92" s="1643"/>
      <c r="O92" s="1643"/>
      <c r="P92" s="1643"/>
      <c r="Q92" s="1643"/>
      <c r="S92" s="1643"/>
      <c r="T92" s="1643"/>
      <c r="U92" s="1643"/>
      <c r="V92" s="1643"/>
      <c r="W92" s="1643"/>
      <c r="X92" s="1643"/>
      <c r="Y92" s="1643"/>
      <c r="Z92" s="1643"/>
    </row>
    <row r="93" spans="1:53">
      <c r="A93" s="1792" t="s">
        <v>1961</v>
      </c>
      <c r="B93" s="1643"/>
      <c r="C93" s="1643"/>
      <c r="D93" s="1643"/>
      <c r="E93" s="1643"/>
      <c r="F93" s="1643"/>
      <c r="G93" s="1643"/>
      <c r="H93" s="1643"/>
      <c r="I93" s="1643"/>
      <c r="J93" s="1643"/>
      <c r="K93" s="1643"/>
      <c r="L93" s="1643"/>
      <c r="M93" s="1643"/>
      <c r="N93" s="1643"/>
      <c r="O93" s="1643"/>
      <c r="P93" s="1643"/>
      <c r="Q93" s="1643"/>
      <c r="S93" s="1643"/>
      <c r="T93" s="1643"/>
      <c r="Y93" s="1643"/>
      <c r="Z93" s="1643"/>
    </row>
    <row r="94" spans="1:53">
      <c r="A94" s="1793" t="s">
        <v>1962</v>
      </c>
      <c r="W94" s="1715"/>
      <c r="AA94" s="1683"/>
    </row>
    <row r="95" spans="1:53">
      <c r="A95" s="1714" t="s">
        <v>1963</v>
      </c>
      <c r="B95" s="1714"/>
      <c r="C95" s="1714"/>
      <c r="D95" s="1714"/>
      <c r="E95" s="1714"/>
      <c r="F95" s="1714"/>
      <c r="G95" s="1714"/>
      <c r="H95" s="1714"/>
      <c r="I95" s="1714"/>
      <c r="J95" s="1714"/>
      <c r="K95" s="1714"/>
      <c r="L95" s="1714"/>
      <c r="M95" s="1714"/>
      <c r="N95" s="1714"/>
      <c r="O95" s="1714"/>
      <c r="W95" s="1683"/>
      <c r="X95" s="1714"/>
      <c r="Y95" s="1714"/>
      <c r="Z95" s="1714"/>
      <c r="AA95" s="1683"/>
    </row>
    <row r="96" spans="1:53">
      <c r="A96" s="1714" t="s">
        <v>1964</v>
      </c>
      <c r="C96" s="1715"/>
      <c r="D96" s="1643"/>
      <c r="E96" s="1643"/>
      <c r="F96" s="1643"/>
      <c r="G96" s="1794"/>
      <c r="H96" s="1643"/>
      <c r="I96" s="1643"/>
      <c r="J96" s="1643"/>
      <c r="K96" s="1747"/>
      <c r="L96" s="1643"/>
      <c r="M96" s="1643"/>
      <c r="N96" s="1643"/>
      <c r="O96" s="1747"/>
      <c r="P96" s="1643"/>
      <c r="Q96" s="1747"/>
      <c r="R96" s="1643"/>
      <c r="S96" s="1747"/>
      <c r="T96" s="1643"/>
      <c r="U96" s="1794"/>
      <c r="V96" s="1643"/>
      <c r="W96" s="1794"/>
      <c r="X96" s="1643"/>
      <c r="Y96" s="1747"/>
      <c r="Z96" s="1643"/>
      <c r="AA96" s="1747"/>
      <c r="AB96" s="1643"/>
      <c r="AE96" s="1795"/>
    </row>
    <row r="97" spans="1:29">
      <c r="A97" s="1126" t="s">
        <v>2363</v>
      </c>
      <c r="B97" s="1714"/>
      <c r="C97" s="1715"/>
      <c r="D97" s="1714"/>
      <c r="E97" s="1714"/>
      <c r="F97" s="1714"/>
      <c r="G97" s="1715"/>
      <c r="H97" s="1714"/>
      <c r="I97" s="1714"/>
      <c r="J97" s="1714"/>
      <c r="K97" s="1683"/>
      <c r="L97" s="1714"/>
      <c r="M97" s="1714"/>
      <c r="N97" s="1714"/>
      <c r="O97" s="1683"/>
      <c r="P97" s="1714"/>
      <c r="Q97" s="1683"/>
      <c r="R97" s="1714"/>
      <c r="S97" s="1683"/>
      <c r="T97" s="1714"/>
      <c r="U97" s="1683"/>
      <c r="V97" s="1714"/>
      <c r="W97" s="1683"/>
      <c r="X97" s="1714"/>
      <c r="Y97" s="1683"/>
      <c r="Z97" s="1714"/>
      <c r="AA97" s="1683"/>
      <c r="AB97" s="1714"/>
      <c r="AC97" s="1714"/>
    </row>
    <row r="98" spans="1:29">
      <c r="B98" s="1714"/>
      <c r="C98" s="1714"/>
      <c r="G98" s="1730"/>
      <c r="H98" s="1796"/>
      <c r="I98" s="1796"/>
      <c r="J98" s="1796"/>
      <c r="K98" s="1730"/>
      <c r="L98" s="1730"/>
      <c r="M98" s="1730"/>
      <c r="N98" s="1730"/>
      <c r="O98" s="1797"/>
      <c r="P98" s="1730"/>
      <c r="Q98" s="1730"/>
      <c r="R98" s="1730"/>
      <c r="S98" s="1730"/>
      <c r="T98" s="1730"/>
      <c r="U98" s="1730"/>
      <c r="V98" s="1730"/>
      <c r="W98" s="1730"/>
      <c r="X98" s="1730"/>
      <c r="Y98" s="1730"/>
      <c r="Z98" s="1730"/>
      <c r="AA98" s="1730"/>
      <c r="AB98" s="1714"/>
      <c r="AC98" s="1714"/>
    </row>
    <row r="99" spans="1:29">
      <c r="C99" s="1683"/>
      <c r="D99" s="1683"/>
      <c r="E99" s="1683"/>
      <c r="F99" s="1683"/>
      <c r="G99" s="1683"/>
      <c r="H99" s="1683"/>
      <c r="I99" s="1683"/>
      <c r="J99" s="1683"/>
      <c r="K99" s="1683"/>
      <c r="L99" s="1683"/>
      <c r="M99" s="1683"/>
      <c r="N99" s="1683"/>
      <c r="O99" s="1683"/>
      <c r="P99" s="1683"/>
      <c r="Q99" s="1683"/>
      <c r="R99" s="1683"/>
      <c r="S99" s="1683"/>
      <c r="T99" s="1683"/>
      <c r="U99" s="1683"/>
      <c r="V99" s="1683"/>
      <c r="W99" s="1683"/>
      <c r="X99" s="1683"/>
      <c r="Y99" s="1683"/>
      <c r="Z99" s="1683"/>
      <c r="AA99" s="1683"/>
      <c r="AB99" s="1683"/>
    </row>
  </sheetData>
  <mergeCells count="23">
    <mergeCell ref="W13:X14"/>
    <mergeCell ref="Y13:Z14"/>
    <mergeCell ref="AA13:AB14"/>
    <mergeCell ref="AC13:AD14"/>
    <mergeCell ref="A87:B87"/>
    <mergeCell ref="A11:B14"/>
    <mergeCell ref="U13:V14"/>
    <mergeCell ref="W11:Z12"/>
    <mergeCell ref="AA11:AD12"/>
    <mergeCell ref="C13:D14"/>
    <mergeCell ref="E13:F14"/>
    <mergeCell ref="G13:H14"/>
    <mergeCell ref="I13:J14"/>
    <mergeCell ref="K13:L14"/>
    <mergeCell ref="M13:N14"/>
    <mergeCell ref="O13:P14"/>
    <mergeCell ref="S11:V12"/>
    <mergeCell ref="S13:T14"/>
    <mergeCell ref="Q13:R14"/>
    <mergeCell ref="C11:F12"/>
    <mergeCell ref="G11:J12"/>
    <mergeCell ref="K11:N12"/>
    <mergeCell ref="O11:R12"/>
  </mergeCells>
  <pageMargins left="0.78740157480314965" right="0.78740157480314965" top="0.39370078740157483" bottom="0" header="0.19685039370078741" footer="0"/>
  <pageSetup paperSize="9" scale="99"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E101"/>
  <sheetViews>
    <sheetView showGridLines="0" zoomScale="140" zoomScaleNormal="140" workbookViewId="0"/>
  </sheetViews>
  <sheetFormatPr baseColWidth="10" defaultRowHeight="12.75"/>
  <cols>
    <col min="1" max="1" width="11.42578125" style="1593"/>
    <col min="2" max="2" width="0.5703125" style="1593" customWidth="1"/>
    <col min="3" max="3" width="11.5703125" style="1593" customWidth="1"/>
    <col min="4" max="4" width="4.85546875" style="1593" customWidth="1"/>
    <col min="5" max="5" width="0.7109375" style="1593" customWidth="1"/>
    <col min="6" max="6" width="4.7109375" style="1593" customWidth="1"/>
    <col min="7" max="7" width="0.7109375" style="1593" customWidth="1"/>
    <col min="8" max="8" width="4.85546875" style="1593" customWidth="1"/>
    <col min="9" max="9" width="0.7109375" style="1593" customWidth="1"/>
    <col min="10" max="10" width="4.85546875" style="1593" customWidth="1"/>
    <col min="11" max="11" width="0.7109375" style="1593" customWidth="1"/>
    <col min="12" max="12" width="4.85546875" style="1593" customWidth="1"/>
    <col min="13" max="13" width="0.7109375" style="1593" customWidth="1"/>
    <col min="14" max="14" width="4.42578125" style="1593" customWidth="1"/>
    <col min="15" max="15" width="1" style="1593" customWidth="1"/>
    <col min="16" max="16" width="4.85546875" style="1593" customWidth="1"/>
    <col min="17" max="17" width="0.7109375" style="1593" customWidth="1"/>
    <col min="18" max="18" width="4.42578125" style="1593" customWidth="1"/>
    <col min="19" max="19" width="1" style="1593" customWidth="1"/>
    <col min="20" max="20" width="4.85546875" style="1593" customWidth="1"/>
    <col min="21" max="21" width="0.7109375" style="1593" customWidth="1"/>
    <col min="22" max="22" width="4.7109375" style="1593" customWidth="1"/>
    <col min="23" max="23" width="1" style="1593" customWidth="1"/>
    <col min="24" max="16384" width="11.42578125" style="1593"/>
  </cols>
  <sheetData>
    <row r="1" spans="1:27">
      <c r="C1" s="1591" t="s">
        <v>1908</v>
      </c>
      <c r="D1" s="1591"/>
      <c r="E1" s="1591"/>
      <c r="F1" s="1591"/>
      <c r="G1" s="1591"/>
      <c r="H1" s="1591"/>
      <c r="I1" s="1591"/>
      <c r="J1" s="1591"/>
      <c r="K1" s="1591"/>
      <c r="L1" s="1591"/>
      <c r="M1" s="1591"/>
      <c r="N1" s="1591"/>
      <c r="O1" s="1591"/>
      <c r="P1" s="1591"/>
      <c r="Q1" s="1591"/>
      <c r="R1" s="1591"/>
      <c r="S1" s="1591"/>
      <c r="T1" s="1591"/>
      <c r="U1" s="1591"/>
      <c r="V1" s="1591"/>
      <c r="W1" s="1591"/>
      <c r="X1" s="1591"/>
      <c r="Y1" s="1591"/>
      <c r="Z1" s="1623"/>
      <c r="AA1" s="1623"/>
    </row>
    <row r="2" spans="1:27">
      <c r="C2" s="1591" t="s">
        <v>1890</v>
      </c>
      <c r="D2" s="1591"/>
      <c r="E2" s="1591"/>
      <c r="F2" s="1591"/>
      <c r="G2" s="1591"/>
      <c r="H2" s="1591"/>
      <c r="I2" s="1591"/>
      <c r="J2" s="1591"/>
      <c r="K2" s="1591"/>
      <c r="L2" s="1591"/>
      <c r="M2" s="1591"/>
      <c r="N2" s="1591"/>
      <c r="O2" s="1591"/>
      <c r="P2" s="1591"/>
      <c r="Q2" s="1591"/>
      <c r="R2" s="1591"/>
      <c r="S2" s="1591"/>
      <c r="T2" s="1591"/>
      <c r="U2" s="1591"/>
      <c r="V2" s="1591"/>
      <c r="W2" s="1591"/>
      <c r="X2" s="1591"/>
      <c r="Y2" s="1591"/>
      <c r="Z2" s="1623"/>
      <c r="AA2" s="1623"/>
    </row>
    <row r="3" spans="1:27">
      <c r="C3" s="1591" t="s">
        <v>1891</v>
      </c>
      <c r="D3" s="1591"/>
      <c r="E3" s="1591"/>
      <c r="F3" s="1591"/>
      <c r="G3" s="1591"/>
      <c r="H3" s="1591"/>
      <c r="I3" s="1591"/>
      <c r="J3" s="1591"/>
      <c r="K3" s="1591"/>
      <c r="L3" s="1591"/>
      <c r="M3" s="1591"/>
      <c r="N3" s="1591"/>
      <c r="O3" s="1591"/>
      <c r="P3" s="1591"/>
      <c r="Q3" s="1591"/>
      <c r="R3" s="1591"/>
      <c r="S3" s="1591"/>
      <c r="T3" s="1591"/>
      <c r="U3" s="1591"/>
      <c r="V3" s="1591"/>
      <c r="W3" s="1591"/>
      <c r="X3" s="1591"/>
      <c r="Y3" s="1591"/>
      <c r="Z3" s="1623"/>
      <c r="AA3" s="1623"/>
    </row>
    <row r="4" spans="1:27">
      <c r="D4" s="1637"/>
      <c r="E4" s="1637"/>
      <c r="F4" s="1637"/>
      <c r="G4" s="1637"/>
      <c r="H4" s="1637"/>
      <c r="I4" s="1637"/>
      <c r="J4" s="1637"/>
      <c r="K4" s="1637"/>
    </row>
    <row r="6" spans="1:27" ht="15.75" customHeight="1">
      <c r="C6" s="1798" t="s">
        <v>1965</v>
      </c>
      <c r="D6" s="1799"/>
      <c r="E6" s="1799"/>
      <c r="F6" s="1799"/>
      <c r="G6" s="1799"/>
      <c r="H6" s="1799"/>
      <c r="I6" s="1799"/>
      <c r="J6" s="1799"/>
      <c r="K6" s="1799"/>
      <c r="L6" s="1799"/>
      <c r="M6" s="1799"/>
      <c r="N6" s="1799"/>
      <c r="O6" s="1799"/>
      <c r="P6" s="1799"/>
      <c r="Q6" s="1799"/>
      <c r="R6" s="1799"/>
      <c r="S6" s="1799"/>
      <c r="T6" s="1799"/>
      <c r="U6" s="1799"/>
      <c r="V6" s="1799"/>
      <c r="W6" s="1799"/>
    </row>
    <row r="7" spans="1:27" ht="12.75" customHeight="1">
      <c r="A7" s="1800" t="s">
        <v>1587</v>
      </c>
      <c r="D7" s="1799"/>
      <c r="E7" s="1799"/>
      <c r="F7" s="1799"/>
      <c r="G7" s="1799"/>
      <c r="H7" s="1799"/>
      <c r="I7" s="1799"/>
      <c r="J7" s="1799"/>
      <c r="K7" s="1799"/>
      <c r="L7" s="1799"/>
      <c r="M7" s="1799"/>
      <c r="N7" s="1799"/>
      <c r="O7" s="1799"/>
      <c r="P7" s="1799"/>
      <c r="Q7" s="1799"/>
      <c r="R7" s="1799"/>
      <c r="S7" s="1799"/>
      <c r="T7" s="1799"/>
      <c r="U7" s="1799"/>
      <c r="V7" s="1799"/>
      <c r="W7" s="1799"/>
    </row>
    <row r="8" spans="1:27" ht="12.75" customHeight="1">
      <c r="A8" s="1801" t="s">
        <v>1943</v>
      </c>
      <c r="D8" s="1799"/>
      <c r="E8" s="1799"/>
      <c r="F8" s="1799"/>
      <c r="G8" s="1799"/>
      <c r="H8" s="1799"/>
      <c r="I8" s="1799"/>
      <c r="J8" s="1799"/>
      <c r="K8" s="1799"/>
      <c r="L8" s="1799"/>
      <c r="M8" s="1799"/>
      <c r="N8" s="1799"/>
      <c r="O8" s="1799"/>
      <c r="P8" s="1799"/>
      <c r="Q8" s="1799"/>
      <c r="R8" s="1799"/>
      <c r="S8" s="1799"/>
      <c r="T8" s="1799"/>
      <c r="U8" s="1799"/>
      <c r="V8" s="1799"/>
      <c r="W8" s="1799"/>
    </row>
    <row r="9" spans="1:27" ht="12.75" customHeight="1">
      <c r="A9" s="1802" t="s">
        <v>1861</v>
      </c>
      <c r="C9" s="1803"/>
      <c r="D9" s="1799"/>
      <c r="E9" s="1799"/>
      <c r="F9" s="1799"/>
      <c r="G9" s="1799"/>
      <c r="H9" s="1799"/>
      <c r="I9" s="1799"/>
      <c r="J9" s="1799"/>
      <c r="K9" s="1799"/>
      <c r="L9" s="1799"/>
      <c r="M9" s="1799"/>
      <c r="N9" s="1799"/>
      <c r="O9" s="1799"/>
      <c r="P9" s="1799"/>
      <c r="Q9" s="1799"/>
      <c r="R9" s="1799"/>
      <c r="S9" s="1799"/>
      <c r="T9" s="1799"/>
      <c r="U9" s="1799"/>
      <c r="V9" s="1799"/>
      <c r="W9" s="1799"/>
    </row>
    <row r="10" spans="1:27" ht="3" customHeight="1">
      <c r="C10" s="1638"/>
      <c r="D10" s="1638"/>
      <c r="E10" s="1638"/>
      <c r="F10" s="1638"/>
      <c r="G10" s="1638"/>
      <c r="H10" s="1638"/>
      <c r="I10" s="1638"/>
      <c r="J10" s="1638"/>
      <c r="K10" s="1638"/>
      <c r="L10" s="1638"/>
      <c r="M10" s="1638"/>
      <c r="N10" s="1638"/>
      <c r="O10" s="1638"/>
      <c r="P10" s="1638"/>
      <c r="Q10" s="1638"/>
      <c r="R10" s="1638"/>
      <c r="S10" s="1638"/>
      <c r="T10" s="1638"/>
      <c r="U10" s="1638"/>
      <c r="V10" s="1638"/>
      <c r="W10" s="1638"/>
    </row>
    <row r="11" spans="1:27" s="1648" customFormat="1" ht="11.1" customHeight="1">
      <c r="B11" s="2825" t="s">
        <v>1607</v>
      </c>
      <c r="C11" s="2826"/>
      <c r="D11" s="1804" t="s">
        <v>1966</v>
      </c>
      <c r="E11" s="1804"/>
      <c r="F11" s="1805"/>
      <c r="G11" s="1804"/>
      <c r="H11" s="1804"/>
      <c r="I11" s="1804"/>
      <c r="J11" s="1805"/>
      <c r="K11" s="1804"/>
      <c r="L11" s="1804"/>
      <c r="M11" s="1804"/>
      <c r="N11" s="1806"/>
      <c r="O11" s="1807"/>
      <c r="P11" s="2819" t="s">
        <v>1967</v>
      </c>
      <c r="Q11" s="2820"/>
      <c r="R11" s="2737"/>
      <c r="S11" s="2738"/>
      <c r="T11" s="2819" t="s">
        <v>1968</v>
      </c>
      <c r="U11" s="2820"/>
      <c r="V11" s="2737"/>
      <c r="W11" s="2751"/>
      <c r="X11" s="1808"/>
      <c r="Y11" s="1808"/>
      <c r="Z11" s="1808"/>
      <c r="AA11" s="1808"/>
    </row>
    <row r="12" spans="1:27" s="1648" customFormat="1" ht="9.9499999999999993" customHeight="1">
      <c r="B12" s="2827"/>
      <c r="C12" s="2828"/>
      <c r="D12" s="2818" t="s">
        <v>536</v>
      </c>
      <c r="E12" s="2832"/>
      <c r="F12" s="2757"/>
      <c r="G12" s="2755"/>
      <c r="H12" s="2833" t="s">
        <v>1969</v>
      </c>
      <c r="I12" s="2834"/>
      <c r="J12" s="2834"/>
      <c r="K12" s="2834"/>
      <c r="L12" s="2834"/>
      <c r="M12" s="2834"/>
      <c r="N12" s="2834"/>
      <c r="O12" s="2835"/>
      <c r="P12" s="2821"/>
      <c r="Q12" s="2822"/>
      <c r="R12" s="2741"/>
      <c r="S12" s="2742"/>
      <c r="T12" s="2821"/>
      <c r="U12" s="2822"/>
      <c r="V12" s="2741"/>
      <c r="W12" s="2752"/>
      <c r="X12" s="1808"/>
      <c r="Y12" s="1808"/>
      <c r="Z12" s="1808"/>
      <c r="AA12" s="1808"/>
    </row>
    <row r="13" spans="1:27" s="1809" customFormat="1" ht="9.9499999999999993" customHeight="1">
      <c r="B13" s="2829"/>
      <c r="C13" s="2828"/>
      <c r="D13" s="2743"/>
      <c r="E13" s="2744"/>
      <c r="F13" s="2744"/>
      <c r="G13" s="2745"/>
      <c r="H13" s="2836" t="s">
        <v>1970</v>
      </c>
      <c r="I13" s="2837"/>
      <c r="J13" s="2837"/>
      <c r="K13" s="2838"/>
      <c r="L13" s="2836" t="s">
        <v>637</v>
      </c>
      <c r="M13" s="2837"/>
      <c r="N13" s="2837"/>
      <c r="O13" s="2838"/>
      <c r="P13" s="2743"/>
      <c r="Q13" s="2744"/>
      <c r="R13" s="2744"/>
      <c r="S13" s="2745"/>
      <c r="T13" s="2743"/>
      <c r="U13" s="2744"/>
      <c r="V13" s="2744"/>
      <c r="W13" s="2753"/>
      <c r="X13" s="1638"/>
      <c r="Y13" s="1638"/>
      <c r="Z13" s="1638"/>
      <c r="AA13" s="1638"/>
    </row>
    <row r="14" spans="1:27" ht="9.9499999999999993" customHeight="1">
      <c r="B14" s="2829"/>
      <c r="C14" s="2828"/>
      <c r="D14" s="2818" t="s">
        <v>1952</v>
      </c>
      <c r="E14" s="2755"/>
      <c r="F14" s="2818" t="s">
        <v>1953</v>
      </c>
      <c r="G14" s="2755"/>
      <c r="H14" s="2818" t="s">
        <v>1952</v>
      </c>
      <c r="I14" s="2755"/>
      <c r="J14" s="2818" t="s">
        <v>1953</v>
      </c>
      <c r="K14" s="2755"/>
      <c r="L14" s="2818" t="s">
        <v>1952</v>
      </c>
      <c r="M14" s="2755"/>
      <c r="N14" s="2818" t="s">
        <v>1953</v>
      </c>
      <c r="O14" s="2755"/>
      <c r="P14" s="2818" t="s">
        <v>1952</v>
      </c>
      <c r="Q14" s="2755"/>
      <c r="R14" s="2818" t="s">
        <v>1953</v>
      </c>
      <c r="S14" s="2755"/>
      <c r="T14" s="2818" t="s">
        <v>1952</v>
      </c>
      <c r="U14" s="2755"/>
      <c r="V14" s="2818" t="s">
        <v>1953</v>
      </c>
      <c r="W14" s="2758"/>
      <c r="X14" s="1609"/>
      <c r="Y14" s="1609"/>
      <c r="Z14" s="1609"/>
      <c r="AA14" s="1609"/>
    </row>
    <row r="15" spans="1:27" ht="9.9499999999999993" customHeight="1">
      <c r="B15" s="2830"/>
      <c r="C15" s="2831"/>
      <c r="D15" s="2743"/>
      <c r="E15" s="2745"/>
      <c r="F15" s="2743"/>
      <c r="G15" s="2745"/>
      <c r="H15" s="2743"/>
      <c r="I15" s="2745"/>
      <c r="J15" s="2743"/>
      <c r="K15" s="2745"/>
      <c r="L15" s="2743"/>
      <c r="M15" s="2745"/>
      <c r="N15" s="2743"/>
      <c r="O15" s="2745"/>
      <c r="P15" s="2743"/>
      <c r="Q15" s="2745"/>
      <c r="R15" s="2743"/>
      <c r="S15" s="2745"/>
      <c r="T15" s="2743"/>
      <c r="U15" s="2745"/>
      <c r="V15" s="2743"/>
      <c r="W15" s="2753"/>
    </row>
    <row r="16" spans="1:27" ht="3" customHeight="1">
      <c r="B16" s="1600"/>
      <c r="C16" s="1810"/>
      <c r="D16" s="1810"/>
      <c r="E16" s="1810"/>
      <c r="F16" s="1810"/>
      <c r="G16" s="1810"/>
      <c r="H16" s="1810"/>
      <c r="I16" s="1810"/>
      <c r="J16" s="1810"/>
      <c r="K16" s="1810"/>
      <c r="L16" s="1810"/>
      <c r="M16" s="1810"/>
      <c r="N16" s="1810"/>
      <c r="O16" s="1810"/>
      <c r="P16" s="1810"/>
      <c r="Q16" s="1810"/>
      <c r="R16" s="1810"/>
      <c r="S16" s="1810"/>
      <c r="T16" s="1810"/>
      <c r="U16" s="1810"/>
      <c r="V16" s="1810"/>
      <c r="W16" s="1811"/>
    </row>
    <row r="17" spans="2:28" ht="12" customHeight="1">
      <c r="B17" s="1812"/>
      <c r="C17" s="1813" t="s">
        <v>1551</v>
      </c>
      <c r="D17" s="1814"/>
      <c r="E17" s="1814"/>
      <c r="F17" s="1814"/>
      <c r="G17" s="1814"/>
      <c r="H17" s="1814"/>
      <c r="I17" s="1814"/>
      <c r="J17" s="1814"/>
      <c r="K17" s="1814"/>
      <c r="L17" s="1814"/>
      <c r="M17" s="1814"/>
      <c r="N17" s="1814"/>
      <c r="O17" s="1814"/>
      <c r="P17" s="1814"/>
      <c r="Q17" s="1814"/>
      <c r="R17" s="1814"/>
      <c r="S17" s="1814"/>
      <c r="T17" s="1814"/>
      <c r="U17" s="1814"/>
      <c r="V17" s="1814"/>
      <c r="W17" s="1815"/>
    </row>
    <row r="18" spans="2:28" ht="2.25" customHeight="1">
      <c r="B18" s="1600"/>
      <c r="C18" s="1810"/>
      <c r="D18" s="1810"/>
      <c r="E18" s="1810"/>
      <c r="F18" s="1810"/>
      <c r="G18" s="1810"/>
      <c r="H18" s="1810"/>
      <c r="I18" s="1810"/>
      <c r="J18" s="1810"/>
      <c r="K18" s="1810"/>
      <c r="L18" s="1810"/>
      <c r="M18" s="1810"/>
      <c r="N18" s="1810"/>
      <c r="O18" s="1810"/>
      <c r="P18" s="1810"/>
      <c r="Q18" s="1810"/>
      <c r="R18" s="1810"/>
      <c r="S18" s="1810"/>
      <c r="T18" s="1810"/>
      <c r="U18" s="1810"/>
      <c r="V18" s="1810"/>
      <c r="W18" s="1811"/>
    </row>
    <row r="19" spans="2:28" ht="9.9499999999999993" customHeight="1">
      <c r="B19" s="1600"/>
      <c r="C19" s="1816" t="s">
        <v>1887</v>
      </c>
      <c r="D19" s="1817"/>
      <c r="E19" s="1817"/>
      <c r="F19" s="1817"/>
      <c r="G19" s="1817"/>
      <c r="H19" s="1817"/>
      <c r="I19" s="1817"/>
      <c r="J19" s="1817"/>
      <c r="K19" s="1817"/>
      <c r="L19" s="1817"/>
      <c r="M19" s="1817"/>
      <c r="N19" s="1817"/>
      <c r="O19" s="1817"/>
      <c r="P19" s="1817"/>
      <c r="Q19" s="1817"/>
      <c r="R19" s="1817"/>
      <c r="S19" s="1817"/>
      <c r="T19" s="1817"/>
      <c r="U19" s="1817"/>
      <c r="V19" s="1817"/>
      <c r="W19" s="1818"/>
    </row>
    <row r="20" spans="2:28" ht="2.25" customHeight="1">
      <c r="B20" s="1600"/>
      <c r="C20" s="1810"/>
      <c r="D20" s="1810"/>
      <c r="E20" s="1810"/>
      <c r="F20" s="1810"/>
      <c r="G20" s="1810"/>
      <c r="H20" s="1810"/>
      <c r="I20" s="1810"/>
      <c r="J20" s="1810"/>
      <c r="K20" s="1810"/>
      <c r="L20" s="1810"/>
      <c r="M20" s="1810"/>
      <c r="N20" s="1810"/>
      <c r="O20" s="1810"/>
      <c r="P20" s="1810"/>
      <c r="Q20" s="1810"/>
      <c r="R20" s="1810"/>
      <c r="S20" s="1810"/>
      <c r="T20" s="1810"/>
      <c r="U20" s="1810"/>
      <c r="V20" s="1810"/>
      <c r="W20" s="1811"/>
    </row>
    <row r="21" spans="2:28" ht="8.1" customHeight="1">
      <c r="B21" s="1600"/>
      <c r="C21" s="1819" t="s">
        <v>156</v>
      </c>
      <c r="D21" s="1670">
        <v>376.976</v>
      </c>
      <c r="E21" s="1670"/>
      <c r="F21" s="1670">
        <v>401.55399999999997</v>
      </c>
      <c r="G21" s="1670"/>
      <c r="H21" s="1670">
        <v>151.58000000000001</v>
      </c>
      <c r="I21" s="1670"/>
      <c r="J21" s="1670">
        <v>165.01300000000001</v>
      </c>
      <c r="K21" s="1670"/>
      <c r="L21" s="1670">
        <v>169.423</v>
      </c>
      <c r="M21" s="1670"/>
      <c r="N21" s="1670">
        <v>190.06299999999999</v>
      </c>
      <c r="O21" s="1670"/>
      <c r="P21" s="1820" t="s">
        <v>340</v>
      </c>
      <c r="Q21" s="1820"/>
      <c r="R21" s="1820" t="s">
        <v>340</v>
      </c>
      <c r="S21" s="1670"/>
      <c r="T21" s="1670">
        <v>111.77</v>
      </c>
      <c r="U21" s="1670"/>
      <c r="V21" s="1670">
        <v>122.075</v>
      </c>
      <c r="W21" s="1821"/>
      <c r="Y21" s="1609"/>
      <c r="Z21" s="1670"/>
      <c r="AA21" s="1671"/>
      <c r="AB21" s="1609"/>
    </row>
    <row r="22" spans="2:28" ht="8.1" customHeight="1">
      <c r="B22" s="1600"/>
      <c r="C22" s="1819" t="s">
        <v>1536</v>
      </c>
      <c r="D22" s="1670">
        <v>407.91500000000002</v>
      </c>
      <c r="E22" s="1670"/>
      <c r="F22" s="1670">
        <v>405.83499999999998</v>
      </c>
      <c r="G22" s="1670"/>
      <c r="H22" s="1670">
        <v>168.768</v>
      </c>
      <c r="I22" s="1670"/>
      <c r="J22" s="1670">
        <v>163.74600000000001</v>
      </c>
      <c r="K22" s="1670"/>
      <c r="L22" s="1670">
        <v>188.14699999999999</v>
      </c>
      <c r="M22" s="1670"/>
      <c r="N22" s="1670">
        <v>196.489</v>
      </c>
      <c r="O22" s="1670"/>
      <c r="P22" s="1820" t="s">
        <v>340</v>
      </c>
      <c r="Q22" s="1820"/>
      <c r="R22" s="1820" t="s">
        <v>340</v>
      </c>
      <c r="S22" s="1670"/>
      <c r="T22" s="1670">
        <v>114.392</v>
      </c>
      <c r="U22" s="1670"/>
      <c r="V22" s="1670">
        <v>113.068</v>
      </c>
      <c r="W22" s="1821"/>
      <c r="Y22" s="1671"/>
      <c r="Z22" s="1670"/>
      <c r="AA22" s="1671"/>
      <c r="AB22" s="1609"/>
    </row>
    <row r="23" spans="2:28" ht="8.1" customHeight="1">
      <c r="B23" s="1600"/>
      <c r="C23" s="1819" t="s">
        <v>1592</v>
      </c>
      <c r="D23" s="1670">
        <v>386.29700000000003</v>
      </c>
      <c r="E23" s="1670"/>
      <c r="F23" s="1670">
        <v>391.50900000000001</v>
      </c>
      <c r="G23" s="1670"/>
      <c r="H23" s="1670">
        <v>157.929</v>
      </c>
      <c r="I23" s="1670"/>
      <c r="J23" s="1670">
        <v>159.74</v>
      </c>
      <c r="K23" s="1670"/>
      <c r="L23" s="1670">
        <v>181.91900000000001</v>
      </c>
      <c r="M23" s="1670"/>
      <c r="N23" s="1670">
        <v>187.48</v>
      </c>
      <c r="O23" s="1670"/>
      <c r="P23" s="1820" t="s">
        <v>340</v>
      </c>
      <c r="Q23" s="1820"/>
      <c r="R23" s="1820" t="s">
        <v>340</v>
      </c>
      <c r="S23" s="1670"/>
      <c r="T23" s="1670">
        <v>107.828</v>
      </c>
      <c r="U23" s="1670"/>
      <c r="V23" s="1670">
        <v>115.848</v>
      </c>
      <c r="W23" s="1821"/>
      <c r="Y23" s="1609"/>
      <c r="Z23" s="1670"/>
      <c r="AA23" s="1671"/>
      <c r="AB23" s="1609"/>
    </row>
    <row r="24" spans="2:28" ht="2.25" customHeight="1">
      <c r="B24" s="1600"/>
      <c r="C24" s="1819"/>
      <c r="D24" s="1670"/>
      <c r="E24" s="1670"/>
      <c r="F24" s="1670"/>
      <c r="G24" s="1670"/>
      <c r="H24" s="1670"/>
      <c r="I24" s="1670"/>
      <c r="J24" s="1670"/>
      <c r="K24" s="1670"/>
      <c r="L24" s="1670"/>
      <c r="M24" s="1670"/>
      <c r="N24" s="1670"/>
      <c r="O24" s="1670"/>
      <c r="P24" s="1820"/>
      <c r="Q24" s="1820"/>
      <c r="R24" s="1820"/>
      <c r="S24" s="1670"/>
      <c r="T24" s="1670"/>
      <c r="U24" s="1670"/>
      <c r="V24" s="1670"/>
      <c r="W24" s="1821"/>
      <c r="Y24" s="1609"/>
      <c r="Z24" s="1670"/>
      <c r="AA24" s="1609"/>
      <c r="AB24" s="1609"/>
    </row>
    <row r="25" spans="2:28" ht="8.1" customHeight="1">
      <c r="B25" s="1600"/>
      <c r="C25" s="1819" t="s">
        <v>1538</v>
      </c>
      <c r="D25" s="1670">
        <v>399.58499999999998</v>
      </c>
      <c r="E25" s="1670"/>
      <c r="F25" s="1670">
        <v>438.81099999999998</v>
      </c>
      <c r="G25" s="1670"/>
      <c r="H25" s="1670">
        <v>160.15899999999999</v>
      </c>
      <c r="I25" s="1670"/>
      <c r="J25" s="1670">
        <v>176.31899999999999</v>
      </c>
      <c r="K25" s="1670"/>
      <c r="L25" s="1670">
        <v>194.602</v>
      </c>
      <c r="M25" s="1670"/>
      <c r="N25" s="1670">
        <v>210.30600000000001</v>
      </c>
      <c r="O25" s="1670"/>
      <c r="P25" s="1820" t="s">
        <v>340</v>
      </c>
      <c r="Q25" s="1820"/>
      <c r="R25" s="1820" t="s">
        <v>340</v>
      </c>
      <c r="S25" s="1670"/>
      <c r="T25" s="1670">
        <v>108.949</v>
      </c>
      <c r="U25" s="1670"/>
      <c r="V25" s="1670">
        <v>127.864</v>
      </c>
      <c r="W25" s="1821"/>
      <c r="Y25" s="1609"/>
      <c r="Z25" s="1670"/>
      <c r="AA25" s="1671"/>
      <c r="AB25" s="1609"/>
    </row>
    <row r="26" spans="2:28" ht="8.1" customHeight="1">
      <c r="B26" s="1600"/>
      <c r="C26" s="1819" t="s">
        <v>1539</v>
      </c>
      <c r="D26" s="1670">
        <v>418.03</v>
      </c>
      <c r="E26" s="1670"/>
      <c r="F26" s="1670">
        <v>423.17500000000001</v>
      </c>
      <c r="G26" s="1670"/>
      <c r="H26" s="1670">
        <v>160.636</v>
      </c>
      <c r="I26" s="1670"/>
      <c r="J26" s="1670">
        <v>175.215</v>
      </c>
      <c r="K26" s="1670"/>
      <c r="L26" s="1670">
        <v>207.435</v>
      </c>
      <c r="M26" s="1670"/>
      <c r="N26" s="1670">
        <v>195.226</v>
      </c>
      <c r="O26" s="1670"/>
      <c r="P26" s="1820" t="s">
        <v>340</v>
      </c>
      <c r="Q26" s="1820"/>
      <c r="R26" s="1820" t="s">
        <v>340</v>
      </c>
      <c r="S26" s="1670"/>
      <c r="T26" s="1670">
        <v>113.63800000000001</v>
      </c>
      <c r="U26" s="1670"/>
      <c r="V26" s="1670">
        <v>130.084</v>
      </c>
      <c r="W26" s="1821"/>
      <c r="Y26" s="1609"/>
      <c r="Z26" s="1670"/>
      <c r="AA26" s="1671"/>
      <c r="AB26" s="1609"/>
    </row>
    <row r="27" spans="2:28" ht="8.1" customHeight="1">
      <c r="B27" s="1600"/>
      <c r="C27" s="1819" t="s">
        <v>1540</v>
      </c>
      <c r="D27" s="1670">
        <v>411.16</v>
      </c>
      <c r="E27" s="1670"/>
      <c r="F27" s="1670">
        <v>446.97899999999998</v>
      </c>
      <c r="G27" s="1670"/>
      <c r="H27" s="1670">
        <v>154.899</v>
      </c>
      <c r="I27" s="1670"/>
      <c r="J27" s="1670">
        <v>182.946</v>
      </c>
      <c r="K27" s="1670"/>
      <c r="L27" s="1670">
        <v>201.291</v>
      </c>
      <c r="M27" s="1670"/>
      <c r="N27" s="1670">
        <v>205.547</v>
      </c>
      <c r="O27" s="1670"/>
      <c r="P27" s="1820" t="s">
        <v>340</v>
      </c>
      <c r="Q27" s="1820"/>
      <c r="R27" s="1820" t="s">
        <v>340</v>
      </c>
      <c r="S27" s="1670"/>
      <c r="T27" s="1670">
        <v>111.762</v>
      </c>
      <c r="U27" s="1670"/>
      <c r="V27" s="1670">
        <v>130.44900000000001</v>
      </c>
      <c r="W27" s="1821"/>
      <c r="Y27" s="1699"/>
      <c r="Z27" s="1670"/>
      <c r="AA27" s="1671"/>
      <c r="AB27" s="1699"/>
    </row>
    <row r="28" spans="2:28" ht="2.25" customHeight="1">
      <c r="B28" s="1600"/>
      <c r="C28" s="1819"/>
      <c r="D28" s="1670"/>
      <c r="E28" s="1670"/>
      <c r="F28" s="1670"/>
      <c r="G28" s="1670"/>
      <c r="H28" s="1670"/>
      <c r="I28" s="1670"/>
      <c r="J28" s="1670"/>
      <c r="K28" s="1670"/>
      <c r="L28" s="1670"/>
      <c r="M28" s="1670"/>
      <c r="N28" s="1670"/>
      <c r="O28" s="1670"/>
      <c r="P28" s="1820"/>
      <c r="Q28" s="1820"/>
      <c r="R28" s="1820"/>
      <c r="S28" s="1670"/>
      <c r="T28" s="1670"/>
      <c r="U28" s="1670"/>
      <c r="V28" s="1670"/>
      <c r="W28" s="1821"/>
      <c r="Y28" s="1609"/>
      <c r="Z28" s="1670"/>
      <c r="AA28" s="1609"/>
      <c r="AB28" s="1609"/>
    </row>
    <row r="29" spans="2:28" ht="8.1" customHeight="1">
      <c r="B29" s="1600"/>
      <c r="C29" s="1819" t="s">
        <v>1530</v>
      </c>
      <c r="D29" s="1670">
        <v>417.59300000000002</v>
      </c>
      <c r="E29" s="1670"/>
      <c r="F29" s="1670">
        <v>445.846</v>
      </c>
      <c r="G29" s="1670"/>
      <c r="H29" s="1670">
        <v>156.62799999999999</v>
      </c>
      <c r="I29" s="1670"/>
      <c r="J29" s="1670">
        <v>185.34700000000001</v>
      </c>
      <c r="K29" s="1670"/>
      <c r="L29" s="1670">
        <v>205.29300000000001</v>
      </c>
      <c r="M29" s="1670"/>
      <c r="N29" s="1670">
        <v>204.54599999999999</v>
      </c>
      <c r="O29" s="1670"/>
      <c r="P29" s="1820" t="s">
        <v>340</v>
      </c>
      <c r="Q29" s="1820"/>
      <c r="R29" s="1820" t="s">
        <v>340</v>
      </c>
      <c r="S29" s="1670"/>
      <c r="T29" s="1670">
        <v>117.419</v>
      </c>
      <c r="U29" s="1670"/>
      <c r="V29" s="1670">
        <v>130.33699999999999</v>
      </c>
      <c r="W29" s="1821"/>
      <c r="Y29" s="1609"/>
      <c r="Z29" s="1670"/>
      <c r="AA29" s="1671"/>
      <c r="AB29" s="1609"/>
    </row>
    <row r="30" spans="2:28" ht="8.1" customHeight="1">
      <c r="B30" s="1600"/>
      <c r="C30" s="1819" t="s">
        <v>1531</v>
      </c>
      <c r="D30" s="1670">
        <v>397.98399999999998</v>
      </c>
      <c r="E30" s="1670"/>
      <c r="F30" s="1670">
        <v>397.90699999999998</v>
      </c>
      <c r="G30" s="1670"/>
      <c r="H30" s="1670">
        <v>149.19800000000001</v>
      </c>
      <c r="I30" s="1670"/>
      <c r="J30" s="1670">
        <v>164.126</v>
      </c>
      <c r="K30" s="1670"/>
      <c r="L30" s="1670">
        <v>197.655</v>
      </c>
      <c r="M30" s="1670"/>
      <c r="N30" s="1670">
        <v>181.07499999999999</v>
      </c>
      <c r="O30" s="1670"/>
      <c r="P30" s="1820" t="s">
        <v>340</v>
      </c>
      <c r="Q30" s="1820"/>
      <c r="R30" s="1820" t="s">
        <v>340</v>
      </c>
      <c r="S30" s="1670"/>
      <c r="T30" s="1670">
        <v>111.884</v>
      </c>
      <c r="U30" s="1670"/>
      <c r="V30" s="1670">
        <v>116.006</v>
      </c>
      <c r="W30" s="1821"/>
      <c r="Y30" s="1609"/>
      <c r="Z30" s="1670"/>
      <c r="AA30" s="1671"/>
      <c r="AB30" s="1609"/>
    </row>
    <row r="31" spans="2:28" ht="8.1" customHeight="1">
      <c r="B31" s="1600"/>
      <c r="C31" s="1819" t="s">
        <v>1954</v>
      </c>
      <c r="D31" s="1670">
        <v>405.34699999999998</v>
      </c>
      <c r="E31" s="1670"/>
      <c r="F31" s="1670">
        <v>416.71300000000002</v>
      </c>
      <c r="G31" s="1670"/>
      <c r="H31" s="1670">
        <v>154.798</v>
      </c>
      <c r="I31" s="1670"/>
      <c r="J31" s="1670">
        <v>179.39500000000001</v>
      </c>
      <c r="K31" s="1670"/>
      <c r="L31" s="1670">
        <v>196.863</v>
      </c>
      <c r="M31" s="1670"/>
      <c r="N31" s="1670">
        <v>185.98</v>
      </c>
      <c r="O31" s="1670"/>
      <c r="P31" s="1820" t="s">
        <v>340</v>
      </c>
      <c r="Q31" s="1820"/>
      <c r="R31" s="1820" t="s">
        <v>340</v>
      </c>
      <c r="S31" s="1670"/>
      <c r="T31" s="1670">
        <v>119.232</v>
      </c>
      <c r="U31" s="1670"/>
      <c r="V31" s="1670">
        <v>123.679</v>
      </c>
      <c r="W31" s="1821"/>
      <c r="Y31" s="1609"/>
      <c r="Z31" s="1670"/>
      <c r="AA31" s="1671"/>
      <c r="AB31" s="1609"/>
    </row>
    <row r="32" spans="2:28" ht="2.25" customHeight="1">
      <c r="B32" s="1600"/>
      <c r="C32" s="1819"/>
      <c r="D32" s="1670"/>
      <c r="E32" s="1670"/>
      <c r="F32" s="1670"/>
      <c r="G32" s="1670"/>
      <c r="H32" s="1670"/>
      <c r="I32" s="1670"/>
      <c r="J32" s="1670"/>
      <c r="K32" s="1670"/>
      <c r="L32" s="1670"/>
      <c r="M32" s="1670"/>
      <c r="N32" s="1670"/>
      <c r="O32" s="1670"/>
      <c r="P32" s="1820"/>
      <c r="Q32" s="1820"/>
      <c r="R32" s="1820"/>
      <c r="S32" s="1670"/>
      <c r="T32" s="1670"/>
      <c r="U32" s="1670"/>
      <c r="V32" s="1670"/>
      <c r="W32" s="1821"/>
      <c r="Y32" s="1609"/>
      <c r="Z32" s="1670"/>
      <c r="AA32" s="1609"/>
      <c r="AB32" s="1609"/>
    </row>
    <row r="33" spans="2:30" ht="8.1" customHeight="1">
      <c r="B33" s="1600"/>
      <c r="C33" s="1819" t="s">
        <v>1903</v>
      </c>
      <c r="D33" s="1670">
        <v>401.14699999999999</v>
      </c>
      <c r="E33" s="1670"/>
      <c r="F33" s="1670">
        <v>425.07400000000001</v>
      </c>
      <c r="G33" s="1670"/>
      <c r="H33" s="1670">
        <v>160.523</v>
      </c>
      <c r="I33" s="1670"/>
      <c r="J33" s="1670">
        <v>184.19499999999999</v>
      </c>
      <c r="K33" s="1670"/>
      <c r="L33" s="1670">
        <v>186.89</v>
      </c>
      <c r="M33" s="1670"/>
      <c r="N33" s="1670">
        <v>191.505</v>
      </c>
      <c r="O33" s="1670"/>
      <c r="P33" s="1820" t="s">
        <v>340</v>
      </c>
      <c r="Q33" s="1820"/>
      <c r="R33" s="1820" t="s">
        <v>340</v>
      </c>
      <c r="S33" s="1670"/>
      <c r="T33" s="1670">
        <v>122.05</v>
      </c>
      <c r="U33" s="1670"/>
      <c r="V33" s="1670">
        <v>126.524</v>
      </c>
      <c r="W33" s="1821"/>
      <c r="Y33" s="1609"/>
      <c r="Z33" s="1670"/>
      <c r="AA33" s="1671"/>
      <c r="AB33" s="1609"/>
    </row>
    <row r="34" spans="2:30" ht="8.1" customHeight="1">
      <c r="B34" s="1600"/>
      <c r="C34" s="1819" t="s">
        <v>1904</v>
      </c>
      <c r="D34" s="1670">
        <v>407.512</v>
      </c>
      <c r="E34" s="1670"/>
      <c r="F34" s="1670"/>
      <c r="G34" s="1670"/>
      <c r="H34" s="1670">
        <v>166.99700000000001</v>
      </c>
      <c r="I34" s="1670"/>
      <c r="J34" s="1670"/>
      <c r="K34" s="1670"/>
      <c r="L34" s="1670">
        <v>189.989</v>
      </c>
      <c r="M34" s="1670"/>
      <c r="N34" s="1670"/>
      <c r="O34" s="1670"/>
      <c r="P34" s="1820" t="s">
        <v>340</v>
      </c>
      <c r="Q34" s="1820"/>
      <c r="R34" s="1820"/>
      <c r="S34" s="1670"/>
      <c r="T34" s="1670">
        <v>122.682</v>
      </c>
      <c r="U34" s="1670"/>
      <c r="V34" s="1670"/>
      <c r="W34" s="1821"/>
      <c r="Y34" s="1609"/>
      <c r="Z34" s="1670"/>
      <c r="AA34" s="1671"/>
      <c r="AB34" s="1609"/>
    </row>
    <row r="35" spans="2:30" ht="8.1" customHeight="1">
      <c r="B35" s="1600"/>
      <c r="C35" s="1819" t="s">
        <v>1629</v>
      </c>
      <c r="D35" s="1670">
        <v>368.12</v>
      </c>
      <c r="E35" s="1670"/>
      <c r="F35" s="1670"/>
      <c r="G35" s="1670"/>
      <c r="H35" s="1670">
        <v>151.697</v>
      </c>
      <c r="I35" s="1670"/>
      <c r="J35" s="1670"/>
      <c r="K35" s="1670"/>
      <c r="L35" s="1670">
        <v>168.93899999999999</v>
      </c>
      <c r="M35" s="1670"/>
      <c r="N35" s="1670"/>
      <c r="O35" s="1670"/>
      <c r="P35" s="1820" t="s">
        <v>340</v>
      </c>
      <c r="Q35" s="1820"/>
      <c r="R35" s="1820"/>
      <c r="S35" s="1670"/>
      <c r="T35" s="1670">
        <v>114.038</v>
      </c>
      <c r="U35" s="1670"/>
      <c r="V35" s="1670"/>
      <c r="W35" s="1821"/>
      <c r="X35" s="1609"/>
      <c r="Y35" s="1609"/>
      <c r="Z35" s="1670"/>
      <c r="AA35" s="1671"/>
      <c r="AB35" s="1609"/>
      <c r="AC35" s="1609"/>
      <c r="AD35" s="1609"/>
    </row>
    <row r="36" spans="2:30" ht="3" customHeight="1">
      <c r="B36" s="1616"/>
      <c r="C36" s="1822"/>
      <c r="D36" s="1698"/>
      <c r="E36" s="1698"/>
      <c r="F36" s="1698"/>
      <c r="G36" s="1698"/>
      <c r="H36" s="1698"/>
      <c r="I36" s="1698"/>
      <c r="J36" s="1698"/>
      <c r="K36" s="1698"/>
      <c r="L36" s="1698"/>
      <c r="M36" s="1698"/>
      <c r="N36" s="1698"/>
      <c r="O36" s="1698"/>
      <c r="P36" s="1698"/>
      <c r="Q36" s="1698"/>
      <c r="R36" s="1698"/>
      <c r="S36" s="1698"/>
      <c r="T36" s="1698"/>
      <c r="U36" s="1698"/>
      <c r="V36" s="1698"/>
      <c r="W36" s="1823"/>
      <c r="Y36" s="1609"/>
      <c r="Z36" s="1670"/>
      <c r="AA36" s="1609"/>
      <c r="AB36" s="1609"/>
      <c r="AC36" s="1609"/>
      <c r="AD36" s="1609"/>
    </row>
    <row r="37" spans="2:30" ht="3" customHeight="1">
      <c r="B37" s="1600"/>
      <c r="C37" s="1824"/>
      <c r="D37" s="1670"/>
      <c r="E37" s="1670"/>
      <c r="F37" s="1670"/>
      <c r="G37" s="1670"/>
      <c r="H37" s="1670"/>
      <c r="I37" s="1670"/>
      <c r="J37" s="1670"/>
      <c r="K37" s="1670"/>
      <c r="L37" s="1670"/>
      <c r="M37" s="1670"/>
      <c r="N37" s="1670"/>
      <c r="O37" s="1670"/>
      <c r="P37" s="1670"/>
      <c r="Q37" s="1670"/>
      <c r="R37" s="1670"/>
      <c r="S37" s="1670"/>
      <c r="T37" s="1670"/>
      <c r="U37" s="1670"/>
      <c r="V37" s="1670"/>
      <c r="W37" s="1821"/>
      <c r="X37" s="1609"/>
      <c r="Y37" s="1609"/>
      <c r="Z37" s="1609"/>
      <c r="AA37" s="1609"/>
      <c r="AB37" s="1609"/>
      <c r="AC37" s="1609"/>
      <c r="AD37" s="1609"/>
    </row>
    <row r="38" spans="2:30" ht="8.1" customHeight="1">
      <c r="B38" s="1600"/>
      <c r="C38" s="1768" t="s">
        <v>1594</v>
      </c>
      <c r="D38" s="1820">
        <v>4022.0339999999997</v>
      </c>
      <c r="E38" s="1670">
        <v>0</v>
      </c>
      <c r="F38" s="1825">
        <v>4193.4030000000002</v>
      </c>
      <c r="G38" s="1670">
        <v>0</v>
      </c>
      <c r="H38" s="1820">
        <v>1575.1179999999999</v>
      </c>
      <c r="I38" s="1670">
        <v>0</v>
      </c>
      <c r="J38" s="1825">
        <v>1736.0419999999999</v>
      </c>
      <c r="K38" s="1670">
        <v>0</v>
      </c>
      <c r="L38" s="1820">
        <v>1929.518</v>
      </c>
      <c r="M38" s="1670">
        <v>0</v>
      </c>
      <c r="N38" s="1825">
        <v>1948.2170000000001</v>
      </c>
      <c r="O38" s="1670">
        <v>0</v>
      </c>
      <c r="P38" s="1825" t="s">
        <v>340</v>
      </c>
      <c r="Q38" s="1670">
        <v>0</v>
      </c>
      <c r="R38" s="1825" t="s">
        <v>340</v>
      </c>
      <c r="S38" s="1670">
        <v>0</v>
      </c>
      <c r="T38" s="1820">
        <v>1138.924</v>
      </c>
      <c r="U38" s="1670">
        <v>0</v>
      </c>
      <c r="V38" s="1825">
        <v>1235.9340000000002</v>
      </c>
      <c r="W38" s="1821"/>
      <c r="X38" s="1609"/>
      <c r="Y38" s="1609"/>
      <c r="Z38" s="1609"/>
      <c r="AA38" s="1609"/>
      <c r="AB38" s="1609"/>
      <c r="AC38" s="1609"/>
      <c r="AD38" s="1609"/>
    </row>
    <row r="39" spans="2:30" ht="3" customHeight="1">
      <c r="B39" s="1616"/>
      <c r="C39" s="1822"/>
      <c r="D39" s="1826"/>
      <c r="E39" s="1827"/>
      <c r="F39" s="1826"/>
      <c r="G39" s="1827"/>
      <c r="H39" s="1826"/>
      <c r="I39" s="1827"/>
      <c r="J39" s="1826"/>
      <c r="K39" s="1827"/>
      <c r="L39" s="1826"/>
      <c r="M39" s="1827"/>
      <c r="N39" s="1826"/>
      <c r="O39" s="1827"/>
      <c r="P39" s="1826"/>
      <c r="Q39" s="1827"/>
      <c r="R39" s="1826"/>
      <c r="S39" s="1827"/>
      <c r="T39" s="1826"/>
      <c r="U39" s="1827"/>
      <c r="V39" s="1826"/>
      <c r="W39" s="1828"/>
      <c r="Y39" s="1609"/>
      <c r="Z39" s="1609"/>
      <c r="AA39" s="1609"/>
      <c r="AB39" s="1609"/>
    </row>
    <row r="40" spans="2:30" ht="3" customHeight="1">
      <c r="B40" s="1600"/>
      <c r="C40" s="1810"/>
      <c r="D40" s="1810"/>
      <c r="E40" s="1810"/>
      <c r="F40" s="1810"/>
      <c r="G40" s="1810"/>
      <c r="H40" s="1810"/>
      <c r="I40" s="1810"/>
      <c r="J40" s="1810"/>
      <c r="K40" s="1810"/>
      <c r="L40" s="1810"/>
      <c r="M40" s="1810"/>
      <c r="N40" s="1810"/>
      <c r="O40" s="1810"/>
      <c r="P40" s="1810"/>
      <c r="Q40" s="1810"/>
      <c r="R40" s="1810"/>
      <c r="S40" s="1810"/>
      <c r="T40" s="1810"/>
      <c r="U40" s="1810"/>
      <c r="V40" s="1810"/>
      <c r="W40" s="1811"/>
      <c r="Y40" s="1609"/>
      <c r="Z40" s="1609"/>
      <c r="AA40" s="1609"/>
      <c r="AB40" s="1609"/>
    </row>
    <row r="41" spans="2:30" ht="12" customHeight="1">
      <c r="B41" s="1812"/>
      <c r="C41" s="1813" t="s">
        <v>1561</v>
      </c>
      <c r="D41" s="1814"/>
      <c r="E41" s="1814"/>
      <c r="F41" s="1814"/>
      <c r="G41" s="1814"/>
      <c r="H41" s="1814"/>
      <c r="I41" s="1814"/>
      <c r="J41" s="1814"/>
      <c r="K41" s="1814"/>
      <c r="L41" s="1814"/>
      <c r="M41" s="1814"/>
      <c r="N41" s="1814"/>
      <c r="O41" s="1814"/>
      <c r="P41" s="1814"/>
      <c r="Q41" s="1814"/>
      <c r="R41" s="1814"/>
      <c r="S41" s="1814"/>
      <c r="T41" s="1814"/>
      <c r="U41" s="1814"/>
      <c r="V41" s="1814"/>
      <c r="W41" s="1815"/>
      <c r="Y41" s="1609"/>
      <c r="Z41" s="1609"/>
      <c r="AA41" s="1609"/>
      <c r="AB41" s="1609"/>
    </row>
    <row r="42" spans="2:30" ht="2.25" customHeight="1">
      <c r="B42" s="1600"/>
      <c r="C42" s="1810"/>
      <c r="D42" s="1810"/>
      <c r="E42" s="1810"/>
      <c r="F42" s="1810"/>
      <c r="G42" s="1810"/>
      <c r="H42" s="1810"/>
      <c r="I42" s="1810"/>
      <c r="J42" s="1810"/>
      <c r="K42" s="1810"/>
      <c r="L42" s="1810"/>
      <c r="M42" s="1810"/>
      <c r="N42" s="1810"/>
      <c r="O42" s="1810"/>
      <c r="P42" s="1810"/>
      <c r="Q42" s="1810"/>
      <c r="R42" s="1810"/>
      <c r="S42" s="1810"/>
      <c r="T42" s="1810"/>
      <c r="U42" s="1810"/>
      <c r="V42" s="1810"/>
      <c r="W42" s="1811"/>
    </row>
    <row r="43" spans="2:30" ht="9.9499999999999993" customHeight="1">
      <c r="B43" s="1600"/>
      <c r="C43" s="1816" t="s">
        <v>1887</v>
      </c>
      <c r="D43" s="1817"/>
      <c r="E43" s="1817"/>
      <c r="F43" s="1817"/>
      <c r="G43" s="1817"/>
      <c r="H43" s="1817"/>
      <c r="I43" s="1817"/>
      <c r="J43" s="1817"/>
      <c r="K43" s="1817"/>
      <c r="L43" s="1817"/>
      <c r="M43" s="1817"/>
      <c r="N43" s="1817"/>
      <c r="O43" s="1817"/>
      <c r="P43" s="1817"/>
      <c r="Q43" s="1817"/>
      <c r="R43" s="1817"/>
      <c r="S43" s="1817"/>
      <c r="T43" s="1817"/>
      <c r="U43" s="1817"/>
      <c r="V43" s="1817"/>
      <c r="W43" s="1818"/>
    </row>
    <row r="44" spans="2:30" ht="2.25" customHeight="1">
      <c r="B44" s="1600"/>
      <c r="C44" s="1810"/>
      <c r="D44" s="1810"/>
      <c r="E44" s="1810"/>
      <c r="F44" s="1810"/>
      <c r="G44" s="1810"/>
      <c r="H44" s="1810"/>
      <c r="I44" s="1810"/>
      <c r="J44" s="1810"/>
      <c r="K44" s="1810"/>
      <c r="L44" s="1810"/>
      <c r="M44" s="1810"/>
      <c r="N44" s="1810"/>
      <c r="O44" s="1810"/>
      <c r="P44" s="1810"/>
      <c r="Q44" s="1810"/>
      <c r="R44" s="1810"/>
      <c r="S44" s="1810"/>
      <c r="T44" s="1810"/>
      <c r="U44" s="1810"/>
      <c r="V44" s="1810"/>
      <c r="W44" s="1811"/>
    </row>
    <row r="45" spans="2:30" ht="8.1" customHeight="1">
      <c r="B45" s="1600"/>
      <c r="C45" s="1819" t="s">
        <v>156</v>
      </c>
      <c r="D45" s="1670">
        <v>54.408000000000001</v>
      </c>
      <c r="E45" s="1670"/>
      <c r="F45" s="1670">
        <v>58.192999999999998</v>
      </c>
      <c r="G45" s="1670"/>
      <c r="H45" s="1670">
        <v>27.757999999999999</v>
      </c>
      <c r="I45" s="1670"/>
      <c r="J45" s="1670">
        <v>29.024000000000001</v>
      </c>
      <c r="K45" s="1670"/>
      <c r="L45" s="1670">
        <v>18.106000000000002</v>
      </c>
      <c r="M45" s="1670"/>
      <c r="N45" s="1670">
        <v>20.539000000000001</v>
      </c>
      <c r="O45" s="1670"/>
      <c r="P45" s="1820" t="s">
        <v>340</v>
      </c>
      <c r="Q45" s="1820"/>
      <c r="R45" s="1820" t="s">
        <v>340</v>
      </c>
      <c r="S45" s="1670"/>
      <c r="T45" s="1670">
        <v>10.994999999999999</v>
      </c>
      <c r="U45" s="1670"/>
      <c r="V45" s="1670">
        <v>11.702999999999999</v>
      </c>
      <c r="W45" s="1821"/>
      <c r="Y45" s="1609"/>
      <c r="Z45" s="1670"/>
      <c r="AA45" s="1610"/>
    </row>
    <row r="46" spans="2:30" ht="8.1" customHeight="1">
      <c r="B46" s="1600"/>
      <c r="C46" s="1819" t="s">
        <v>1536</v>
      </c>
      <c r="D46" s="1670">
        <v>58.969000000000001</v>
      </c>
      <c r="E46" s="1670"/>
      <c r="F46" s="1670">
        <v>57.654000000000003</v>
      </c>
      <c r="G46" s="1670"/>
      <c r="H46" s="1670">
        <v>29.835000000000001</v>
      </c>
      <c r="I46" s="1670"/>
      <c r="J46" s="1670">
        <v>28.809000000000001</v>
      </c>
      <c r="K46" s="1670"/>
      <c r="L46" s="1670">
        <v>20.555</v>
      </c>
      <c r="M46" s="1670"/>
      <c r="N46" s="1670">
        <v>20.507999999999999</v>
      </c>
      <c r="O46" s="1670"/>
      <c r="P46" s="1820" t="s">
        <v>340</v>
      </c>
      <c r="Q46" s="1820"/>
      <c r="R46" s="1820" t="s">
        <v>340</v>
      </c>
      <c r="S46" s="1670"/>
      <c r="T46" s="1670">
        <v>11.138999999999999</v>
      </c>
      <c r="U46" s="1670"/>
      <c r="V46" s="1670">
        <v>11.118</v>
      </c>
      <c r="W46" s="1821"/>
      <c r="Y46" s="1609"/>
      <c r="Z46" s="1670"/>
      <c r="AA46" s="1610"/>
    </row>
    <row r="47" spans="2:30" ht="8.1" customHeight="1">
      <c r="B47" s="1600"/>
      <c r="C47" s="1819" t="s">
        <v>1592</v>
      </c>
      <c r="D47" s="1670">
        <v>55.058</v>
      </c>
      <c r="E47" s="1670"/>
      <c r="F47" s="1670">
        <v>55.575000000000003</v>
      </c>
      <c r="G47" s="1670"/>
      <c r="H47" s="1670">
        <v>28.710999999999999</v>
      </c>
      <c r="I47" s="1670"/>
      <c r="J47" s="1670">
        <v>27.873999999999999</v>
      </c>
      <c r="K47" s="1670"/>
      <c r="L47" s="1670">
        <v>18.861999999999998</v>
      </c>
      <c r="M47" s="1670"/>
      <c r="N47" s="1670">
        <v>19.821000000000002</v>
      </c>
      <c r="O47" s="1670"/>
      <c r="P47" s="1820" t="s">
        <v>340</v>
      </c>
      <c r="Q47" s="1820"/>
      <c r="R47" s="1820" t="s">
        <v>340</v>
      </c>
      <c r="S47" s="1670"/>
      <c r="T47" s="1670">
        <v>10.686</v>
      </c>
      <c r="U47" s="1670"/>
      <c r="V47" s="1670">
        <v>10.769</v>
      </c>
      <c r="W47" s="1821"/>
      <c r="Y47" s="1609"/>
      <c r="Z47" s="1670"/>
      <c r="AA47" s="1610"/>
    </row>
    <row r="48" spans="2:30" ht="2.25" customHeight="1">
      <c r="B48" s="1600"/>
      <c r="C48" s="1819"/>
      <c r="D48" s="1670"/>
      <c r="E48" s="1670"/>
      <c r="F48" s="1670"/>
      <c r="G48" s="1670"/>
      <c r="H48" s="1670"/>
      <c r="I48" s="1670"/>
      <c r="J48" s="1670"/>
      <c r="K48" s="1670"/>
      <c r="L48" s="1670"/>
      <c r="M48" s="1670"/>
      <c r="N48" s="1670"/>
      <c r="O48" s="1670"/>
      <c r="P48" s="1820"/>
      <c r="Q48" s="1820"/>
      <c r="R48" s="1820"/>
      <c r="S48" s="1670"/>
      <c r="T48" s="1670"/>
      <c r="U48" s="1670"/>
      <c r="V48" s="1670"/>
      <c r="W48" s="1821"/>
      <c r="Y48" s="1609"/>
      <c r="Z48" s="1670"/>
      <c r="AA48" s="1609"/>
    </row>
    <row r="49" spans="2:31" ht="8.1" customHeight="1">
      <c r="B49" s="1600"/>
      <c r="C49" s="1819" t="s">
        <v>1538</v>
      </c>
      <c r="D49" s="1670">
        <v>55.926000000000002</v>
      </c>
      <c r="E49" s="1670"/>
      <c r="F49" s="1670">
        <v>60.116999999999997</v>
      </c>
      <c r="G49" s="1670"/>
      <c r="H49" s="1670">
        <v>27.751000000000001</v>
      </c>
      <c r="I49" s="1670"/>
      <c r="J49" s="1670">
        <v>29.285</v>
      </c>
      <c r="K49" s="1670"/>
      <c r="L49" s="1670">
        <v>20.762</v>
      </c>
      <c r="M49" s="1670"/>
      <c r="N49" s="1670">
        <v>21.954999999999998</v>
      </c>
      <c r="O49" s="1670"/>
      <c r="P49" s="1820" t="s">
        <v>340</v>
      </c>
      <c r="Q49" s="1820"/>
      <c r="R49" s="1820" t="s">
        <v>340</v>
      </c>
      <c r="S49" s="1670"/>
      <c r="T49" s="1670">
        <v>11.069000000000001</v>
      </c>
      <c r="U49" s="1670"/>
      <c r="V49" s="1670">
        <v>12.082000000000001</v>
      </c>
      <c r="W49" s="1821"/>
      <c r="Y49" s="1609"/>
      <c r="Z49" s="1670"/>
      <c r="AA49" s="1610"/>
    </row>
    <row r="50" spans="2:31" ht="8.1" customHeight="1">
      <c r="B50" s="1600"/>
      <c r="C50" s="1819" t="s">
        <v>1539</v>
      </c>
      <c r="D50" s="1670">
        <v>59.305</v>
      </c>
      <c r="E50" s="1670"/>
      <c r="F50" s="1670">
        <v>58.591999999999999</v>
      </c>
      <c r="G50" s="1670"/>
      <c r="H50" s="1670">
        <v>28.652999999999999</v>
      </c>
      <c r="I50" s="1670"/>
      <c r="J50" s="1670">
        <v>28.873999999999999</v>
      </c>
      <c r="K50" s="1670"/>
      <c r="L50" s="1670">
        <v>22.233000000000001</v>
      </c>
      <c r="M50" s="1670"/>
      <c r="N50" s="1670">
        <v>20.039000000000001</v>
      </c>
      <c r="O50" s="1670"/>
      <c r="P50" s="1820" t="s">
        <v>340</v>
      </c>
      <c r="Q50" s="1820"/>
      <c r="R50" s="1820" t="s">
        <v>340</v>
      </c>
      <c r="S50" s="1670"/>
      <c r="T50" s="1670">
        <v>11.635</v>
      </c>
      <c r="U50" s="1670"/>
      <c r="V50" s="1670">
        <v>11.634</v>
      </c>
      <c r="W50" s="1821"/>
      <c r="Y50" s="1609"/>
      <c r="Z50" s="1670"/>
      <c r="AA50" s="1610"/>
    </row>
    <row r="51" spans="2:31" ht="8.1" customHeight="1">
      <c r="B51" s="1600"/>
      <c r="C51" s="1819" t="s">
        <v>1783</v>
      </c>
      <c r="D51" s="1670">
        <v>55.521999999999998</v>
      </c>
      <c r="E51" s="1670"/>
      <c r="F51" s="1670">
        <v>57.77</v>
      </c>
      <c r="G51" s="1670"/>
      <c r="H51" s="1670">
        <v>25.998999999999999</v>
      </c>
      <c r="I51" s="1670"/>
      <c r="J51" s="1670">
        <v>27.545999999999999</v>
      </c>
      <c r="K51" s="1670"/>
      <c r="L51" s="1670">
        <v>20.908000000000001</v>
      </c>
      <c r="M51" s="1670"/>
      <c r="N51" s="1670">
        <v>21.268999999999998</v>
      </c>
      <c r="O51" s="1670"/>
      <c r="P51" s="1820" t="s">
        <v>340</v>
      </c>
      <c r="Q51" s="1820"/>
      <c r="R51" s="1820" t="s">
        <v>340</v>
      </c>
      <c r="S51" s="1670"/>
      <c r="T51" s="1670">
        <v>11.54</v>
      </c>
      <c r="U51" s="1670"/>
      <c r="V51" s="1670">
        <v>10.363</v>
      </c>
      <c r="W51" s="1821"/>
      <c r="Y51" s="1609"/>
      <c r="Z51" s="1670"/>
      <c r="AA51" s="1610"/>
    </row>
    <row r="52" spans="2:31" ht="2.25" customHeight="1">
      <c r="B52" s="1600"/>
      <c r="C52" s="1819"/>
      <c r="D52" s="1670"/>
      <c r="E52" s="1670"/>
      <c r="F52" s="1670"/>
      <c r="G52" s="1670"/>
      <c r="H52" s="1670"/>
      <c r="I52" s="1670"/>
      <c r="J52" s="1670"/>
      <c r="K52" s="1670"/>
      <c r="L52" s="1670"/>
      <c r="M52" s="1670"/>
      <c r="N52" s="1670"/>
      <c r="O52" s="1670"/>
      <c r="P52" s="1820"/>
      <c r="Q52" s="1820"/>
      <c r="R52" s="1820"/>
      <c r="S52" s="1670"/>
      <c r="T52" s="1670"/>
      <c r="U52" s="1670"/>
      <c r="V52" s="1670"/>
      <c r="W52" s="1821"/>
      <c r="Y52" s="1609"/>
      <c r="Z52" s="1670"/>
      <c r="AA52" s="1609"/>
    </row>
    <row r="53" spans="2:31" ht="8.1" customHeight="1">
      <c r="B53" s="1600"/>
      <c r="C53" s="1819" t="s">
        <v>1530</v>
      </c>
      <c r="D53" s="1670">
        <v>57.247999999999998</v>
      </c>
      <c r="E53" s="1670"/>
      <c r="F53" s="1670">
        <v>61.246000000000002</v>
      </c>
      <c r="G53" s="1670"/>
      <c r="H53" s="1670">
        <v>27.297000000000001</v>
      </c>
      <c r="I53" s="1670"/>
      <c r="J53" s="1670">
        <v>31.094999999999999</v>
      </c>
      <c r="K53" s="1670"/>
      <c r="L53" s="1670">
        <v>21.716999999999999</v>
      </c>
      <c r="M53" s="1670"/>
      <c r="N53" s="1670">
        <v>21.312000000000001</v>
      </c>
      <c r="O53" s="1670"/>
      <c r="P53" s="1820" t="s">
        <v>340</v>
      </c>
      <c r="Q53" s="1820"/>
      <c r="R53" s="1820" t="s">
        <v>340</v>
      </c>
      <c r="S53" s="1670"/>
      <c r="T53" s="1670">
        <v>11.722</v>
      </c>
      <c r="U53" s="1670"/>
      <c r="V53" s="1670">
        <v>11.154999999999999</v>
      </c>
      <c r="W53" s="1821"/>
      <c r="Y53" s="1609"/>
      <c r="Z53" s="1670"/>
      <c r="AA53" s="1610"/>
    </row>
    <row r="54" spans="2:31" ht="8.1" customHeight="1">
      <c r="B54" s="1600"/>
      <c r="C54" s="1819" t="s">
        <v>1531</v>
      </c>
      <c r="D54" s="1670">
        <v>54.993000000000002</v>
      </c>
      <c r="E54" s="1670"/>
      <c r="F54" s="1670">
        <v>53.448999999999998</v>
      </c>
      <c r="G54" s="1670"/>
      <c r="H54" s="1670">
        <v>25.347000000000001</v>
      </c>
      <c r="I54" s="1670"/>
      <c r="J54" s="1670">
        <v>27.524000000000001</v>
      </c>
      <c r="K54" s="1670"/>
      <c r="L54" s="1670">
        <v>21.071999999999999</v>
      </c>
      <c r="M54" s="1670"/>
      <c r="N54" s="1670">
        <v>18.385000000000002</v>
      </c>
      <c r="O54" s="1670"/>
      <c r="P54" s="1820" t="s">
        <v>340</v>
      </c>
      <c r="Q54" s="1820"/>
      <c r="R54" s="1820" t="s">
        <v>340</v>
      </c>
      <c r="S54" s="1670"/>
      <c r="T54" s="1670">
        <v>11.387</v>
      </c>
      <c r="U54" s="1670"/>
      <c r="V54" s="1670">
        <v>10.132999999999999</v>
      </c>
      <c r="W54" s="1821"/>
      <c r="Y54" s="1609"/>
      <c r="Z54" s="1670"/>
      <c r="AA54" s="1610"/>
    </row>
    <row r="55" spans="2:31" ht="8.1" customHeight="1">
      <c r="B55" s="1600"/>
      <c r="C55" s="1819" t="s">
        <v>1954</v>
      </c>
      <c r="D55" s="1670">
        <v>56.704999999999998</v>
      </c>
      <c r="E55" s="1670"/>
      <c r="F55" s="1670">
        <v>58.631999999999998</v>
      </c>
      <c r="G55" s="1670"/>
      <c r="H55" s="1670">
        <v>26.497</v>
      </c>
      <c r="I55" s="1670"/>
      <c r="J55" s="1670">
        <v>31.093</v>
      </c>
      <c r="K55" s="1670"/>
      <c r="L55" s="1670">
        <v>21.001999999999999</v>
      </c>
      <c r="M55" s="1670"/>
      <c r="N55" s="1670">
        <v>19.527999999999999</v>
      </c>
      <c r="O55" s="1670"/>
      <c r="P55" s="1820" t="s">
        <v>340</v>
      </c>
      <c r="Q55" s="1820"/>
      <c r="R55" s="1820" t="s">
        <v>340</v>
      </c>
      <c r="S55" s="1670"/>
      <c r="T55" s="1670">
        <v>11.391999999999999</v>
      </c>
      <c r="U55" s="1670"/>
      <c r="V55" s="1670">
        <v>10.704000000000001</v>
      </c>
      <c r="W55" s="1821"/>
      <c r="Y55" s="1609"/>
      <c r="Z55" s="1670"/>
      <c r="AA55" s="1610"/>
    </row>
    <row r="56" spans="2:31" ht="2.25" customHeight="1">
      <c r="B56" s="1600"/>
      <c r="C56" s="1819"/>
      <c r="D56" s="1670"/>
      <c r="E56" s="1670"/>
      <c r="F56" s="1670"/>
      <c r="G56" s="1670"/>
      <c r="H56" s="1670"/>
      <c r="I56" s="1670"/>
      <c r="J56" s="1670"/>
      <c r="K56" s="1670"/>
      <c r="L56" s="1670"/>
      <c r="M56" s="1670"/>
      <c r="N56" s="1670"/>
      <c r="O56" s="1670"/>
      <c r="P56" s="1820"/>
      <c r="Q56" s="1820"/>
      <c r="R56" s="1820"/>
      <c r="S56" s="1670"/>
      <c r="T56" s="1670"/>
      <c r="U56" s="1670"/>
      <c r="V56" s="1670"/>
      <c r="W56" s="1821"/>
      <c r="Y56" s="1609"/>
      <c r="Z56" s="1670"/>
      <c r="AA56" s="1609"/>
    </row>
    <row r="57" spans="2:31" ht="8.1" customHeight="1">
      <c r="B57" s="1600"/>
      <c r="C57" s="1819" t="s">
        <v>1903</v>
      </c>
      <c r="D57" s="1670">
        <v>58.078000000000003</v>
      </c>
      <c r="E57" s="1670"/>
      <c r="F57" s="1670">
        <v>60.204000000000001</v>
      </c>
      <c r="G57" s="1670"/>
      <c r="H57" s="1670">
        <v>28.573</v>
      </c>
      <c r="I57" s="1670"/>
      <c r="J57" s="1670">
        <v>31.667000000000002</v>
      </c>
      <c r="K57" s="1670"/>
      <c r="L57" s="1670">
        <v>20.245000000000001</v>
      </c>
      <c r="M57" s="1670"/>
      <c r="N57" s="1670">
        <v>20.257999999999999</v>
      </c>
      <c r="O57" s="1670"/>
      <c r="P57" s="1820" t="s">
        <v>340</v>
      </c>
      <c r="Q57" s="1820"/>
      <c r="R57" s="1820" t="s">
        <v>340</v>
      </c>
      <c r="S57" s="1670"/>
      <c r="T57" s="1670">
        <v>11.397</v>
      </c>
      <c r="U57" s="1670"/>
      <c r="V57" s="1670">
        <v>11.161</v>
      </c>
      <c r="W57" s="1821"/>
      <c r="Y57" s="1609"/>
      <c r="Z57" s="1670"/>
      <c r="AA57" s="1610"/>
    </row>
    <row r="58" spans="2:31" ht="8.1" customHeight="1">
      <c r="B58" s="1600"/>
      <c r="C58" s="1819" t="s">
        <v>1904</v>
      </c>
      <c r="D58" s="1670">
        <v>60.701999999999998</v>
      </c>
      <c r="E58" s="1670"/>
      <c r="F58" s="1670"/>
      <c r="G58" s="1670"/>
      <c r="H58" s="1670">
        <v>30.471</v>
      </c>
      <c r="I58" s="1670"/>
      <c r="J58" s="1670"/>
      <c r="K58" s="1670"/>
      <c r="L58" s="1670">
        <v>20.893999999999998</v>
      </c>
      <c r="M58" s="1670"/>
      <c r="N58" s="1670"/>
      <c r="O58" s="1670"/>
      <c r="P58" s="1820" t="s">
        <v>340</v>
      </c>
      <c r="Q58" s="1820"/>
      <c r="R58" s="1820"/>
      <c r="S58" s="1670"/>
      <c r="T58" s="1670">
        <v>11.528</v>
      </c>
      <c r="U58" s="1670"/>
      <c r="V58" s="1670"/>
      <c r="W58" s="1821"/>
      <c r="Y58" s="1609"/>
      <c r="Z58" s="1670"/>
      <c r="AA58" s="1610"/>
    </row>
    <row r="59" spans="2:31" ht="8.1" customHeight="1">
      <c r="B59" s="1600"/>
      <c r="C59" s="1819" t="s">
        <v>1629</v>
      </c>
      <c r="D59" s="1670">
        <v>54.569000000000003</v>
      </c>
      <c r="E59" s="1670"/>
      <c r="F59" s="1670"/>
      <c r="G59" s="1670"/>
      <c r="H59" s="1670">
        <v>27.859000000000002</v>
      </c>
      <c r="I59" s="1670"/>
      <c r="J59" s="1670"/>
      <c r="K59" s="1670"/>
      <c r="L59" s="1670">
        <v>18.652000000000001</v>
      </c>
      <c r="M59" s="1670"/>
      <c r="N59" s="1670"/>
      <c r="O59" s="1670"/>
      <c r="P59" s="1820" t="s">
        <v>340</v>
      </c>
      <c r="Q59" s="1820"/>
      <c r="R59" s="1820"/>
      <c r="S59" s="1670"/>
      <c r="T59" s="1670">
        <v>10.513999999999999</v>
      </c>
      <c r="U59" s="1670"/>
      <c r="V59" s="1670"/>
      <c r="W59" s="1821"/>
      <c r="Y59" s="1609"/>
      <c r="Z59" s="1670"/>
      <c r="AA59" s="1610"/>
    </row>
    <row r="60" spans="2:31" ht="3" customHeight="1">
      <c r="B60" s="1616"/>
      <c r="C60" s="1822"/>
      <c r="D60" s="1698"/>
      <c r="E60" s="1698"/>
      <c r="F60" s="1698"/>
      <c r="G60" s="1698"/>
      <c r="H60" s="1698"/>
      <c r="I60" s="1698"/>
      <c r="J60" s="1698"/>
      <c r="K60" s="1698"/>
      <c r="L60" s="1698"/>
      <c r="M60" s="1698"/>
      <c r="N60" s="1698"/>
      <c r="O60" s="1698"/>
      <c r="P60" s="1698"/>
      <c r="Q60" s="1698"/>
      <c r="R60" s="1698"/>
      <c r="S60" s="1698"/>
      <c r="T60" s="1698"/>
      <c r="U60" s="1698"/>
      <c r="V60" s="1698"/>
      <c r="W60" s="1823"/>
      <c r="Y60" s="1609"/>
      <c r="Z60" s="1609"/>
      <c r="AA60" s="1609"/>
    </row>
    <row r="61" spans="2:31" ht="3" customHeight="1">
      <c r="B61" s="1600"/>
      <c r="C61" s="1824"/>
      <c r="D61" s="1670"/>
      <c r="E61" s="1670"/>
      <c r="F61" s="1670"/>
      <c r="G61" s="1670"/>
      <c r="H61" s="1670"/>
      <c r="I61" s="1670"/>
      <c r="J61" s="1670"/>
      <c r="K61" s="1670"/>
      <c r="L61" s="1670"/>
      <c r="M61" s="1670"/>
      <c r="N61" s="1670"/>
      <c r="O61" s="1670"/>
      <c r="P61" s="1670"/>
      <c r="Q61" s="1670"/>
      <c r="R61" s="1670"/>
      <c r="S61" s="1670"/>
      <c r="T61" s="1670"/>
      <c r="U61" s="1670"/>
      <c r="V61" s="1670"/>
      <c r="W61" s="1821"/>
      <c r="Y61" s="1609"/>
      <c r="Z61" s="1609"/>
      <c r="AA61" s="1609"/>
    </row>
    <row r="62" spans="2:31" ht="8.1" customHeight="1">
      <c r="B62" s="1600"/>
      <c r="C62" s="1768" t="s">
        <v>1594</v>
      </c>
      <c r="D62" s="1820">
        <v>566.21199999999999</v>
      </c>
      <c r="E62" s="1670">
        <v>0</v>
      </c>
      <c r="F62" s="1825">
        <v>581.4319999999999</v>
      </c>
      <c r="G62" s="1670">
        <v>0</v>
      </c>
      <c r="H62" s="1820">
        <v>276.42099999999999</v>
      </c>
      <c r="I62" s="1670">
        <v>0</v>
      </c>
      <c r="J62" s="1825">
        <v>292.79099999999994</v>
      </c>
      <c r="K62" s="1670">
        <v>0</v>
      </c>
      <c r="L62" s="1820">
        <v>205.46200000000002</v>
      </c>
      <c r="M62" s="1670">
        <v>0</v>
      </c>
      <c r="N62" s="1825">
        <v>203.614</v>
      </c>
      <c r="O62" s="1670">
        <v>0</v>
      </c>
      <c r="P62" s="1825" t="s">
        <v>340</v>
      </c>
      <c r="Q62" s="1670">
        <v>0</v>
      </c>
      <c r="R62" s="1825" t="s">
        <v>340</v>
      </c>
      <c r="S62" s="1670">
        <v>0</v>
      </c>
      <c r="T62" s="1820">
        <v>112.96199999999999</v>
      </c>
      <c r="U62" s="1670">
        <v>0</v>
      </c>
      <c r="V62" s="1825">
        <v>110.822</v>
      </c>
      <c r="W62" s="1821"/>
      <c r="Y62" s="1829"/>
      <c r="Z62" s="1829"/>
      <c r="AA62" s="1829"/>
      <c r="AB62" s="1829"/>
      <c r="AC62" s="1829"/>
      <c r="AD62" s="1829"/>
      <c r="AE62" s="1829"/>
    </row>
    <row r="63" spans="2:31" ht="3" customHeight="1">
      <c r="B63" s="1616"/>
      <c r="C63" s="1822"/>
      <c r="D63" s="1826"/>
      <c r="E63" s="1827"/>
      <c r="F63" s="1826"/>
      <c r="G63" s="1827"/>
      <c r="H63" s="1826"/>
      <c r="I63" s="1827"/>
      <c r="J63" s="1826"/>
      <c r="K63" s="1827"/>
      <c r="L63" s="1826"/>
      <c r="M63" s="1827"/>
      <c r="N63" s="1826"/>
      <c r="O63" s="1827"/>
      <c r="P63" s="1826"/>
      <c r="Q63" s="1827"/>
      <c r="R63" s="1826"/>
      <c r="S63" s="1827"/>
      <c r="T63" s="1826"/>
      <c r="U63" s="1827"/>
      <c r="V63" s="1826"/>
      <c r="W63" s="1828"/>
    </row>
    <row r="64" spans="2:31" ht="3" customHeight="1">
      <c r="B64" s="1600"/>
      <c r="C64" s="1810"/>
      <c r="D64" s="1810"/>
      <c r="E64" s="1810"/>
      <c r="F64" s="1810"/>
      <c r="G64" s="1810"/>
      <c r="H64" s="1810"/>
      <c r="I64" s="1810"/>
      <c r="J64" s="1810"/>
      <c r="K64" s="1810"/>
      <c r="L64" s="1810"/>
      <c r="M64" s="1810"/>
      <c r="N64" s="1810"/>
      <c r="O64" s="1810"/>
      <c r="P64" s="1810"/>
      <c r="Q64" s="1810"/>
      <c r="R64" s="1810"/>
      <c r="S64" s="1810"/>
      <c r="T64" s="1810"/>
      <c r="U64" s="1810"/>
      <c r="V64" s="1810"/>
      <c r="W64" s="1811"/>
    </row>
    <row r="65" spans="2:27" ht="12" customHeight="1">
      <c r="B65" s="1812"/>
      <c r="C65" s="1814" t="s">
        <v>1956</v>
      </c>
      <c r="D65" s="1814"/>
      <c r="E65" s="1814"/>
      <c r="F65" s="1814"/>
      <c r="G65" s="1814"/>
      <c r="H65" s="1814"/>
      <c r="I65" s="1814"/>
      <c r="J65" s="1814"/>
      <c r="K65" s="1814"/>
      <c r="L65" s="1814"/>
      <c r="M65" s="1814"/>
      <c r="N65" s="1814"/>
      <c r="O65" s="1814"/>
      <c r="P65" s="1814"/>
      <c r="Q65" s="1814"/>
      <c r="R65" s="1814"/>
      <c r="S65" s="1814"/>
      <c r="T65" s="1814"/>
      <c r="U65" s="1814"/>
      <c r="V65" s="1814"/>
      <c r="W65" s="1815"/>
    </row>
    <row r="66" spans="2:27" ht="2.25" customHeight="1">
      <c r="B66" s="1600"/>
      <c r="C66" s="1810"/>
      <c r="D66" s="1810"/>
      <c r="E66" s="1810"/>
      <c r="F66" s="1810"/>
      <c r="G66" s="1810"/>
      <c r="H66" s="1810"/>
      <c r="I66" s="1810"/>
      <c r="J66" s="1810"/>
      <c r="K66" s="1810"/>
      <c r="L66" s="1810"/>
      <c r="M66" s="1810"/>
      <c r="N66" s="1810"/>
      <c r="O66" s="1810"/>
      <c r="P66" s="1810"/>
      <c r="Q66" s="1810"/>
      <c r="R66" s="1810"/>
      <c r="S66" s="1810"/>
      <c r="T66" s="1810"/>
      <c r="U66" s="1810"/>
      <c r="V66" s="1810"/>
      <c r="W66" s="1811"/>
    </row>
    <row r="67" spans="2:27" ht="9.9499999999999993" customHeight="1">
      <c r="B67" s="1600"/>
      <c r="C67" s="1816" t="s">
        <v>1887</v>
      </c>
      <c r="D67" s="1817"/>
      <c r="E67" s="1817"/>
      <c r="F67" s="1817"/>
      <c r="G67" s="1817"/>
      <c r="H67" s="1817"/>
      <c r="I67" s="1817"/>
      <c r="J67" s="1817"/>
      <c r="K67" s="1817"/>
      <c r="L67" s="1817"/>
      <c r="M67" s="1817"/>
      <c r="N67" s="1817"/>
      <c r="O67" s="1817"/>
      <c r="P67" s="1817"/>
      <c r="Q67" s="1817"/>
      <c r="R67" s="1817"/>
      <c r="S67" s="1817"/>
      <c r="T67" s="1817"/>
      <c r="U67" s="1817"/>
      <c r="V67" s="1817"/>
      <c r="W67" s="1818"/>
    </row>
    <row r="68" spans="2:27" ht="2.25" customHeight="1">
      <c r="B68" s="1600"/>
      <c r="C68" s="1810"/>
      <c r="D68" s="1810"/>
      <c r="E68" s="1810"/>
      <c r="F68" s="1810"/>
      <c r="G68" s="1810"/>
      <c r="H68" s="1810"/>
      <c r="I68" s="1810"/>
      <c r="J68" s="1810"/>
      <c r="K68" s="1810"/>
      <c r="L68" s="1810"/>
      <c r="M68" s="1810"/>
      <c r="N68" s="1810"/>
      <c r="O68" s="1810"/>
      <c r="P68" s="1810"/>
      <c r="Q68" s="1810"/>
      <c r="R68" s="1810"/>
      <c r="S68" s="1810"/>
      <c r="T68" s="1810"/>
      <c r="U68" s="1810"/>
      <c r="V68" s="1810"/>
      <c r="W68" s="1811"/>
    </row>
    <row r="69" spans="2:27" ht="8.1" customHeight="1">
      <c r="B69" s="1600"/>
      <c r="C69" s="1819" t="s">
        <v>156</v>
      </c>
      <c r="D69" s="1670">
        <v>431.38400000000001</v>
      </c>
      <c r="E69" s="1670"/>
      <c r="F69" s="1670">
        <v>459.74700000000001</v>
      </c>
      <c r="G69" s="1670"/>
      <c r="H69" s="1670">
        <v>179.33799999999999</v>
      </c>
      <c r="I69" s="1670"/>
      <c r="J69" s="1670">
        <v>194.03700000000001</v>
      </c>
      <c r="K69" s="1670"/>
      <c r="L69" s="1670">
        <v>187.529</v>
      </c>
      <c r="M69" s="1670"/>
      <c r="N69" s="1670">
        <v>210.602</v>
      </c>
      <c r="O69" s="1670"/>
      <c r="P69" s="1670">
        <v>28.818000000000001</v>
      </c>
      <c r="Q69" s="1670"/>
      <c r="R69" s="1670">
        <v>32.542999999999999</v>
      </c>
      <c r="S69" s="1670"/>
      <c r="T69" s="1670">
        <v>122.765</v>
      </c>
      <c r="U69" s="1670"/>
      <c r="V69" s="1670">
        <v>133.77799999999999</v>
      </c>
      <c r="W69" s="1821"/>
      <c r="X69" s="1671"/>
      <c r="Z69" s="1670"/>
      <c r="AA69" s="1671"/>
    </row>
    <row r="70" spans="2:27" ht="8.1" customHeight="1">
      <c r="B70" s="1600"/>
      <c r="C70" s="1819" t="s">
        <v>1536</v>
      </c>
      <c r="D70" s="1670">
        <v>466.88400000000001</v>
      </c>
      <c r="E70" s="1670"/>
      <c r="F70" s="1670">
        <v>463.48899999999998</v>
      </c>
      <c r="G70" s="1670"/>
      <c r="H70" s="1670">
        <v>198.60300000000001</v>
      </c>
      <c r="I70" s="1670"/>
      <c r="J70" s="1670">
        <v>192.55500000000001</v>
      </c>
      <c r="K70" s="1670"/>
      <c r="L70" s="1670">
        <v>208.702</v>
      </c>
      <c r="M70" s="1670"/>
      <c r="N70" s="1670">
        <v>216.99700000000001</v>
      </c>
      <c r="O70" s="1670"/>
      <c r="P70" s="1670">
        <v>33.503</v>
      </c>
      <c r="Q70" s="1670"/>
      <c r="R70" s="1670">
        <v>34.783000000000001</v>
      </c>
      <c r="S70" s="1670"/>
      <c r="T70" s="1670">
        <v>125.53100000000001</v>
      </c>
      <c r="U70" s="1670"/>
      <c r="V70" s="1670">
        <v>124.18600000000001</v>
      </c>
      <c r="W70" s="1821"/>
      <c r="Z70" s="1670"/>
      <c r="AA70" s="1671"/>
    </row>
    <row r="71" spans="2:27" ht="8.1" customHeight="1">
      <c r="B71" s="1600"/>
      <c r="C71" s="1819" t="s">
        <v>1592</v>
      </c>
      <c r="D71" s="1670">
        <v>441.35500000000002</v>
      </c>
      <c r="E71" s="1670"/>
      <c r="F71" s="1670">
        <v>447.084</v>
      </c>
      <c r="G71" s="1670"/>
      <c r="H71" s="1670">
        <v>186.64</v>
      </c>
      <c r="I71" s="1670"/>
      <c r="J71" s="1670">
        <v>187.614</v>
      </c>
      <c r="K71" s="1670"/>
      <c r="L71" s="1670">
        <v>200.78100000000001</v>
      </c>
      <c r="M71" s="1670"/>
      <c r="N71" s="1670">
        <v>207.30099999999999</v>
      </c>
      <c r="O71" s="1670"/>
      <c r="P71" s="1670">
        <v>29.195</v>
      </c>
      <c r="Q71" s="1670"/>
      <c r="R71" s="1670">
        <v>34.499000000000002</v>
      </c>
      <c r="S71" s="1670"/>
      <c r="T71" s="1670">
        <v>118.514</v>
      </c>
      <c r="U71" s="1670"/>
      <c r="V71" s="1670">
        <v>126.617</v>
      </c>
      <c r="W71" s="1821"/>
      <c r="Z71" s="1670"/>
      <c r="AA71" s="1671"/>
    </row>
    <row r="72" spans="2:27" ht="2.25" customHeight="1">
      <c r="B72" s="1600"/>
      <c r="C72" s="1819"/>
      <c r="D72" s="1670"/>
      <c r="E72" s="1670"/>
      <c r="F72" s="1670"/>
      <c r="G72" s="1670"/>
      <c r="H72" s="1670"/>
      <c r="I72" s="1670"/>
      <c r="J72" s="1670"/>
      <c r="K72" s="1670"/>
      <c r="L72" s="1670"/>
      <c r="M72" s="1670"/>
      <c r="N72" s="1670"/>
      <c r="O72" s="1670"/>
      <c r="P72" s="1670"/>
      <c r="Q72" s="1670"/>
      <c r="R72" s="1670"/>
      <c r="S72" s="1670"/>
      <c r="T72" s="1670"/>
      <c r="U72" s="1670"/>
      <c r="V72" s="1670"/>
      <c r="W72" s="1821"/>
      <c r="Z72" s="1670"/>
      <c r="AA72" s="1671"/>
    </row>
    <row r="73" spans="2:27" ht="8.1" customHeight="1">
      <c r="B73" s="1600"/>
      <c r="C73" s="1819" t="s">
        <v>1538</v>
      </c>
      <c r="D73" s="1670">
        <v>455.51100000000002</v>
      </c>
      <c r="E73" s="1670"/>
      <c r="F73" s="1670">
        <v>498.928</v>
      </c>
      <c r="G73" s="1670"/>
      <c r="H73" s="1670">
        <v>187.91</v>
      </c>
      <c r="I73" s="1670"/>
      <c r="J73" s="1670">
        <v>205.60400000000001</v>
      </c>
      <c r="K73" s="1670"/>
      <c r="L73" s="1670">
        <v>215.364</v>
      </c>
      <c r="M73" s="1670"/>
      <c r="N73" s="1670">
        <v>232.261</v>
      </c>
      <c r="O73" s="1670"/>
      <c r="P73" s="1670">
        <v>31.45</v>
      </c>
      <c r="Q73" s="1670"/>
      <c r="R73" s="1670">
        <v>37.838999999999999</v>
      </c>
      <c r="S73" s="1670"/>
      <c r="T73" s="1670">
        <v>120.018</v>
      </c>
      <c r="U73" s="1670"/>
      <c r="V73" s="1670">
        <v>139.946</v>
      </c>
      <c r="W73" s="1821"/>
      <c r="Z73" s="1670"/>
      <c r="AA73" s="1671"/>
    </row>
    <row r="74" spans="2:27" ht="8.1" customHeight="1">
      <c r="B74" s="1600"/>
      <c r="C74" s="1819" t="s">
        <v>1539</v>
      </c>
      <c r="D74" s="1670">
        <v>477.33499999999998</v>
      </c>
      <c r="E74" s="1670"/>
      <c r="F74" s="1670">
        <v>481.767</v>
      </c>
      <c r="G74" s="1670"/>
      <c r="H74" s="1670">
        <v>189.28899999999999</v>
      </c>
      <c r="I74" s="1670"/>
      <c r="J74" s="1670">
        <v>204.089</v>
      </c>
      <c r="K74" s="1670"/>
      <c r="L74" s="1670">
        <v>229.66800000000001</v>
      </c>
      <c r="M74" s="1670"/>
      <c r="N74" s="1670">
        <v>215.26499999999999</v>
      </c>
      <c r="O74" s="1670"/>
      <c r="P74" s="1670">
        <v>32.588000000000001</v>
      </c>
      <c r="Q74" s="1670"/>
      <c r="R74" s="1670">
        <v>36.695999999999998</v>
      </c>
      <c r="S74" s="1670"/>
      <c r="T74" s="1670">
        <v>125.273</v>
      </c>
      <c r="U74" s="1670"/>
      <c r="V74" s="1670">
        <v>141.71799999999999</v>
      </c>
      <c r="W74" s="1821"/>
      <c r="Z74" s="1670"/>
      <c r="AA74" s="1671"/>
    </row>
    <row r="75" spans="2:27" ht="8.1" customHeight="1">
      <c r="B75" s="1600"/>
      <c r="C75" s="1819" t="s">
        <v>1783</v>
      </c>
      <c r="D75" s="1670">
        <v>466.68200000000002</v>
      </c>
      <c r="E75" s="1670"/>
      <c r="F75" s="1670">
        <v>504.74900000000002</v>
      </c>
      <c r="G75" s="1670"/>
      <c r="H75" s="1670">
        <v>180.898</v>
      </c>
      <c r="I75" s="1670"/>
      <c r="J75" s="1670">
        <v>210.49199999999999</v>
      </c>
      <c r="K75" s="1670"/>
      <c r="L75" s="1670">
        <v>222.19900000000001</v>
      </c>
      <c r="M75" s="1670"/>
      <c r="N75" s="1670">
        <v>226.816</v>
      </c>
      <c r="O75" s="1670"/>
      <c r="P75" s="1670">
        <v>26.331</v>
      </c>
      <c r="Q75" s="1670"/>
      <c r="R75" s="1670">
        <v>39.564</v>
      </c>
      <c r="S75" s="1670"/>
      <c r="T75" s="1670">
        <v>123.30200000000001</v>
      </c>
      <c r="U75" s="1670"/>
      <c r="V75" s="1670">
        <v>140.81200000000001</v>
      </c>
      <c r="W75" s="1821"/>
      <c r="Z75" s="1670"/>
      <c r="AA75" s="1671"/>
    </row>
    <row r="76" spans="2:27" ht="2.25" customHeight="1">
      <c r="B76" s="1600"/>
      <c r="C76" s="1819"/>
      <c r="D76" s="1670"/>
      <c r="E76" s="1670"/>
      <c r="F76" s="1670"/>
      <c r="G76" s="1670"/>
      <c r="H76" s="1670"/>
      <c r="I76" s="1670"/>
      <c r="J76" s="1670"/>
      <c r="K76" s="1670"/>
      <c r="L76" s="1670"/>
      <c r="M76" s="1670"/>
      <c r="N76" s="1670"/>
      <c r="O76" s="1670"/>
      <c r="P76" s="1670"/>
      <c r="Q76" s="1670"/>
      <c r="R76" s="1670"/>
      <c r="S76" s="1670"/>
      <c r="T76" s="1670"/>
      <c r="U76" s="1670"/>
      <c r="V76" s="1670"/>
      <c r="W76" s="1821"/>
      <c r="Z76" s="1670"/>
      <c r="AA76" s="1671"/>
    </row>
    <row r="77" spans="2:27" ht="8.1" customHeight="1">
      <c r="B77" s="1600"/>
      <c r="C77" s="1819" t="s">
        <v>1530</v>
      </c>
      <c r="D77" s="1670">
        <v>474.84100000000001</v>
      </c>
      <c r="E77" s="1670"/>
      <c r="F77" s="1670">
        <v>507.09199999999998</v>
      </c>
      <c r="G77" s="1670"/>
      <c r="H77" s="1670">
        <v>183.92500000000001</v>
      </c>
      <c r="I77" s="1670"/>
      <c r="J77" s="1670">
        <v>216.44200000000001</v>
      </c>
      <c r="K77" s="1670"/>
      <c r="L77" s="1670">
        <v>227.01</v>
      </c>
      <c r="M77" s="1670"/>
      <c r="N77" s="1670">
        <v>225.858</v>
      </c>
      <c r="O77" s="1670"/>
      <c r="P77" s="1670">
        <v>27.193000000000001</v>
      </c>
      <c r="Q77" s="1670"/>
      <c r="R77" s="1670">
        <v>40.073999999999998</v>
      </c>
      <c r="S77" s="1670"/>
      <c r="T77" s="1670">
        <v>129.14099999999999</v>
      </c>
      <c r="U77" s="1670"/>
      <c r="V77" s="1670">
        <v>141.49199999999999</v>
      </c>
      <c r="W77" s="1821"/>
      <c r="Z77" s="1670"/>
      <c r="AA77" s="1671"/>
    </row>
    <row r="78" spans="2:27" ht="8.1" customHeight="1">
      <c r="B78" s="1600"/>
      <c r="C78" s="1819" t="s">
        <v>1531</v>
      </c>
      <c r="D78" s="1670">
        <v>452.97699999999998</v>
      </c>
      <c r="E78" s="1670"/>
      <c r="F78" s="1670">
        <v>451.35599999999999</v>
      </c>
      <c r="G78" s="1670"/>
      <c r="H78" s="1670">
        <v>174.54499999999999</v>
      </c>
      <c r="I78" s="1670"/>
      <c r="J78" s="1670">
        <v>191.65</v>
      </c>
      <c r="K78" s="1670"/>
      <c r="L78" s="1670">
        <v>218.727</v>
      </c>
      <c r="M78" s="1670"/>
      <c r="N78" s="1670">
        <v>199.46</v>
      </c>
      <c r="O78" s="1670"/>
      <c r="P78" s="1670">
        <v>25.824999999999999</v>
      </c>
      <c r="Q78" s="1670"/>
      <c r="R78" s="1670">
        <v>35.088999999999999</v>
      </c>
      <c r="S78" s="1670"/>
      <c r="T78" s="1670">
        <v>123.271</v>
      </c>
      <c r="U78" s="1670"/>
      <c r="V78" s="1670">
        <v>126.139</v>
      </c>
      <c r="W78" s="1821"/>
      <c r="Z78" s="1670"/>
      <c r="AA78" s="1671"/>
    </row>
    <row r="79" spans="2:27" ht="8.1" customHeight="1">
      <c r="B79" s="1600"/>
      <c r="C79" s="1819" t="s">
        <v>1954</v>
      </c>
      <c r="D79" s="1670">
        <v>462.05200000000002</v>
      </c>
      <c r="E79" s="1670"/>
      <c r="F79" s="1670">
        <v>475.34500000000003</v>
      </c>
      <c r="G79" s="1670"/>
      <c r="H79" s="1670">
        <v>181.29499999999999</v>
      </c>
      <c r="I79" s="1670"/>
      <c r="J79" s="1670">
        <v>210.488</v>
      </c>
      <c r="K79" s="1670"/>
      <c r="L79" s="1670">
        <v>217.86500000000001</v>
      </c>
      <c r="M79" s="1670"/>
      <c r="N79" s="1670">
        <v>205.50800000000001</v>
      </c>
      <c r="O79" s="1670"/>
      <c r="P79" s="1670">
        <v>30.736999999999998</v>
      </c>
      <c r="Q79" s="1670"/>
      <c r="R79" s="1670">
        <v>37.301000000000002</v>
      </c>
      <c r="S79" s="1670"/>
      <c r="T79" s="1670">
        <v>130.624</v>
      </c>
      <c r="U79" s="1670"/>
      <c r="V79" s="1670">
        <v>134.38300000000001</v>
      </c>
      <c r="W79" s="1821"/>
      <c r="Z79" s="1670"/>
      <c r="AA79" s="1671"/>
    </row>
    <row r="80" spans="2:27" ht="2.25" customHeight="1">
      <c r="B80" s="1600"/>
      <c r="C80" s="1819"/>
      <c r="D80" s="1670"/>
      <c r="E80" s="1670"/>
      <c r="F80" s="1670"/>
      <c r="G80" s="1670"/>
      <c r="H80" s="1670"/>
      <c r="I80" s="1670"/>
      <c r="J80" s="1670"/>
      <c r="K80" s="1670"/>
      <c r="L80" s="1670"/>
      <c r="M80" s="1670"/>
      <c r="N80" s="1670"/>
      <c r="O80" s="1670"/>
      <c r="P80" s="1670"/>
      <c r="Q80" s="1670"/>
      <c r="R80" s="1670"/>
      <c r="S80" s="1670"/>
      <c r="T80" s="1670"/>
      <c r="U80" s="1670"/>
      <c r="V80" s="1670"/>
      <c r="W80" s="1821"/>
      <c r="Z80" s="1670"/>
      <c r="AA80" s="1671"/>
    </row>
    <row r="81" spans="2:31" ht="8.1" customHeight="1">
      <c r="B81" s="1600"/>
      <c r="C81" s="1819" t="s">
        <v>1903</v>
      </c>
      <c r="D81" s="1670">
        <v>459.22500000000002</v>
      </c>
      <c r="E81" s="1670"/>
      <c r="F81" s="1670">
        <v>485.27800000000002</v>
      </c>
      <c r="G81" s="1670"/>
      <c r="H81" s="1670">
        <v>189.096</v>
      </c>
      <c r="I81" s="1670"/>
      <c r="J81" s="1670">
        <v>215.86199999999999</v>
      </c>
      <c r="K81" s="1670"/>
      <c r="L81" s="1670">
        <v>207.13499999999999</v>
      </c>
      <c r="M81" s="1670"/>
      <c r="N81" s="1670">
        <v>211.76300000000001</v>
      </c>
      <c r="O81" s="1670"/>
      <c r="P81" s="1670">
        <v>32.033999999999999</v>
      </c>
      <c r="Q81" s="1670"/>
      <c r="R81" s="1670">
        <v>38.543999999999997</v>
      </c>
      <c r="S81" s="1670"/>
      <c r="T81" s="1670">
        <v>133.447</v>
      </c>
      <c r="U81" s="1670"/>
      <c r="V81" s="1670">
        <v>137.685</v>
      </c>
      <c r="W81" s="1821"/>
      <c r="Z81" s="1670"/>
      <c r="AA81" s="1671"/>
    </row>
    <row r="82" spans="2:31" ht="8.1" customHeight="1">
      <c r="B82" s="1600"/>
      <c r="C82" s="1819" t="s">
        <v>1904</v>
      </c>
      <c r="D82" s="1670">
        <v>468.214</v>
      </c>
      <c r="E82" s="1670"/>
      <c r="F82" s="1670"/>
      <c r="G82" s="1670"/>
      <c r="H82" s="1670">
        <v>197.46799999999999</v>
      </c>
      <c r="I82" s="1670"/>
      <c r="J82" s="1670"/>
      <c r="K82" s="1670"/>
      <c r="L82" s="1670">
        <v>210.88300000000001</v>
      </c>
      <c r="M82" s="1670"/>
      <c r="N82" s="1670"/>
      <c r="O82" s="1670"/>
      <c r="P82" s="1670">
        <v>35.469000000000001</v>
      </c>
      <c r="Q82" s="1670"/>
      <c r="R82" s="1670"/>
      <c r="S82" s="1670"/>
      <c r="T82" s="1670">
        <v>134.21</v>
      </c>
      <c r="U82" s="1670"/>
      <c r="V82" s="1670"/>
      <c r="W82" s="1821"/>
      <c r="Z82" s="1670"/>
      <c r="AA82" s="1671"/>
    </row>
    <row r="83" spans="2:31" ht="8.1" customHeight="1">
      <c r="B83" s="1600"/>
      <c r="C83" s="1819" t="s">
        <v>1629</v>
      </c>
      <c r="D83" s="1670">
        <v>422.68900000000002</v>
      </c>
      <c r="E83" s="1670"/>
      <c r="F83" s="1670"/>
      <c r="G83" s="1670"/>
      <c r="H83" s="1670">
        <v>179.55600000000001</v>
      </c>
      <c r="I83" s="1670"/>
      <c r="J83" s="1670"/>
      <c r="K83" s="1670"/>
      <c r="L83" s="1670">
        <v>187.59100000000001</v>
      </c>
      <c r="M83" s="1670"/>
      <c r="N83" s="1670"/>
      <c r="O83" s="1670"/>
      <c r="P83" s="1670">
        <v>31.766999999999999</v>
      </c>
      <c r="Q83" s="1670"/>
      <c r="R83" s="1670"/>
      <c r="S83" s="1670"/>
      <c r="T83" s="1670">
        <v>124.55200000000001</v>
      </c>
      <c r="U83" s="1670"/>
      <c r="V83" s="1670"/>
      <c r="W83" s="1821"/>
      <c r="Z83" s="1670"/>
      <c r="AA83" s="1671"/>
    </row>
    <row r="84" spans="2:31" ht="3" customHeight="1">
      <c r="B84" s="1616"/>
      <c r="C84" s="1822"/>
      <c r="D84" s="1698"/>
      <c r="E84" s="1698"/>
      <c r="F84" s="1698"/>
      <c r="G84" s="1698"/>
      <c r="H84" s="1698"/>
      <c r="I84" s="1698"/>
      <c r="J84" s="1698"/>
      <c r="K84" s="1698"/>
      <c r="L84" s="1698"/>
      <c r="M84" s="1698"/>
      <c r="N84" s="1698"/>
      <c r="O84" s="1698"/>
      <c r="P84" s="1698"/>
      <c r="Q84" s="1698"/>
      <c r="R84" s="1698"/>
      <c r="S84" s="1698"/>
      <c r="T84" s="1698"/>
      <c r="U84" s="1698"/>
      <c r="V84" s="1698"/>
      <c r="W84" s="1823"/>
    </row>
    <row r="85" spans="2:31" ht="3" customHeight="1">
      <c r="B85" s="1600"/>
      <c r="C85" s="1824"/>
      <c r="D85" s="1670"/>
      <c r="E85" s="1670"/>
      <c r="F85" s="1670"/>
      <c r="G85" s="1670"/>
      <c r="H85" s="1670"/>
      <c r="I85" s="1670"/>
      <c r="J85" s="1670"/>
      <c r="K85" s="1670"/>
      <c r="L85" s="1670"/>
      <c r="M85" s="1670"/>
      <c r="N85" s="1670"/>
      <c r="O85" s="1670"/>
      <c r="P85" s="1670"/>
      <c r="Q85" s="1670"/>
      <c r="R85" s="1670"/>
      <c r="S85" s="1670"/>
      <c r="T85" s="1670"/>
      <c r="U85" s="1670"/>
      <c r="V85" s="1670"/>
      <c r="W85" s="1821"/>
    </row>
    <row r="86" spans="2:31" ht="8.1" customHeight="1">
      <c r="B86" s="1600"/>
      <c r="C86" s="1768" t="s">
        <v>1594</v>
      </c>
      <c r="D86" s="1820">
        <v>4588.2460000000001</v>
      </c>
      <c r="E86" s="1670">
        <v>0</v>
      </c>
      <c r="F86" s="1825">
        <v>4774.8350000000009</v>
      </c>
      <c r="G86" s="1670">
        <v>0</v>
      </c>
      <c r="H86" s="1820">
        <v>1851.539</v>
      </c>
      <c r="I86" s="1670">
        <v>0</v>
      </c>
      <c r="J86" s="1825">
        <v>2028.8330000000003</v>
      </c>
      <c r="K86" s="1670">
        <v>0</v>
      </c>
      <c r="L86" s="1820">
        <v>2134.98</v>
      </c>
      <c r="M86" s="1670">
        <v>0</v>
      </c>
      <c r="N86" s="1825">
        <v>2151.8310000000001</v>
      </c>
      <c r="O86" s="1820">
        <v>0</v>
      </c>
      <c r="P86" s="1820">
        <v>297.67399999999998</v>
      </c>
      <c r="Q86" s="1670">
        <v>0</v>
      </c>
      <c r="R86" s="1825">
        <v>366.93199999999996</v>
      </c>
      <c r="S86" s="1670">
        <v>0</v>
      </c>
      <c r="T86" s="1820">
        <v>1251.886</v>
      </c>
      <c r="U86" s="1670">
        <v>0</v>
      </c>
      <c r="V86" s="1825">
        <v>1346.7559999999999</v>
      </c>
      <c r="W86" s="1821"/>
      <c r="Y86" s="1610"/>
    </row>
    <row r="87" spans="2:31" ht="3" customHeight="1">
      <c r="B87" s="1616"/>
      <c r="C87" s="1822"/>
      <c r="D87" s="1826"/>
      <c r="E87" s="1827"/>
      <c r="F87" s="1826"/>
      <c r="G87" s="1827"/>
      <c r="H87" s="1826"/>
      <c r="I87" s="1827"/>
      <c r="J87" s="1826"/>
      <c r="K87" s="1827"/>
      <c r="L87" s="1826"/>
      <c r="M87" s="1827"/>
      <c r="N87" s="1826"/>
      <c r="O87" s="1826"/>
      <c r="P87" s="1826"/>
      <c r="Q87" s="1827"/>
      <c r="R87" s="1826"/>
      <c r="S87" s="1827"/>
      <c r="T87" s="1826"/>
      <c r="U87" s="1827"/>
      <c r="V87" s="1826"/>
      <c r="W87" s="1828"/>
    </row>
    <row r="88" spans="2:31" ht="10.5" customHeight="1">
      <c r="B88" s="2823" t="s">
        <v>1971</v>
      </c>
      <c r="C88" s="2824"/>
      <c r="D88" s="1830">
        <v>13.696999999999999</v>
      </c>
      <c r="E88" s="1831"/>
      <c r="F88" s="1832"/>
      <c r="G88" s="1831"/>
      <c r="H88" s="1830">
        <v>5.2750000000000004</v>
      </c>
      <c r="I88" s="1831"/>
      <c r="J88" s="1832"/>
      <c r="K88" s="1831"/>
      <c r="L88" s="1830">
        <v>8.173</v>
      </c>
      <c r="M88" s="1831"/>
      <c r="N88" s="1832"/>
      <c r="O88" s="1831"/>
      <c r="P88" s="1830">
        <v>1.1259999999999999</v>
      </c>
      <c r="Q88" s="1831"/>
      <c r="R88" s="1832"/>
      <c r="S88" s="1831"/>
      <c r="T88" s="1830">
        <v>9.8490000000000002</v>
      </c>
      <c r="U88" s="1831"/>
      <c r="V88" s="1832"/>
      <c r="W88" s="1833"/>
      <c r="X88" s="1834"/>
      <c r="Y88" s="1810"/>
      <c r="Z88" s="1810"/>
      <c r="AA88" s="1810"/>
      <c r="AB88" s="1239"/>
      <c r="AC88" s="1239"/>
      <c r="AD88" s="1239"/>
      <c r="AE88" s="1239"/>
    </row>
    <row r="89" spans="2:31" ht="9.9499999999999993" customHeight="1">
      <c r="B89" s="1835" t="s">
        <v>1906</v>
      </c>
      <c r="C89" s="1836"/>
      <c r="D89" s="1837">
        <v>5492.8460000000005</v>
      </c>
      <c r="E89" s="1838"/>
      <c r="F89" s="1839"/>
      <c r="G89" s="1838"/>
      <c r="H89" s="1837">
        <v>2233.8380000000002</v>
      </c>
      <c r="I89" s="1838"/>
      <c r="J89" s="1839"/>
      <c r="K89" s="1838"/>
      <c r="L89" s="1837">
        <v>2541.6269999999995</v>
      </c>
      <c r="M89" s="1838"/>
      <c r="N89" s="1839"/>
      <c r="O89" s="1838"/>
      <c r="P89" s="1837">
        <v>366.03599999999994</v>
      </c>
      <c r="Q89" s="1838"/>
      <c r="R89" s="1839"/>
      <c r="S89" s="1838"/>
      <c r="T89" s="1837">
        <v>1520.4969999999998</v>
      </c>
      <c r="U89" s="1838"/>
      <c r="V89" s="1839"/>
      <c r="W89" s="1840"/>
      <c r="X89" s="1841"/>
      <c r="Y89" s="1842"/>
      <c r="Z89" s="1843"/>
      <c r="AA89" s="1239"/>
      <c r="AB89" s="1239"/>
      <c r="AC89" s="1239"/>
      <c r="AD89" s="1239"/>
      <c r="AE89" s="1239"/>
    </row>
    <row r="90" spans="2:31" ht="9.75" customHeight="1">
      <c r="D90" s="1699"/>
      <c r="F90" s="1609"/>
      <c r="G90" s="1609"/>
      <c r="H90" s="1699"/>
      <c r="I90" s="1609"/>
      <c r="J90" s="1609"/>
      <c r="K90" s="1609"/>
      <c r="L90" s="1699"/>
      <c r="M90" s="1609"/>
      <c r="N90" s="1609"/>
      <c r="O90" s="1609"/>
      <c r="P90" s="1699"/>
      <c r="Q90" s="1609"/>
      <c r="R90" s="1609"/>
      <c r="S90" s="1609"/>
      <c r="T90" s="1699"/>
      <c r="U90" s="1609"/>
      <c r="V90" s="1638" t="s">
        <v>1876</v>
      </c>
    </row>
    <row r="91" spans="2:31">
      <c r="C91" s="1609" t="s">
        <v>1972</v>
      </c>
    </row>
    <row r="92" spans="2:31">
      <c r="C92" s="1609" t="s">
        <v>1973</v>
      </c>
    </row>
    <row r="93" spans="2:31">
      <c r="B93" s="1609" t="s">
        <v>3</v>
      </c>
      <c r="C93" s="1609" t="s">
        <v>1974</v>
      </c>
    </row>
    <row r="94" spans="2:31">
      <c r="B94" s="1609"/>
      <c r="C94" s="1609" t="s">
        <v>1975</v>
      </c>
    </row>
    <row r="95" spans="2:31">
      <c r="B95" s="1609"/>
      <c r="C95" s="1609" t="s">
        <v>1976</v>
      </c>
      <c r="D95" s="1609"/>
    </row>
    <row r="96" spans="2:31">
      <c r="C96" s="1126" t="s">
        <v>2363</v>
      </c>
      <c r="D96" s="1609"/>
      <c r="E96" s="1609"/>
      <c r="F96" s="1699"/>
      <c r="G96" s="1609"/>
      <c r="H96" s="1609"/>
      <c r="I96" s="1609"/>
      <c r="J96" s="1609"/>
      <c r="K96" s="1609"/>
      <c r="L96" s="1699"/>
      <c r="M96" s="1609"/>
      <c r="N96" s="1609"/>
      <c r="O96" s="1609"/>
      <c r="P96" s="1609"/>
      <c r="Q96" s="1609"/>
      <c r="R96" s="1699"/>
      <c r="S96" s="1609"/>
      <c r="T96" s="1609"/>
      <c r="W96" s="1609"/>
      <c r="X96" s="1609"/>
    </row>
    <row r="97" spans="3:24">
      <c r="C97" s="1610"/>
      <c r="D97" s="1699"/>
      <c r="E97" s="1638"/>
      <c r="F97" s="1844"/>
      <c r="G97" s="1638"/>
      <c r="H97" s="1845"/>
      <c r="I97" s="1638"/>
      <c r="J97" s="1638"/>
      <c r="K97" s="1638"/>
      <c r="L97" s="1845"/>
      <c r="M97" s="1638"/>
      <c r="N97" s="1638"/>
      <c r="O97" s="1638"/>
      <c r="P97" s="1845"/>
      <c r="Q97" s="1638"/>
      <c r="R97" s="1638"/>
      <c r="S97" s="1638"/>
      <c r="T97" s="1845"/>
      <c r="U97" s="1638"/>
      <c r="V97" s="1638"/>
      <c r="W97" s="1638"/>
      <c r="X97" s="1609"/>
    </row>
    <row r="98" spans="3:24">
      <c r="C98" s="1609"/>
      <c r="D98" s="1610"/>
      <c r="E98" s="1609"/>
      <c r="F98" s="1609"/>
      <c r="G98" s="1609"/>
      <c r="H98" s="1699"/>
      <c r="I98" s="1609"/>
      <c r="J98" s="1609"/>
      <c r="K98" s="1609"/>
      <c r="L98" s="1699"/>
      <c r="M98" s="1609"/>
      <c r="N98" s="1609"/>
      <c r="O98" s="1609"/>
      <c r="P98" s="1699"/>
      <c r="Q98" s="1609"/>
      <c r="R98" s="1609"/>
      <c r="S98" s="1609"/>
      <c r="T98" s="1699"/>
      <c r="U98" s="1609"/>
      <c r="V98" s="1609"/>
      <c r="W98" s="1609"/>
      <c r="X98" s="1610"/>
    </row>
    <row r="99" spans="3:24">
      <c r="C99" s="1609"/>
      <c r="D99" s="1609"/>
      <c r="E99" s="1609"/>
      <c r="F99" s="1609"/>
      <c r="G99" s="1609"/>
      <c r="H99" s="1609"/>
      <c r="I99" s="1609"/>
      <c r="J99" s="1609"/>
      <c r="K99" s="1609"/>
      <c r="L99" s="1609"/>
      <c r="M99" s="1609"/>
      <c r="N99" s="1609"/>
      <c r="O99" s="1609"/>
      <c r="P99" s="1609"/>
      <c r="Q99" s="1609"/>
      <c r="R99" s="1609"/>
      <c r="S99" s="1609"/>
      <c r="T99" s="1609"/>
      <c r="U99" s="1609"/>
      <c r="V99" s="1609"/>
      <c r="W99" s="1609"/>
      <c r="X99" s="1609"/>
    </row>
    <row r="100" spans="3:24">
      <c r="D100" s="1610"/>
      <c r="E100" s="1610"/>
      <c r="F100" s="1610"/>
      <c r="G100" s="1610"/>
      <c r="H100" s="1610"/>
      <c r="I100" s="1610"/>
      <c r="J100" s="1610"/>
      <c r="K100" s="1610"/>
      <c r="L100" s="1610"/>
      <c r="M100" s="1610"/>
      <c r="N100" s="1610"/>
      <c r="O100" s="1610"/>
      <c r="P100" s="1610"/>
      <c r="Q100" s="1610"/>
      <c r="R100" s="1610"/>
      <c r="S100" s="1610"/>
      <c r="T100" s="1610"/>
      <c r="U100" s="1610"/>
      <c r="V100" s="1610"/>
    </row>
    <row r="101" spans="3:24">
      <c r="D101" s="1610"/>
      <c r="E101" s="1610"/>
      <c r="F101" s="1610"/>
      <c r="G101" s="1610"/>
      <c r="H101" s="1610"/>
      <c r="I101" s="1610"/>
      <c r="J101" s="1610"/>
      <c r="K101" s="1610"/>
      <c r="L101" s="1610"/>
      <c r="M101" s="1610"/>
      <c r="N101" s="1610"/>
      <c r="O101" s="1610"/>
      <c r="P101" s="1610"/>
      <c r="Q101" s="1610"/>
      <c r="R101" s="1610"/>
      <c r="S101" s="1610"/>
      <c r="T101" s="1610"/>
      <c r="U101" s="1610"/>
    </row>
  </sheetData>
  <mergeCells count="18">
    <mergeCell ref="H14:I15"/>
    <mergeCell ref="V14:W15"/>
    <mergeCell ref="R14:S15"/>
    <mergeCell ref="T14:U15"/>
    <mergeCell ref="T11:W13"/>
    <mergeCell ref="B88:C88"/>
    <mergeCell ref="J14:K15"/>
    <mergeCell ref="L14:M15"/>
    <mergeCell ref="N14:O15"/>
    <mergeCell ref="P14:Q15"/>
    <mergeCell ref="B11:C15"/>
    <mergeCell ref="P11:S13"/>
    <mergeCell ref="D12:G13"/>
    <mergeCell ref="H12:O12"/>
    <mergeCell ref="H13:K13"/>
    <mergeCell ref="L13:O13"/>
    <mergeCell ref="D14:E15"/>
    <mergeCell ref="F14:G15"/>
  </mergeCell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X95"/>
  <sheetViews>
    <sheetView zoomScale="110" zoomScaleNormal="110" workbookViewId="0"/>
  </sheetViews>
  <sheetFormatPr baseColWidth="10" defaultRowHeight="12.75"/>
  <cols>
    <col min="1" max="1" width="25.140625" style="1851" customWidth="1"/>
    <col min="2" max="2" width="13.42578125" style="1851" customWidth="1"/>
    <col min="3" max="3" width="18.28515625" style="1869" customWidth="1"/>
    <col min="4" max="4" width="7.5703125" style="1896" customWidth="1"/>
    <col min="5" max="15" width="7.5703125" style="1869" customWidth="1"/>
    <col min="16" max="16" width="7.5703125" style="1896" customWidth="1"/>
    <col min="17" max="17" width="9.5703125" style="1851" customWidth="1"/>
    <col min="18" max="23" width="11.42578125" style="1851"/>
    <col min="24" max="16384" width="11.42578125" style="1852"/>
  </cols>
  <sheetData>
    <row r="1" spans="1:24" ht="21" customHeight="1">
      <c r="A1" s="1846" t="s">
        <v>1977</v>
      </c>
      <c r="B1" s="1847"/>
      <c r="C1" s="1847"/>
      <c r="D1" s="1847"/>
      <c r="E1" s="1847"/>
      <c r="F1" s="1847"/>
      <c r="G1" s="1847"/>
      <c r="H1" s="1847"/>
      <c r="I1" s="1847"/>
      <c r="J1" s="1847"/>
      <c r="K1" s="1847"/>
      <c r="L1" s="1847"/>
      <c r="M1" s="1847"/>
      <c r="N1" s="1847"/>
      <c r="O1" s="1847"/>
      <c r="P1" s="1847"/>
      <c r="Q1" s="1848"/>
      <c r="R1" s="1849"/>
      <c r="S1" s="1850"/>
    </row>
    <row r="2" spans="1:24" ht="15.75" customHeight="1">
      <c r="A2" s="1853" t="s">
        <v>1978</v>
      </c>
      <c r="B2" s="1853"/>
      <c r="C2" s="1853"/>
      <c r="D2" s="1853"/>
      <c r="E2" s="1853"/>
      <c r="F2" s="1853"/>
      <c r="G2" s="1853"/>
      <c r="H2" s="1853"/>
      <c r="I2" s="1853"/>
      <c r="J2" s="1853"/>
      <c r="K2" s="1853"/>
      <c r="L2" s="1853"/>
      <c r="M2" s="1853"/>
      <c r="N2" s="1853"/>
      <c r="O2" s="1853"/>
      <c r="P2" s="1853"/>
      <c r="R2" s="1849"/>
      <c r="S2" s="1850"/>
    </row>
    <row r="3" spans="1:24" ht="15.75" customHeight="1">
      <c r="A3" s="1853">
        <v>2025</v>
      </c>
      <c r="B3" s="1853"/>
      <c r="C3" s="1853"/>
      <c r="D3" s="1853"/>
      <c r="E3" s="1853"/>
      <c r="F3" s="1853"/>
      <c r="G3" s="1853"/>
      <c r="H3" s="1853"/>
      <c r="I3" s="1853"/>
      <c r="J3" s="1853"/>
      <c r="K3" s="1853"/>
      <c r="L3" s="1853"/>
      <c r="M3" s="1853"/>
      <c r="N3" s="1853"/>
      <c r="O3" s="1853"/>
      <c r="P3" s="1853"/>
      <c r="R3" s="1849"/>
      <c r="S3" s="1850"/>
    </row>
    <row r="4" spans="1:24" ht="15.75" customHeight="1">
      <c r="A4" s="1853" t="s">
        <v>282</v>
      </c>
      <c r="B4" s="1853"/>
      <c r="C4" s="1853"/>
      <c r="D4" s="1853"/>
      <c r="E4" s="1853"/>
      <c r="F4" s="1853"/>
      <c r="G4" s="1853"/>
      <c r="H4" s="1853"/>
      <c r="I4" s="1853"/>
      <c r="J4" s="1853"/>
      <c r="K4" s="1853"/>
      <c r="L4" s="1853"/>
      <c r="M4" s="1853"/>
      <c r="N4" s="1853"/>
      <c r="O4" s="1853"/>
      <c r="P4" s="1853"/>
    </row>
    <row r="5" spans="1:24" ht="15.75" customHeight="1">
      <c r="A5" s="1853" t="s">
        <v>1979</v>
      </c>
      <c r="B5" s="1853"/>
      <c r="C5" s="1853"/>
      <c r="D5" s="1853"/>
      <c r="E5" s="1853"/>
      <c r="F5" s="1853"/>
      <c r="G5" s="1853"/>
      <c r="H5" s="1853"/>
      <c r="I5" s="1853"/>
      <c r="J5" s="1853"/>
      <c r="K5" s="1853"/>
      <c r="L5" s="1853"/>
      <c r="M5" s="1853"/>
      <c r="N5" s="1853"/>
      <c r="O5" s="1853"/>
      <c r="P5" s="1853"/>
    </row>
    <row r="6" spans="1:24" ht="15.75" customHeight="1">
      <c r="A6" s="1854" t="s">
        <v>1861</v>
      </c>
      <c r="B6" s="1853"/>
      <c r="C6" s="1854"/>
      <c r="D6" s="1854"/>
      <c r="E6" s="1854"/>
      <c r="F6" s="1854"/>
      <c r="G6" s="1854"/>
      <c r="H6" s="1854"/>
      <c r="I6" s="1854"/>
      <c r="J6" s="1854"/>
      <c r="K6" s="1854"/>
      <c r="L6" s="1854"/>
      <c r="M6" s="1854"/>
      <c r="N6" s="1854"/>
      <c r="O6" s="1854"/>
      <c r="P6" s="1854"/>
      <c r="Q6" s="1855"/>
    </row>
    <row r="7" spans="1:24" ht="37.5" customHeight="1">
      <c r="A7" s="1856" t="s">
        <v>1784</v>
      </c>
      <c r="B7" s="1857" t="s">
        <v>1862</v>
      </c>
      <c r="C7" s="1858" t="s">
        <v>1980</v>
      </c>
      <c r="D7" s="1859" t="s">
        <v>327</v>
      </c>
      <c r="E7" s="1859" t="s">
        <v>328</v>
      </c>
      <c r="F7" s="1856" t="s">
        <v>164</v>
      </c>
      <c r="G7" s="1860" t="s">
        <v>330</v>
      </c>
      <c r="H7" s="1859" t="s">
        <v>166</v>
      </c>
      <c r="I7" s="1859" t="s">
        <v>349</v>
      </c>
      <c r="J7" s="1859" t="s">
        <v>350</v>
      </c>
      <c r="K7" s="1860" t="s">
        <v>351</v>
      </c>
      <c r="L7" s="1859" t="s">
        <v>352</v>
      </c>
      <c r="M7" s="1859" t="s">
        <v>353</v>
      </c>
      <c r="N7" s="1860" t="s">
        <v>354</v>
      </c>
      <c r="O7" s="1859" t="s">
        <v>1981</v>
      </c>
      <c r="P7" s="1860" t="s">
        <v>1982</v>
      </c>
      <c r="Q7" s="1861" t="s">
        <v>1983</v>
      </c>
      <c r="X7" s="1851"/>
    </row>
    <row r="8" spans="1:24">
      <c r="A8" s="1862" t="s">
        <v>1984</v>
      </c>
      <c r="B8" s="1863" t="s">
        <v>637</v>
      </c>
      <c r="C8" s="1855" t="s">
        <v>536</v>
      </c>
      <c r="D8" s="1864">
        <v>882.60300000000007</v>
      </c>
      <c r="E8" s="1864">
        <v>750.08100000000002</v>
      </c>
      <c r="F8" s="1864">
        <v>779.95900000000006</v>
      </c>
      <c r="G8" s="1864">
        <v>716.74299999999994</v>
      </c>
      <c r="H8" s="1864"/>
      <c r="I8" s="1864"/>
      <c r="J8" s="1864"/>
      <c r="K8" s="1864"/>
      <c r="L8" s="1864"/>
      <c r="M8" s="1864"/>
      <c r="N8" s="1864"/>
      <c r="O8" s="1864"/>
      <c r="P8" s="1865"/>
      <c r="Q8" s="1864">
        <v>3129.386</v>
      </c>
      <c r="X8" s="1851"/>
    </row>
    <row r="9" spans="1:24">
      <c r="A9" s="1866" t="s">
        <v>1984</v>
      </c>
      <c r="B9" s="1867" t="s">
        <v>637</v>
      </c>
      <c r="C9" s="1855" t="s">
        <v>1985</v>
      </c>
      <c r="D9" s="1864">
        <v>378.00700000000001</v>
      </c>
      <c r="E9" s="1864">
        <v>373.17200000000003</v>
      </c>
      <c r="F9" s="1864">
        <v>343.14499999999998</v>
      </c>
      <c r="G9" s="1864">
        <v>293.87099999999998</v>
      </c>
      <c r="H9" s="1864"/>
      <c r="I9" s="1864"/>
      <c r="J9" s="1864"/>
      <c r="K9" s="1864"/>
      <c r="L9" s="1864"/>
      <c r="M9" s="1864"/>
      <c r="N9" s="1864"/>
      <c r="O9" s="1864"/>
      <c r="P9" s="1868"/>
      <c r="Q9" s="1864">
        <v>1388.1950000000002</v>
      </c>
      <c r="X9" s="1851"/>
    </row>
    <row r="10" spans="1:24" ht="14.25">
      <c r="A10" s="1866" t="s">
        <v>1984</v>
      </c>
      <c r="B10" s="1867" t="s">
        <v>637</v>
      </c>
      <c r="C10" s="1855" t="s">
        <v>1986</v>
      </c>
      <c r="D10" s="1864">
        <v>504.596</v>
      </c>
      <c r="E10" s="1864">
        <v>376.90899999999999</v>
      </c>
      <c r="F10" s="1864">
        <v>436.81400000000002</v>
      </c>
      <c r="G10" s="1864">
        <v>422.87200000000001</v>
      </c>
      <c r="H10" s="1864"/>
      <c r="I10" s="1864"/>
      <c r="J10" s="1864"/>
      <c r="K10" s="1864"/>
      <c r="L10" s="1864"/>
      <c r="M10" s="1864"/>
      <c r="N10" s="1864"/>
      <c r="O10" s="1864"/>
      <c r="P10" s="1868"/>
      <c r="Q10" s="1864">
        <v>1741.191</v>
      </c>
      <c r="R10" s="1869"/>
      <c r="X10" s="1851"/>
    </row>
    <row r="11" spans="1:24">
      <c r="A11" s="1866" t="s">
        <v>1984</v>
      </c>
      <c r="B11" s="1870" t="s">
        <v>1987</v>
      </c>
      <c r="C11" s="1855" t="s">
        <v>536</v>
      </c>
      <c r="D11" s="1864">
        <v>321.41500000000002</v>
      </c>
      <c r="E11" s="1864">
        <v>230.15799999999999</v>
      </c>
      <c r="F11" s="1864">
        <v>254.25299999999999</v>
      </c>
      <c r="G11" s="1864">
        <v>346.09</v>
      </c>
      <c r="H11" s="1864"/>
      <c r="I11" s="1864"/>
      <c r="J11" s="1864"/>
      <c r="K11" s="1864"/>
      <c r="L11" s="1864"/>
      <c r="M11" s="1864"/>
      <c r="N11" s="1864"/>
      <c r="O11" s="1864"/>
      <c r="P11" s="1868"/>
      <c r="Q11" s="1864">
        <v>1151.9159999999999</v>
      </c>
      <c r="R11" s="1869"/>
      <c r="X11" s="1851"/>
    </row>
    <row r="12" spans="1:24">
      <c r="A12" s="1866" t="s">
        <v>1984</v>
      </c>
      <c r="B12" s="1871" t="s">
        <v>177</v>
      </c>
      <c r="C12" s="1872" t="s">
        <v>536</v>
      </c>
      <c r="D12" s="1873">
        <v>1204.018</v>
      </c>
      <c r="E12" s="1873">
        <v>980.23900000000003</v>
      </c>
      <c r="F12" s="1873">
        <v>1034.212</v>
      </c>
      <c r="G12" s="1873">
        <v>1062.8329999999999</v>
      </c>
      <c r="H12" s="1873"/>
      <c r="I12" s="1873"/>
      <c r="J12" s="1873"/>
      <c r="K12" s="1873"/>
      <c r="L12" s="1873"/>
      <c r="M12" s="1873"/>
      <c r="N12" s="1873"/>
      <c r="O12" s="1873"/>
      <c r="P12" s="1874"/>
      <c r="Q12" s="1864">
        <v>4281.3019999999997</v>
      </c>
      <c r="R12" s="1869"/>
      <c r="X12" s="1851"/>
    </row>
    <row r="13" spans="1:24">
      <c r="A13" s="1875" t="s">
        <v>1984</v>
      </c>
      <c r="B13" s="1876" t="s">
        <v>177</v>
      </c>
      <c r="C13" s="1877" t="s">
        <v>1988</v>
      </c>
      <c r="D13" s="1878" t="s">
        <v>340</v>
      </c>
      <c r="E13" s="1878" t="s">
        <v>340</v>
      </c>
      <c r="F13" s="1878" t="s">
        <v>340</v>
      </c>
      <c r="G13" s="1878" t="s">
        <v>340</v>
      </c>
      <c r="H13" s="1878"/>
      <c r="I13" s="1878"/>
      <c r="J13" s="1878"/>
      <c r="K13" s="1878"/>
      <c r="L13" s="1878"/>
      <c r="M13" s="1878"/>
      <c r="N13" s="1878"/>
      <c r="O13" s="1878"/>
      <c r="P13" s="1879"/>
      <c r="Q13" s="1878" t="s">
        <v>340</v>
      </c>
      <c r="R13" s="1869"/>
      <c r="X13" s="1851"/>
    </row>
    <row r="14" spans="1:24" ht="25.5">
      <c r="A14" s="1880" t="s">
        <v>1989</v>
      </c>
      <c r="B14" s="1881" t="s">
        <v>637</v>
      </c>
      <c r="C14" s="1882" t="s">
        <v>536</v>
      </c>
      <c r="D14" s="1864" t="s">
        <v>340</v>
      </c>
      <c r="E14" s="1864">
        <v>763.423</v>
      </c>
      <c r="F14" s="1864">
        <v>833.93299999999999</v>
      </c>
      <c r="G14" s="1864">
        <v>816.101</v>
      </c>
      <c r="H14" s="1864"/>
      <c r="I14" s="1864"/>
      <c r="J14" s="1864"/>
      <c r="K14" s="1864"/>
      <c r="L14" s="1864"/>
      <c r="M14" s="1864"/>
      <c r="N14" s="1864"/>
      <c r="O14" s="1864"/>
      <c r="P14" s="1868"/>
      <c r="Q14" s="1864">
        <v>2413.4569999999999</v>
      </c>
      <c r="R14" s="1869"/>
      <c r="X14" s="1851"/>
    </row>
    <row r="15" spans="1:24">
      <c r="A15" s="1866" t="s">
        <v>1989</v>
      </c>
      <c r="B15" s="1881" t="s">
        <v>1987</v>
      </c>
      <c r="C15" s="1882" t="s">
        <v>536</v>
      </c>
      <c r="D15" s="1864" t="s">
        <v>340</v>
      </c>
      <c r="E15" s="1864">
        <v>280.74299999999999</v>
      </c>
      <c r="F15" s="1864">
        <v>317.49599999999998</v>
      </c>
      <c r="G15" s="1864">
        <v>294.57</v>
      </c>
      <c r="H15" s="1864"/>
      <c r="I15" s="1864"/>
      <c r="J15" s="1864"/>
      <c r="K15" s="1864"/>
      <c r="L15" s="1864"/>
      <c r="M15" s="1864"/>
      <c r="N15" s="1864"/>
      <c r="O15" s="1864"/>
      <c r="P15" s="1868"/>
      <c r="Q15" s="1864">
        <v>892.80899999999997</v>
      </c>
      <c r="R15" s="1869"/>
      <c r="X15" s="1851"/>
    </row>
    <row r="16" spans="1:24">
      <c r="A16" s="1875" t="s">
        <v>1989</v>
      </c>
      <c r="B16" s="1883" t="s">
        <v>177</v>
      </c>
      <c r="C16" s="1884" t="s">
        <v>536</v>
      </c>
      <c r="D16" s="1885">
        <v>1150.6690000000001</v>
      </c>
      <c r="E16" s="1885">
        <v>1044.1659999999999</v>
      </c>
      <c r="F16" s="1885">
        <v>1151.4290000000001</v>
      </c>
      <c r="G16" s="1885">
        <v>1110.671</v>
      </c>
      <c r="H16" s="1885"/>
      <c r="I16" s="1885"/>
      <c r="J16" s="1885"/>
      <c r="K16" s="1885"/>
      <c r="L16" s="1885"/>
      <c r="M16" s="1885"/>
      <c r="N16" s="1885"/>
      <c r="O16" s="1885"/>
      <c r="P16" s="1886"/>
      <c r="Q16" s="1885">
        <v>4456.9350000000004</v>
      </c>
      <c r="R16" s="1869"/>
      <c r="X16" s="1851"/>
    </row>
    <row r="17" spans="1:24" ht="26.25" customHeight="1">
      <c r="A17" s="1887" t="s">
        <v>1990</v>
      </c>
      <c r="B17" s="1881" t="s">
        <v>637</v>
      </c>
      <c r="C17" s="1882" t="s">
        <v>536</v>
      </c>
      <c r="D17" s="1864">
        <v>366.17500000000001</v>
      </c>
      <c r="E17" s="1888">
        <v>333.44400000000002</v>
      </c>
      <c r="F17" s="1864">
        <v>364.67</v>
      </c>
      <c r="G17" s="1888">
        <v>355.37200000000001</v>
      </c>
      <c r="H17" s="1888"/>
      <c r="I17" s="1888"/>
      <c r="J17" s="1864"/>
      <c r="K17" s="1864"/>
      <c r="L17" s="1864"/>
      <c r="M17" s="1864"/>
      <c r="N17" s="1864"/>
      <c r="O17" s="1864"/>
      <c r="P17" s="1868"/>
      <c r="Q17" s="1864">
        <v>1419.6610000000001</v>
      </c>
      <c r="R17" s="1869"/>
      <c r="X17" s="1851"/>
    </row>
    <row r="18" spans="1:24">
      <c r="A18" s="1866" t="s">
        <v>1991</v>
      </c>
      <c r="B18" s="1881" t="s">
        <v>1992</v>
      </c>
      <c r="C18" s="1882" t="s">
        <v>536</v>
      </c>
      <c r="D18" s="1864">
        <v>64.337999999999994</v>
      </c>
      <c r="E18" s="1888">
        <v>58.390999999999998</v>
      </c>
      <c r="F18" s="1864">
        <v>63.476999999999997</v>
      </c>
      <c r="G18" s="1888">
        <v>59.481000000000002</v>
      </c>
      <c r="H18" s="1888"/>
      <c r="I18" s="1888"/>
      <c r="J18" s="1864"/>
      <c r="K18" s="1864"/>
      <c r="L18" s="1864"/>
      <c r="M18" s="1864"/>
      <c r="N18" s="1864"/>
      <c r="O18" s="1864"/>
      <c r="P18" s="1868"/>
      <c r="Q18" s="1864">
        <v>245.68699999999998</v>
      </c>
      <c r="R18" s="1869"/>
      <c r="X18" s="1851"/>
    </row>
    <row r="19" spans="1:24">
      <c r="A19" s="1875" t="s">
        <v>1991</v>
      </c>
      <c r="B19" s="1883" t="s">
        <v>177</v>
      </c>
      <c r="C19" s="1884" t="s">
        <v>536</v>
      </c>
      <c r="D19" s="1885">
        <v>430.51300000000003</v>
      </c>
      <c r="E19" s="1885">
        <v>391.83500000000004</v>
      </c>
      <c r="F19" s="1885">
        <v>428.14699999999999</v>
      </c>
      <c r="G19" s="1885">
        <v>414.85300000000001</v>
      </c>
      <c r="H19" s="1885"/>
      <c r="I19" s="1885"/>
      <c r="J19" s="1885"/>
      <c r="K19" s="1885"/>
      <c r="L19" s="1885"/>
      <c r="M19" s="1885"/>
      <c r="N19" s="1885"/>
      <c r="O19" s="1885"/>
      <c r="P19" s="1886"/>
      <c r="Q19" s="1885">
        <v>1665.3480000000002</v>
      </c>
      <c r="R19" s="1869"/>
      <c r="X19" s="1851"/>
    </row>
    <row r="20" spans="1:24" ht="25.5">
      <c r="A20" s="1880" t="s">
        <v>1993</v>
      </c>
      <c r="B20" s="1881" t="s">
        <v>637</v>
      </c>
      <c r="C20" s="1882" t="s">
        <v>536</v>
      </c>
      <c r="D20" s="1864">
        <v>469.67399999999998</v>
      </c>
      <c r="E20" s="1864">
        <v>429.923</v>
      </c>
      <c r="F20" s="1864">
        <v>474.76499999999999</v>
      </c>
      <c r="G20" s="1888">
        <v>468.31799999999998</v>
      </c>
      <c r="H20" s="1888"/>
      <c r="I20" s="1888"/>
      <c r="J20" s="1864"/>
      <c r="K20" s="1864"/>
      <c r="L20" s="1864"/>
      <c r="M20" s="1864"/>
      <c r="N20" s="1864"/>
      <c r="O20" s="1864"/>
      <c r="P20" s="1868"/>
      <c r="Q20" s="1864">
        <v>1842.68</v>
      </c>
      <c r="R20" s="1869"/>
      <c r="X20" s="1851"/>
    </row>
    <row r="21" spans="1:24">
      <c r="A21" s="1866" t="s">
        <v>1993</v>
      </c>
      <c r="B21" s="1881" t="s">
        <v>1992</v>
      </c>
      <c r="C21" s="1882" t="s">
        <v>536</v>
      </c>
      <c r="D21" s="1864">
        <v>242.702</v>
      </c>
      <c r="E21" s="1864">
        <v>213.15</v>
      </c>
      <c r="F21" s="1864">
        <v>243.65600000000001</v>
      </c>
      <c r="G21" s="1888">
        <v>227.12799999999999</v>
      </c>
      <c r="H21" s="1888"/>
      <c r="I21" s="1888"/>
      <c r="J21" s="1864"/>
      <c r="K21" s="1864"/>
      <c r="L21" s="1864"/>
      <c r="M21" s="1864"/>
      <c r="N21" s="1864"/>
      <c r="O21" s="1864"/>
      <c r="P21" s="1868"/>
      <c r="Q21" s="1864">
        <v>926.63599999999997</v>
      </c>
      <c r="R21" s="1869"/>
      <c r="X21" s="1851"/>
    </row>
    <row r="22" spans="1:24">
      <c r="A22" s="1875" t="s">
        <v>1993</v>
      </c>
      <c r="B22" s="1883" t="s">
        <v>177</v>
      </c>
      <c r="C22" s="1884" t="s">
        <v>536</v>
      </c>
      <c r="D22" s="1885">
        <v>712.37599999999998</v>
      </c>
      <c r="E22" s="1885">
        <v>643.07299999999998</v>
      </c>
      <c r="F22" s="1885">
        <v>718.42100000000005</v>
      </c>
      <c r="G22" s="1885">
        <v>695.44599999999991</v>
      </c>
      <c r="H22" s="1885"/>
      <c r="I22" s="1885"/>
      <c r="J22" s="1885"/>
      <c r="K22" s="1885"/>
      <c r="L22" s="1885"/>
      <c r="M22" s="1885"/>
      <c r="N22" s="1885"/>
      <c r="O22" s="1885"/>
      <c r="P22" s="1886"/>
      <c r="Q22" s="1885">
        <v>2769.3159999999998</v>
      </c>
      <c r="R22" s="1869"/>
      <c r="X22" s="1851"/>
    </row>
    <row r="23" spans="1:24" ht="25.5">
      <c r="A23" s="1880" t="s">
        <v>1994</v>
      </c>
      <c r="B23" s="1881" t="s">
        <v>637</v>
      </c>
      <c r="C23" s="1882" t="s">
        <v>536</v>
      </c>
      <c r="D23" s="1864">
        <v>425.834</v>
      </c>
      <c r="E23" s="1864">
        <v>409.28500000000003</v>
      </c>
      <c r="F23" s="1864">
        <v>347.92700000000002</v>
      </c>
      <c r="G23" s="1864">
        <v>239.79</v>
      </c>
      <c r="H23" s="1864"/>
      <c r="I23" s="1864"/>
      <c r="J23" s="1864"/>
      <c r="K23" s="1864"/>
      <c r="L23" s="1864"/>
      <c r="M23" s="1864"/>
      <c r="N23" s="1864"/>
      <c r="O23" s="1864"/>
      <c r="P23" s="1868"/>
      <c r="Q23" s="1864"/>
      <c r="R23" s="1869"/>
      <c r="X23" s="1851"/>
    </row>
    <row r="24" spans="1:24">
      <c r="A24" s="1866" t="s">
        <v>1994</v>
      </c>
      <c r="B24" s="1881" t="s">
        <v>1995</v>
      </c>
      <c r="C24" s="1882" t="s">
        <v>536</v>
      </c>
      <c r="D24" s="1864">
        <v>231.79</v>
      </c>
      <c r="E24" s="1864">
        <v>180.161</v>
      </c>
      <c r="F24" s="1864">
        <v>110.93</v>
      </c>
      <c r="G24" s="1864">
        <v>161.726</v>
      </c>
      <c r="H24" s="1864"/>
      <c r="I24" s="1864"/>
      <c r="J24" s="1864"/>
      <c r="K24" s="1864"/>
      <c r="L24" s="1864"/>
      <c r="M24" s="1864"/>
      <c r="N24" s="1864"/>
      <c r="O24" s="1864"/>
      <c r="P24" s="1868"/>
      <c r="Q24" s="1864"/>
      <c r="R24" s="1869"/>
      <c r="X24" s="1851"/>
    </row>
    <row r="25" spans="1:24">
      <c r="A25" s="1875" t="s">
        <v>1994</v>
      </c>
      <c r="B25" s="1883" t="s">
        <v>177</v>
      </c>
      <c r="C25" s="1884" t="s">
        <v>536</v>
      </c>
      <c r="D25" s="1885">
        <v>657.62400000000002</v>
      </c>
      <c r="E25" s="1885">
        <v>589.44600000000003</v>
      </c>
      <c r="F25" s="1885">
        <v>458.85700000000003</v>
      </c>
      <c r="G25" s="1885">
        <v>401.51599999999996</v>
      </c>
      <c r="H25" s="1885"/>
      <c r="I25" s="1885"/>
      <c r="J25" s="1885"/>
      <c r="K25" s="1885"/>
      <c r="L25" s="1885"/>
      <c r="M25" s="1885"/>
      <c r="N25" s="1885"/>
      <c r="O25" s="1885"/>
      <c r="P25" s="1886"/>
      <c r="Q25" s="1885"/>
      <c r="R25" s="1869"/>
      <c r="X25" s="1851"/>
    </row>
    <row r="26" spans="1:24" ht="25.5">
      <c r="A26" s="1880" t="s">
        <v>1996</v>
      </c>
      <c r="B26" s="1881" t="s">
        <v>637</v>
      </c>
      <c r="C26" s="1882" t="s">
        <v>536</v>
      </c>
      <c r="D26" s="1864">
        <v>79.445999999999998</v>
      </c>
      <c r="E26" s="1864">
        <v>82.132999999999996</v>
      </c>
      <c r="F26" s="1864">
        <v>68.921999999999997</v>
      </c>
      <c r="G26" s="1864">
        <v>72.674000000000007</v>
      </c>
      <c r="H26" s="1864"/>
      <c r="I26" s="1864"/>
      <c r="J26" s="1864"/>
      <c r="K26" s="1864"/>
      <c r="L26" s="1864"/>
      <c r="M26" s="1864"/>
      <c r="N26" s="1864"/>
      <c r="O26" s="1864"/>
      <c r="P26" s="1868"/>
      <c r="Q26" s="1864"/>
      <c r="R26" s="1869"/>
      <c r="X26" s="1851"/>
    </row>
    <row r="27" spans="1:24">
      <c r="A27" s="1866" t="s">
        <v>1996</v>
      </c>
      <c r="B27" s="1881" t="s">
        <v>1992</v>
      </c>
      <c r="C27" s="1882" t="s">
        <v>536</v>
      </c>
      <c r="D27" s="1864">
        <v>40.081000000000003</v>
      </c>
      <c r="E27" s="1864">
        <v>34.231000000000002</v>
      </c>
      <c r="F27" s="1864">
        <v>38.939</v>
      </c>
      <c r="G27" s="1864" t="s">
        <v>340</v>
      </c>
      <c r="H27" s="1864"/>
      <c r="I27" s="1864"/>
      <c r="J27" s="1864"/>
      <c r="K27" s="1864"/>
      <c r="L27" s="1864"/>
      <c r="M27" s="1864"/>
      <c r="N27" s="1864"/>
      <c r="O27" s="1864"/>
      <c r="P27" s="1868"/>
      <c r="Q27" s="1864"/>
      <c r="R27" s="1869"/>
      <c r="X27" s="1851"/>
    </row>
    <row r="28" spans="1:24">
      <c r="A28" s="1875" t="s">
        <v>1996</v>
      </c>
      <c r="B28" s="1883" t="s">
        <v>177</v>
      </c>
      <c r="C28" s="1884" t="s">
        <v>536</v>
      </c>
      <c r="D28" s="1885">
        <v>119.527</v>
      </c>
      <c r="E28" s="1885">
        <v>116.364</v>
      </c>
      <c r="F28" s="1885">
        <v>107.86099999999999</v>
      </c>
      <c r="G28" s="1885">
        <v>108.523</v>
      </c>
      <c r="H28" s="1885"/>
      <c r="I28" s="1885"/>
      <c r="J28" s="1885"/>
      <c r="K28" s="1885"/>
      <c r="L28" s="1885"/>
      <c r="M28" s="1885"/>
      <c r="N28" s="1885"/>
      <c r="O28" s="1885"/>
      <c r="P28" s="1886"/>
      <c r="Q28" s="1885"/>
      <c r="R28" s="1869"/>
      <c r="X28" s="1851"/>
    </row>
    <row r="29" spans="1:24" ht="25.5">
      <c r="A29" s="1880" t="s">
        <v>1997</v>
      </c>
      <c r="B29" s="1881" t="s">
        <v>1998</v>
      </c>
      <c r="C29" s="1882" t="s">
        <v>536</v>
      </c>
      <c r="D29" s="1888">
        <v>25.888000000000002</v>
      </c>
      <c r="E29" s="1888">
        <v>21.901</v>
      </c>
      <c r="F29" s="1864">
        <v>26.027999999999999</v>
      </c>
      <c r="G29" s="1888">
        <v>22.506</v>
      </c>
      <c r="H29" s="1888"/>
      <c r="I29" s="1888"/>
      <c r="J29" s="1888"/>
      <c r="K29" s="1888"/>
      <c r="L29" s="1888"/>
      <c r="M29" s="1888"/>
      <c r="N29" s="1888"/>
      <c r="O29" s="1888"/>
      <c r="P29" s="1889"/>
      <c r="Q29" s="1888">
        <v>96.323000000000008</v>
      </c>
      <c r="R29" s="1869"/>
      <c r="X29" s="1851"/>
    </row>
    <row r="30" spans="1:24">
      <c r="A30" s="1866" t="s">
        <v>1997</v>
      </c>
      <c r="B30" s="1881" t="s">
        <v>1999</v>
      </c>
      <c r="C30" s="1882" t="s">
        <v>536</v>
      </c>
      <c r="D30" s="1864" t="s">
        <v>340</v>
      </c>
      <c r="E30" s="1864" t="s">
        <v>340</v>
      </c>
      <c r="F30" s="1890" t="s">
        <v>340</v>
      </c>
      <c r="G30" s="1864" t="s">
        <v>340</v>
      </c>
      <c r="H30" s="1864"/>
      <c r="I30" s="1864"/>
      <c r="J30" s="1891"/>
      <c r="K30" s="1891"/>
      <c r="L30" s="1891"/>
      <c r="M30" s="1891"/>
      <c r="N30" s="1891"/>
      <c r="O30" s="1891"/>
      <c r="P30" s="1892"/>
      <c r="Q30" s="1891" t="s">
        <v>340</v>
      </c>
      <c r="R30" s="1869"/>
      <c r="X30" s="1851"/>
    </row>
    <row r="31" spans="1:24">
      <c r="A31" s="1893" t="s">
        <v>2000</v>
      </c>
      <c r="B31" s="1893"/>
      <c r="C31" s="1894"/>
      <c r="D31" s="1895"/>
      <c r="E31" s="1894"/>
      <c r="F31" s="1894"/>
      <c r="G31" s="1894"/>
      <c r="H31" s="1894"/>
      <c r="I31" s="1894"/>
      <c r="J31" s="1894"/>
      <c r="K31" s="1894"/>
      <c r="L31" s="1894"/>
      <c r="M31" s="1894"/>
    </row>
    <row r="32" spans="1:24">
      <c r="A32" s="1893" t="s">
        <v>2001</v>
      </c>
      <c r="B32" s="1893"/>
      <c r="C32" s="1894"/>
      <c r="D32" s="1895"/>
      <c r="E32" s="1894"/>
      <c r="F32" s="1894"/>
      <c r="G32" s="1894"/>
      <c r="H32" s="1894"/>
      <c r="I32" s="1894"/>
      <c r="J32" s="1894"/>
      <c r="K32" s="1894"/>
      <c r="L32" s="1894"/>
      <c r="M32" s="1894"/>
    </row>
    <row r="33" spans="1:18">
      <c r="A33" s="1893" t="s">
        <v>2002</v>
      </c>
      <c r="B33" s="1893"/>
      <c r="C33" s="1894"/>
      <c r="D33" s="1895"/>
      <c r="E33" s="1894"/>
      <c r="F33" s="1894"/>
      <c r="G33" s="1894"/>
      <c r="H33" s="1894"/>
      <c r="I33" s="1894"/>
      <c r="J33" s="1894"/>
      <c r="K33" s="1894"/>
      <c r="L33" s="1894"/>
      <c r="M33" s="1894"/>
    </row>
    <row r="34" spans="1:18" ht="16.5" customHeight="1">
      <c r="A34" s="1897" t="s">
        <v>1876</v>
      </c>
      <c r="B34" s="1893"/>
      <c r="C34" s="1894"/>
      <c r="D34" s="1894"/>
      <c r="E34" s="1894"/>
      <c r="F34" s="1894"/>
      <c r="G34" s="1894"/>
      <c r="H34" s="1894"/>
      <c r="I34" s="1894"/>
      <c r="J34" s="1894"/>
      <c r="K34" s="1894"/>
      <c r="L34" s="1894"/>
      <c r="M34" s="1894"/>
      <c r="N34" s="1894"/>
      <c r="O34" s="1894"/>
      <c r="P34" s="1893"/>
      <c r="R34" s="1898"/>
    </row>
    <row r="35" spans="1:18">
      <c r="A35" s="1126" t="s">
        <v>2363</v>
      </c>
      <c r="B35" s="1893"/>
      <c r="C35" s="1899"/>
      <c r="D35" s="1900"/>
      <c r="E35" s="1899"/>
      <c r="F35" s="1899"/>
      <c r="G35" s="1899"/>
      <c r="H35" s="1899"/>
      <c r="I35" s="1899"/>
      <c r="J35" s="1899"/>
      <c r="K35" s="1899"/>
      <c r="L35" s="1899"/>
      <c r="M35" s="1899"/>
      <c r="R35" s="1898"/>
    </row>
    <row r="36" spans="1:18">
      <c r="A36" s="1893"/>
      <c r="B36" s="1893"/>
      <c r="C36" s="1899"/>
      <c r="D36" s="1900"/>
      <c r="E36" s="1899"/>
      <c r="F36" s="1899"/>
      <c r="G36" s="1899"/>
      <c r="H36" s="1899"/>
      <c r="I36" s="1899"/>
      <c r="J36" s="1899"/>
      <c r="K36" s="1899"/>
      <c r="L36" s="1899"/>
      <c r="M36" s="1899"/>
      <c r="O36" s="1901"/>
      <c r="R36" s="1898"/>
    </row>
    <row r="37" spans="1:18">
      <c r="E37" s="1902"/>
      <c r="F37" s="1902"/>
      <c r="G37" s="1902"/>
      <c r="H37" s="1902"/>
      <c r="I37" s="1902"/>
      <c r="O37" s="1903"/>
      <c r="P37" s="1900"/>
      <c r="R37" s="1898"/>
    </row>
    <row r="38" spans="1:18">
      <c r="R38" s="1898"/>
    </row>
    <row r="39" spans="1:18">
      <c r="R39" s="1898"/>
    </row>
    <row r="40" spans="1:18">
      <c r="R40" s="1898"/>
    </row>
    <row r="41" spans="1:18">
      <c r="R41" s="1898"/>
    </row>
    <row r="42" spans="1:18">
      <c r="R42" s="1898"/>
    </row>
    <row r="43" spans="1:18">
      <c r="R43" s="1898"/>
    </row>
    <row r="44" spans="1:18">
      <c r="R44" s="1898"/>
    </row>
    <row r="45" spans="1:18">
      <c r="R45" s="1898"/>
    </row>
    <row r="46" spans="1:18">
      <c r="R46" s="1898"/>
    </row>
    <row r="47" spans="1:18">
      <c r="R47" s="1898"/>
    </row>
    <row r="48" spans="1:18">
      <c r="R48" s="1898"/>
    </row>
    <row r="49" spans="18:18">
      <c r="R49" s="1898"/>
    </row>
    <row r="50" spans="18:18">
      <c r="R50" s="1898"/>
    </row>
    <row r="51" spans="18:18">
      <c r="R51" s="1898"/>
    </row>
    <row r="52" spans="18:18">
      <c r="R52" s="1898"/>
    </row>
    <row r="53" spans="18:18">
      <c r="R53" s="1898"/>
    </row>
    <row r="54" spans="18:18">
      <c r="R54" s="1898"/>
    </row>
    <row r="55" spans="18:18">
      <c r="R55" s="1898"/>
    </row>
    <row r="56" spans="18:18">
      <c r="R56" s="1898"/>
    </row>
    <row r="57" spans="18:18">
      <c r="R57" s="1898"/>
    </row>
    <row r="58" spans="18:18">
      <c r="R58" s="1898"/>
    </row>
    <row r="59" spans="18:18">
      <c r="R59" s="1898"/>
    </row>
    <row r="60" spans="18:18">
      <c r="R60" s="1898"/>
    </row>
    <row r="61" spans="18:18">
      <c r="R61" s="1898"/>
    </row>
    <row r="62" spans="18:18">
      <c r="R62" s="1898"/>
    </row>
    <row r="63" spans="18:18">
      <c r="R63" s="1898"/>
    </row>
    <row r="64" spans="18:18">
      <c r="R64" s="1898"/>
    </row>
    <row r="65" spans="18:18">
      <c r="R65" s="1898"/>
    </row>
    <row r="66" spans="18:18">
      <c r="R66" s="1898"/>
    </row>
    <row r="67" spans="18:18">
      <c r="R67" s="1898"/>
    </row>
    <row r="68" spans="18:18">
      <c r="R68" s="1898"/>
    </row>
    <row r="69" spans="18:18">
      <c r="R69" s="1898"/>
    </row>
    <row r="70" spans="18:18">
      <c r="R70" s="1898"/>
    </row>
    <row r="71" spans="18:18">
      <c r="R71" s="1898"/>
    </row>
    <row r="72" spans="18:18">
      <c r="R72" s="1898"/>
    </row>
    <row r="73" spans="18:18">
      <c r="R73" s="1898"/>
    </row>
    <row r="74" spans="18:18">
      <c r="R74" s="1898"/>
    </row>
    <row r="95" spans="3:3" ht="15.75">
      <c r="C95" s="1904"/>
    </row>
  </sheetData>
  <pageMargins left="0.7" right="0.7" top="0.78740157499999996" bottom="0.78740157499999996" header="0.3" footer="0.3"/>
  <pageSetup paperSize="9" scale="58" orientation="portrait" r:id="rId1"/>
  <colBreaks count="1" manualBreakCount="1">
    <brk id="17" max="1048575" man="1"/>
  </col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8"/>
  <sheetViews>
    <sheetView zoomScale="130" zoomScaleNormal="130" workbookViewId="0"/>
  </sheetViews>
  <sheetFormatPr baseColWidth="10" defaultRowHeight="12.75"/>
  <cols>
    <col min="1" max="1" width="23.85546875" style="1852" customWidth="1"/>
    <col min="2" max="2" width="13.28515625" style="1852" customWidth="1"/>
    <col min="3" max="14" width="7.85546875" style="1852" customWidth="1"/>
    <col min="15" max="16384" width="11.42578125" style="1852"/>
  </cols>
  <sheetData>
    <row r="1" spans="1:14" ht="22.5" customHeight="1">
      <c r="A1" s="1905" t="s">
        <v>2003</v>
      </c>
      <c r="B1" s="1905"/>
      <c r="C1" s="1906"/>
      <c r="D1" s="1906"/>
      <c r="E1" s="1906"/>
      <c r="F1" s="1906"/>
      <c r="G1" s="1906"/>
      <c r="H1" s="1906"/>
      <c r="I1" s="1906"/>
      <c r="J1" s="1906"/>
      <c r="K1" s="1906"/>
      <c r="L1" s="1906"/>
      <c r="M1" s="1906"/>
      <c r="N1" s="1906"/>
    </row>
    <row r="2" spans="1:14">
      <c r="A2" s="1907" t="s">
        <v>2004</v>
      </c>
      <c r="B2" s="1907"/>
      <c r="C2" s="1907"/>
      <c r="D2" s="1907"/>
      <c r="E2" s="1907"/>
      <c r="F2" s="1907"/>
      <c r="G2" s="1907"/>
      <c r="H2" s="1907"/>
      <c r="I2" s="1907"/>
      <c r="J2" s="1907"/>
      <c r="K2" s="1907"/>
      <c r="L2" s="1907"/>
      <c r="M2" s="1907"/>
      <c r="N2" s="1907"/>
    </row>
    <row r="3" spans="1:14">
      <c r="A3" s="1907" t="s">
        <v>282</v>
      </c>
      <c r="B3" s="1907"/>
      <c r="C3" s="1907"/>
      <c r="D3" s="1907"/>
      <c r="E3" s="1907"/>
      <c r="F3" s="1907"/>
      <c r="G3" s="1907"/>
      <c r="H3" s="1907"/>
      <c r="I3" s="1907"/>
      <c r="J3" s="1907"/>
      <c r="K3" s="1907"/>
      <c r="L3" s="1907"/>
      <c r="M3" s="1907"/>
      <c r="N3" s="1907"/>
    </row>
    <row r="4" spans="1:14">
      <c r="A4" s="1907" t="s">
        <v>2005</v>
      </c>
      <c r="B4" s="1907"/>
      <c r="C4" s="1907"/>
      <c r="D4" s="1907"/>
      <c r="E4" s="1907"/>
      <c r="F4" s="1907"/>
      <c r="G4" s="1907"/>
      <c r="H4" s="1907"/>
      <c r="I4" s="1907"/>
      <c r="J4" s="1907"/>
      <c r="K4" s="1907"/>
      <c r="L4" s="1907"/>
      <c r="M4" s="1907"/>
      <c r="N4" s="1907"/>
    </row>
    <row r="5" spans="1:14">
      <c r="A5" s="1907" t="s">
        <v>1861</v>
      </c>
      <c r="B5" s="1907"/>
      <c r="C5" s="1907"/>
      <c r="D5" s="1907"/>
      <c r="E5" s="1907"/>
      <c r="F5" s="1907"/>
      <c r="G5" s="1907"/>
      <c r="H5" s="1907"/>
      <c r="I5" s="1907"/>
      <c r="J5" s="1907"/>
      <c r="K5" s="1907"/>
      <c r="L5" s="1907"/>
      <c r="M5" s="1907"/>
      <c r="N5" s="1907"/>
    </row>
    <row r="6" spans="1:14" ht="14.25">
      <c r="A6" s="1908" t="s">
        <v>1862</v>
      </c>
      <c r="B6" s="1909" t="s">
        <v>252</v>
      </c>
      <c r="C6" s="1910" t="s">
        <v>1530</v>
      </c>
      <c r="D6" s="1910" t="s">
        <v>1865</v>
      </c>
      <c r="E6" s="1910" t="s">
        <v>164</v>
      </c>
      <c r="F6" s="1910" t="s">
        <v>165</v>
      </c>
      <c r="G6" s="1910" t="s">
        <v>166</v>
      </c>
      <c r="H6" s="1910" t="s">
        <v>167</v>
      </c>
      <c r="I6" s="1910" t="s">
        <v>156</v>
      </c>
      <c r="J6" s="1910" t="s">
        <v>1536</v>
      </c>
      <c r="K6" s="1910" t="s">
        <v>1592</v>
      </c>
      <c r="L6" s="1910" t="s">
        <v>1538</v>
      </c>
      <c r="M6" s="1910" t="s">
        <v>1539</v>
      </c>
      <c r="N6" s="1911" t="s">
        <v>1864</v>
      </c>
    </row>
    <row r="7" spans="1:14" ht="13.5" customHeight="1">
      <c r="A7" s="1912" t="s">
        <v>2006</v>
      </c>
      <c r="B7" s="1913">
        <v>2024</v>
      </c>
      <c r="C7" s="1914">
        <v>37.533000000000001</v>
      </c>
      <c r="D7" s="1914">
        <v>39.470999999999997</v>
      </c>
      <c r="E7" s="1914">
        <v>57.158999999999999</v>
      </c>
      <c r="F7" s="1914">
        <v>52.960999999999999</v>
      </c>
      <c r="G7" s="1914">
        <v>61.912999999999997</v>
      </c>
      <c r="H7" s="1914">
        <v>49.305</v>
      </c>
      <c r="I7" s="1914">
        <v>43.048000000000002</v>
      </c>
      <c r="J7" s="1914">
        <v>47.886000000000003</v>
      </c>
      <c r="K7" s="1914">
        <v>55.502000000000002</v>
      </c>
      <c r="L7" s="1914">
        <v>45.473999999999997</v>
      </c>
      <c r="M7" s="1914">
        <v>52.969000000000001</v>
      </c>
      <c r="N7" s="1914">
        <v>63.755000000000003</v>
      </c>
    </row>
    <row r="8" spans="1:14" ht="13.5" customHeight="1">
      <c r="A8" s="1915" t="s">
        <v>2006</v>
      </c>
      <c r="B8" s="1913">
        <v>2025</v>
      </c>
      <c r="C8" s="1914">
        <v>40.478000000000002</v>
      </c>
      <c r="D8" s="1914">
        <v>37.704000000000001</v>
      </c>
      <c r="E8" s="1914">
        <v>53.037999999999997</v>
      </c>
      <c r="F8" s="1914">
        <v>49.86</v>
      </c>
      <c r="G8" s="1914"/>
      <c r="H8" s="1914"/>
      <c r="I8" s="1914"/>
      <c r="J8" s="1914"/>
      <c r="K8" s="1914"/>
      <c r="L8" s="1914"/>
      <c r="M8" s="1914"/>
      <c r="N8" s="1914"/>
    </row>
    <row r="9" spans="1:14" ht="13.5" customHeight="1">
      <c r="A9" s="1916" t="s">
        <v>2007</v>
      </c>
      <c r="B9" s="1913">
        <v>2024</v>
      </c>
      <c r="C9" s="1914" t="s">
        <v>340</v>
      </c>
      <c r="D9" s="1914" t="s">
        <v>340</v>
      </c>
      <c r="E9" s="1914" t="s">
        <v>340</v>
      </c>
      <c r="F9" s="1914">
        <v>20.007999999999999</v>
      </c>
      <c r="G9" s="1914">
        <v>28.047999999999998</v>
      </c>
      <c r="H9" s="1914">
        <v>28.48</v>
      </c>
      <c r="I9" s="1914">
        <v>34.408999999999999</v>
      </c>
      <c r="J9" s="1914">
        <v>34.935000000000002</v>
      </c>
      <c r="K9" s="1914">
        <v>24.536999999999999</v>
      </c>
      <c r="L9" s="1914">
        <v>25.832999999999998</v>
      </c>
      <c r="M9" s="1914" t="s">
        <v>340</v>
      </c>
      <c r="N9" s="1914">
        <v>22.431000000000001</v>
      </c>
    </row>
    <row r="10" spans="1:14" ht="13.5" customHeight="1">
      <c r="A10" s="1915" t="s">
        <v>2008</v>
      </c>
      <c r="B10" s="1913">
        <v>2025</v>
      </c>
      <c r="C10" s="1578">
        <v>23.611000000000001</v>
      </c>
      <c r="D10" s="1914" t="s">
        <v>340</v>
      </c>
      <c r="E10" s="1914" t="s">
        <v>340</v>
      </c>
      <c r="F10" s="1914">
        <v>14.957000000000001</v>
      </c>
      <c r="G10" s="1914"/>
      <c r="H10" s="1914"/>
      <c r="I10" s="1914"/>
      <c r="J10" s="1914"/>
      <c r="K10" s="1914"/>
      <c r="L10" s="1914"/>
      <c r="M10" s="1914"/>
      <c r="N10" s="1914"/>
    </row>
    <row r="11" spans="1:14" ht="13.5" customHeight="1">
      <c r="A11" s="1916" t="s">
        <v>177</v>
      </c>
      <c r="B11" s="1913">
        <v>2024</v>
      </c>
      <c r="C11" s="1914" t="s">
        <v>340</v>
      </c>
      <c r="D11" s="1914" t="s">
        <v>340</v>
      </c>
      <c r="E11" s="1914" t="s">
        <v>340</v>
      </c>
      <c r="F11" s="1914">
        <v>72.968999999999994</v>
      </c>
      <c r="G11" s="1914">
        <v>89.960999999999999</v>
      </c>
      <c r="H11" s="1914">
        <v>77.784999999999997</v>
      </c>
      <c r="I11" s="1914">
        <v>77.456999999999994</v>
      </c>
      <c r="J11" s="1914">
        <v>82.820999999999998</v>
      </c>
      <c r="K11" s="1914">
        <v>80.039000000000001</v>
      </c>
      <c r="L11" s="1914">
        <v>71.306999999999988</v>
      </c>
      <c r="M11" s="1914" t="s">
        <v>340</v>
      </c>
      <c r="N11" s="1914">
        <v>86.186000000000007</v>
      </c>
    </row>
    <row r="12" spans="1:14" ht="13.5" customHeight="1">
      <c r="A12" s="1915" t="s">
        <v>177</v>
      </c>
      <c r="B12" s="1913">
        <v>2025</v>
      </c>
      <c r="C12" s="1578">
        <v>64.088999999999999</v>
      </c>
      <c r="D12" s="1914" t="s">
        <v>340</v>
      </c>
      <c r="E12" s="1914" t="s">
        <v>340</v>
      </c>
      <c r="F12" s="1914">
        <v>64.817000000000007</v>
      </c>
      <c r="G12" s="1914"/>
      <c r="H12" s="1914"/>
      <c r="I12" s="1914"/>
      <c r="J12" s="1914"/>
      <c r="K12" s="1914"/>
      <c r="L12" s="1914"/>
      <c r="M12" s="1914"/>
      <c r="N12" s="1914"/>
    </row>
    <row r="13" spans="1:14" ht="11.25" customHeight="1">
      <c r="A13" s="1917" t="s">
        <v>2009</v>
      </c>
      <c r="B13" s="1918"/>
      <c r="C13" s="1918"/>
      <c r="D13" s="1918"/>
      <c r="E13" s="1918"/>
      <c r="F13" s="1918"/>
      <c r="G13" s="1918"/>
      <c r="H13" s="1918"/>
      <c r="I13" s="1918"/>
      <c r="J13" s="1918"/>
      <c r="K13" s="1918"/>
      <c r="L13" s="1918"/>
      <c r="M13" s="1918"/>
      <c r="N13" s="1918"/>
    </row>
    <row r="14" spans="1:14" ht="11.25" customHeight="1">
      <c r="A14" s="1917" t="s">
        <v>2010</v>
      </c>
      <c r="B14" s="1918"/>
      <c r="C14" s="1918"/>
      <c r="D14" s="1918"/>
      <c r="E14" s="1918"/>
      <c r="F14" s="1918"/>
      <c r="G14" s="1918"/>
      <c r="H14" s="1918"/>
      <c r="I14" s="1918"/>
      <c r="J14" s="1918"/>
      <c r="K14" s="1918"/>
      <c r="L14" s="1918"/>
      <c r="M14" s="1918"/>
      <c r="N14" s="1918"/>
    </row>
    <row r="15" spans="1:14" ht="11.25" customHeight="1">
      <c r="A15" s="1917" t="s">
        <v>2011</v>
      </c>
      <c r="B15" s="1918"/>
      <c r="C15" s="1918"/>
      <c r="D15" s="1918"/>
      <c r="E15" s="1918"/>
      <c r="F15" s="1918"/>
      <c r="G15" s="1918"/>
      <c r="H15" s="1918"/>
      <c r="I15" s="1918"/>
      <c r="J15" s="1918"/>
      <c r="K15" s="1918"/>
      <c r="L15" s="1918"/>
      <c r="M15" s="1918"/>
      <c r="N15" s="1918"/>
    </row>
    <row r="16" spans="1:14" ht="11.25" customHeight="1">
      <c r="A16" s="1917" t="s">
        <v>2012</v>
      </c>
      <c r="B16" s="1918"/>
      <c r="C16" s="1918"/>
      <c r="D16" s="1918"/>
      <c r="E16" s="1918"/>
      <c r="F16" s="1918"/>
      <c r="G16" s="1918"/>
      <c r="H16" s="1918"/>
      <c r="I16" s="1918"/>
      <c r="J16" s="1918"/>
      <c r="K16" s="1918"/>
      <c r="L16" s="1918"/>
      <c r="M16" s="1918"/>
      <c r="N16" s="1918"/>
    </row>
    <row r="17" spans="1:1">
      <c r="A17" s="1919" t="s">
        <v>1876</v>
      </c>
    </row>
    <row r="18" spans="1:1">
      <c r="A18" s="1126" t="s">
        <v>2363</v>
      </c>
    </row>
  </sheetData>
  <pageMargins left="0.7" right="0.7" top="0.78740157499999996" bottom="0.78740157499999996" header="0.3" footer="0.3"/>
  <pageSetup paperSize="9" scale="68"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V79"/>
  <sheetViews>
    <sheetView showGridLines="0" zoomScale="115" zoomScaleNormal="115" zoomScaleSheetLayoutView="115" workbookViewId="0"/>
  </sheetViews>
  <sheetFormatPr baseColWidth="10" defaultRowHeight="14.25"/>
  <cols>
    <col min="1" max="1" width="23.85546875" style="1922" customWidth="1"/>
    <col min="2" max="2" width="34.28515625" style="1922" customWidth="1"/>
    <col min="3" max="16" width="9.140625" style="1922" customWidth="1"/>
    <col min="17" max="17" width="7.28515625" style="1922" customWidth="1"/>
    <col min="18" max="18" width="11.28515625" style="1922" bestFit="1" customWidth="1"/>
    <col min="19" max="19" width="11.42578125" style="1922"/>
    <col min="20" max="16384" width="11.42578125" style="1236"/>
  </cols>
  <sheetData>
    <row r="1" spans="1:18" ht="14.25" customHeight="1">
      <c r="A1" s="1920" t="s">
        <v>2013</v>
      </c>
      <c r="B1" s="1921"/>
      <c r="C1" s="1921"/>
      <c r="D1" s="1921"/>
      <c r="E1" s="1921"/>
      <c r="F1" s="1921"/>
      <c r="G1" s="1921"/>
      <c r="H1" s="1921"/>
      <c r="I1" s="1921"/>
      <c r="J1" s="1921"/>
      <c r="K1" s="1921"/>
      <c r="L1" s="1921"/>
      <c r="M1" s="1921"/>
      <c r="N1" s="1921"/>
      <c r="O1" s="1921"/>
      <c r="P1" s="1921"/>
      <c r="R1" s="1923"/>
    </row>
    <row r="2" spans="1:18">
      <c r="A2" s="1924" t="s">
        <v>1978</v>
      </c>
      <c r="B2" s="1924"/>
      <c r="C2" s="1924"/>
      <c r="D2" s="1924"/>
      <c r="E2" s="1924"/>
      <c r="F2" s="1924"/>
      <c r="G2" s="1924"/>
      <c r="H2" s="1924"/>
      <c r="I2" s="1924"/>
      <c r="J2" s="1924"/>
      <c r="K2" s="1924"/>
      <c r="L2" s="1924"/>
      <c r="M2" s="1924"/>
      <c r="N2" s="1924"/>
      <c r="O2" s="1924"/>
      <c r="P2" s="1924"/>
    </row>
    <row r="3" spans="1:18">
      <c r="A3" s="1924">
        <v>2025</v>
      </c>
      <c r="B3" s="1924"/>
      <c r="C3" s="1924"/>
      <c r="D3" s="1924"/>
      <c r="E3" s="1924"/>
      <c r="F3" s="1924"/>
      <c r="G3" s="1924"/>
      <c r="H3" s="1924"/>
      <c r="I3" s="1924"/>
      <c r="J3" s="1924"/>
      <c r="K3" s="1924"/>
      <c r="L3" s="1924"/>
      <c r="M3" s="1924"/>
      <c r="N3" s="1924"/>
      <c r="O3" s="1924"/>
      <c r="P3" s="1924"/>
    </row>
    <row r="4" spans="1:18">
      <c r="A4" s="1924" t="s">
        <v>282</v>
      </c>
      <c r="B4" s="1924"/>
      <c r="C4" s="1924"/>
      <c r="D4" s="1924"/>
      <c r="E4" s="1924"/>
      <c r="F4" s="1924"/>
      <c r="G4" s="1924"/>
      <c r="H4" s="1924"/>
      <c r="I4" s="1924"/>
      <c r="J4" s="1924"/>
      <c r="K4" s="1924"/>
      <c r="L4" s="1924"/>
      <c r="M4" s="1924"/>
      <c r="N4" s="1924"/>
      <c r="O4" s="1924"/>
      <c r="P4" s="1924"/>
    </row>
    <row r="5" spans="1:18">
      <c r="A5" s="1924" t="s">
        <v>2014</v>
      </c>
      <c r="B5" s="1924"/>
      <c r="C5" s="1924"/>
      <c r="D5" s="1924"/>
      <c r="E5" s="1924"/>
      <c r="F5" s="1924"/>
      <c r="G5" s="1924"/>
      <c r="H5" s="1924"/>
      <c r="I5" s="1924"/>
      <c r="J5" s="1924"/>
      <c r="K5" s="1924"/>
      <c r="L5" s="1924"/>
      <c r="M5" s="1924"/>
      <c r="N5" s="1924"/>
      <c r="O5" s="1924"/>
      <c r="P5" s="1924"/>
    </row>
    <row r="6" spans="1:18">
      <c r="A6" s="1924" t="s">
        <v>1861</v>
      </c>
      <c r="B6" s="1924"/>
      <c r="C6" s="1924"/>
      <c r="D6" s="1924"/>
      <c r="E6" s="1924"/>
      <c r="F6" s="1924"/>
      <c r="G6" s="1924"/>
      <c r="H6" s="1924"/>
      <c r="I6" s="1924"/>
      <c r="J6" s="1924"/>
      <c r="K6" s="1924"/>
      <c r="L6" s="1924"/>
      <c r="M6" s="1924"/>
      <c r="N6" s="1924"/>
      <c r="O6" s="1924"/>
      <c r="P6" s="1924"/>
    </row>
    <row r="7" spans="1:18" ht="33.75" customHeight="1">
      <c r="A7" s="1925" t="s">
        <v>1784</v>
      </c>
      <c r="B7" s="1926" t="s">
        <v>308</v>
      </c>
      <c r="C7" s="1927" t="s">
        <v>1530</v>
      </c>
      <c r="D7" s="1927" t="s">
        <v>1673</v>
      </c>
      <c r="E7" s="1927" t="s">
        <v>164</v>
      </c>
      <c r="F7" s="1927" t="s">
        <v>311</v>
      </c>
      <c r="G7" s="1927" t="s">
        <v>2015</v>
      </c>
      <c r="H7" s="1928" t="s">
        <v>167</v>
      </c>
      <c r="I7" s="1927" t="s">
        <v>156</v>
      </c>
      <c r="J7" s="1927" t="s">
        <v>1536</v>
      </c>
      <c r="K7" s="1927" t="s">
        <v>1674</v>
      </c>
      <c r="L7" s="1927" t="s">
        <v>1538</v>
      </c>
      <c r="M7" s="1927" t="s">
        <v>1539</v>
      </c>
      <c r="N7" s="1928" t="s">
        <v>1540</v>
      </c>
      <c r="O7" s="1928" t="s">
        <v>2016</v>
      </c>
      <c r="P7" s="1929" t="s">
        <v>2017</v>
      </c>
      <c r="Q7" s="1930"/>
    </row>
    <row r="8" spans="1:18">
      <c r="A8" s="1931" t="s">
        <v>2018</v>
      </c>
      <c r="B8" s="1932" t="s">
        <v>2019</v>
      </c>
      <c r="C8" s="1933">
        <v>184.38200000000001</v>
      </c>
      <c r="D8" s="1933">
        <v>160.65700000000001</v>
      </c>
      <c r="E8" s="1933">
        <v>165.768</v>
      </c>
      <c r="F8" s="1933">
        <v>174.839</v>
      </c>
      <c r="G8" s="1933"/>
      <c r="H8" s="1933"/>
      <c r="I8" s="1933"/>
      <c r="J8" s="1933"/>
      <c r="K8" s="1933"/>
      <c r="L8" s="1933"/>
      <c r="M8" s="1933"/>
      <c r="N8" s="1933"/>
      <c r="O8" s="1934"/>
      <c r="P8" s="1935">
        <v>685.64599999999996</v>
      </c>
    </row>
    <row r="9" spans="1:18">
      <c r="A9" s="1936" t="s">
        <v>2018</v>
      </c>
      <c r="B9" s="1937" t="s">
        <v>2020</v>
      </c>
      <c r="C9" s="1938">
        <v>2.4980000000000002</v>
      </c>
      <c r="D9" s="1938">
        <v>1.6479999999999999</v>
      </c>
      <c r="E9" s="1938">
        <v>2.8769999999999998</v>
      </c>
      <c r="F9" s="1938">
        <v>3.1259999999999999</v>
      </c>
      <c r="G9" s="1938"/>
      <c r="H9" s="1938"/>
      <c r="I9" s="1938"/>
      <c r="J9" s="1938"/>
      <c r="K9" s="1938"/>
      <c r="L9" s="1938"/>
      <c r="M9" s="1938"/>
      <c r="N9" s="1938"/>
      <c r="O9" s="1934"/>
      <c r="P9" s="1939">
        <v>10.148999999999999</v>
      </c>
    </row>
    <row r="10" spans="1:18">
      <c r="A10" s="1940" t="s">
        <v>2021</v>
      </c>
      <c r="B10" s="1932" t="s">
        <v>2019</v>
      </c>
      <c r="C10" s="1933">
        <v>89.301000000000002</v>
      </c>
      <c r="D10" s="1933">
        <v>85.930999999999997</v>
      </c>
      <c r="E10" s="1933">
        <v>82.221000000000004</v>
      </c>
      <c r="F10" s="1933">
        <v>82.022000000000006</v>
      </c>
      <c r="G10" s="1933"/>
      <c r="H10" s="1933"/>
      <c r="I10" s="1933"/>
      <c r="J10" s="1933"/>
      <c r="K10" s="1933"/>
      <c r="L10" s="1933"/>
      <c r="M10" s="1933"/>
      <c r="N10" s="1933"/>
      <c r="O10" s="1934"/>
      <c r="P10" s="1941">
        <v>339.47499999999997</v>
      </c>
    </row>
    <row r="11" spans="1:18">
      <c r="A11" s="1936" t="s">
        <v>2021</v>
      </c>
      <c r="B11" s="1937" t="s">
        <v>2020</v>
      </c>
      <c r="C11" s="1938">
        <v>9.3670000000000009</v>
      </c>
      <c r="D11" s="1938">
        <v>8.1170000000000009</v>
      </c>
      <c r="E11" s="1938">
        <v>6.8840000000000003</v>
      </c>
      <c r="F11" s="1938">
        <v>7.7670000000000003</v>
      </c>
      <c r="G11" s="1938"/>
      <c r="H11" s="1938"/>
      <c r="I11" s="1938"/>
      <c r="J11" s="1938"/>
      <c r="K11" s="1938"/>
      <c r="L11" s="1938"/>
      <c r="M11" s="1938"/>
      <c r="N11" s="1938"/>
      <c r="O11" s="1934"/>
      <c r="P11" s="1939">
        <v>32.135000000000005</v>
      </c>
    </row>
    <row r="12" spans="1:18">
      <c r="A12" s="1940" t="s">
        <v>2022</v>
      </c>
      <c r="B12" s="1932" t="s">
        <v>2019</v>
      </c>
      <c r="C12" s="1942">
        <v>169.00899999999999</v>
      </c>
      <c r="D12" s="1942">
        <v>140.68899999999999</v>
      </c>
      <c r="E12" s="1942">
        <v>154.91900000000001</v>
      </c>
      <c r="F12" s="1942">
        <v>175.53</v>
      </c>
      <c r="G12" s="1942"/>
      <c r="H12" s="1942"/>
      <c r="I12" s="1933"/>
      <c r="J12" s="1942"/>
      <c r="K12" s="1942"/>
      <c r="L12" s="1942"/>
      <c r="M12" s="1942"/>
      <c r="N12" s="1942"/>
      <c r="O12" s="1934"/>
      <c r="P12" s="1941">
        <v>640.14699999999993</v>
      </c>
    </row>
    <row r="13" spans="1:18">
      <c r="A13" s="1936" t="s">
        <v>2022</v>
      </c>
      <c r="B13" s="1937" t="s">
        <v>2020</v>
      </c>
      <c r="C13" s="1943">
        <v>17.222000000000001</v>
      </c>
      <c r="D13" s="1943">
        <v>15.44</v>
      </c>
      <c r="E13" s="1943">
        <v>14.939</v>
      </c>
      <c r="F13" s="1943">
        <v>14.256</v>
      </c>
      <c r="G13" s="1943"/>
      <c r="H13" s="1943"/>
      <c r="I13" s="1943"/>
      <c r="J13" s="1943"/>
      <c r="K13" s="1943"/>
      <c r="L13" s="1943"/>
      <c r="M13" s="1943"/>
      <c r="N13" s="1943"/>
      <c r="O13" s="1934"/>
      <c r="P13" s="1939">
        <v>61.856999999999999</v>
      </c>
    </row>
    <row r="14" spans="1:18">
      <c r="A14" s="1944" t="s">
        <v>2023</v>
      </c>
      <c r="B14" s="1944"/>
      <c r="C14" s="1945"/>
      <c r="D14" s="1945"/>
      <c r="E14" s="1945"/>
      <c r="F14" s="1945"/>
      <c r="G14" s="1945"/>
      <c r="H14" s="1945"/>
      <c r="I14" s="1945"/>
      <c r="J14" s="1945"/>
      <c r="K14" s="1946"/>
      <c r="L14" s="1946"/>
      <c r="M14" s="1946"/>
      <c r="N14" s="1946"/>
      <c r="O14" s="1946"/>
      <c r="P14" s="1947"/>
    </row>
    <row r="15" spans="1:18">
      <c r="A15" s="1944" t="s">
        <v>2024</v>
      </c>
      <c r="B15" s="1944"/>
      <c r="C15" s="1945"/>
      <c r="D15" s="1945"/>
      <c r="E15" s="1945"/>
      <c r="F15" s="1945"/>
      <c r="G15" s="1945"/>
      <c r="H15" s="1945"/>
      <c r="I15" s="1945"/>
      <c r="J15" s="1945"/>
      <c r="K15" s="1946"/>
      <c r="L15" s="1946"/>
      <c r="M15" s="1946"/>
      <c r="N15" s="1946"/>
      <c r="O15" s="1946"/>
      <c r="P15" s="1947"/>
    </row>
    <row r="16" spans="1:18">
      <c r="A16" s="1944" t="s">
        <v>1876</v>
      </c>
      <c r="B16" s="1944"/>
      <c r="C16" s="1944"/>
      <c r="D16" s="1944"/>
      <c r="E16" s="1944"/>
      <c r="F16" s="1944"/>
      <c r="G16" s="1944"/>
      <c r="H16" s="1944"/>
      <c r="I16" s="1944"/>
      <c r="J16" s="1944"/>
      <c r="K16" s="1944"/>
      <c r="L16" s="1944"/>
      <c r="M16" s="1944"/>
      <c r="N16" s="1944"/>
      <c r="O16" s="1944"/>
      <c r="P16" s="1944"/>
      <c r="Q16" s="1944"/>
    </row>
    <row r="17" spans="1:22">
      <c r="A17" s="1126" t="s">
        <v>2363</v>
      </c>
      <c r="B17" s="1944"/>
      <c r="C17" s="1944"/>
      <c r="D17" s="1944"/>
      <c r="E17" s="1944"/>
      <c r="F17" s="1944"/>
      <c r="G17" s="1944"/>
      <c r="H17" s="1944"/>
      <c r="I17" s="1944"/>
      <c r="J17" s="1944"/>
      <c r="K17" s="1944"/>
      <c r="L17" s="1944"/>
      <c r="M17" s="1944"/>
      <c r="N17" s="1944"/>
      <c r="O17" s="1944"/>
      <c r="P17" s="1944"/>
      <c r="Q17" s="1944"/>
      <c r="T17" s="1922"/>
      <c r="U17" s="1922"/>
      <c r="V17" s="1922"/>
    </row>
    <row r="18" spans="1:22">
      <c r="B18" s="1948"/>
      <c r="C18" s="1948"/>
      <c r="D18" s="1948"/>
      <c r="E18" s="1948"/>
      <c r="F18" s="1948"/>
      <c r="G18" s="1948"/>
      <c r="H18" s="1948"/>
      <c r="I18" s="1948"/>
      <c r="J18" s="1948"/>
      <c r="K18" s="1948"/>
      <c r="L18" s="1948"/>
      <c r="M18" s="1948"/>
      <c r="N18" s="1948"/>
      <c r="O18" s="1948"/>
      <c r="P18" s="1948"/>
      <c r="Q18" s="1948"/>
      <c r="T18" s="1922"/>
      <c r="U18" s="1922"/>
      <c r="V18" s="1922"/>
    </row>
    <row r="19" spans="1:22">
      <c r="B19" s="1948"/>
      <c r="C19" s="1948"/>
      <c r="D19" s="1948"/>
      <c r="E19" s="1948"/>
      <c r="F19" s="1948"/>
      <c r="G19" s="1949"/>
      <c r="H19" s="1949"/>
      <c r="I19" s="1948"/>
      <c r="J19" s="1948"/>
      <c r="K19" s="1948"/>
      <c r="L19" s="1948"/>
      <c r="M19" s="1948"/>
      <c r="N19" s="1948"/>
      <c r="O19" s="1948"/>
      <c r="P19" s="1948"/>
      <c r="Q19" s="1948"/>
      <c r="S19" s="1950"/>
      <c r="T19" s="1922"/>
      <c r="U19" s="1922"/>
      <c r="V19" s="1922"/>
    </row>
    <row r="20" spans="1:22">
      <c r="B20" s="1948"/>
      <c r="C20" s="1948"/>
      <c r="D20" s="1948"/>
      <c r="E20" s="1948"/>
      <c r="F20" s="1948"/>
      <c r="G20" s="1948"/>
      <c r="H20" s="1948"/>
      <c r="I20" s="1948"/>
      <c r="J20" s="1948"/>
      <c r="K20" s="1948"/>
      <c r="L20" s="1948"/>
      <c r="M20" s="1948"/>
      <c r="N20" s="1948"/>
      <c r="O20" s="1948"/>
      <c r="P20" s="1948"/>
      <c r="Q20" s="1948"/>
      <c r="S20" s="1950"/>
      <c r="T20" s="1922"/>
      <c r="U20" s="1922"/>
      <c r="V20" s="1922"/>
    </row>
    <row r="21" spans="1:22">
      <c r="B21" s="1948"/>
      <c r="C21" s="1948"/>
      <c r="D21" s="1948"/>
      <c r="E21" s="1948"/>
      <c r="F21" s="1948"/>
      <c r="G21" s="1948"/>
      <c r="H21" s="1948"/>
      <c r="I21" s="1948"/>
      <c r="J21" s="1948"/>
      <c r="K21" s="1948"/>
      <c r="L21" s="1948"/>
      <c r="M21" s="1948"/>
      <c r="N21" s="1948"/>
      <c r="O21" s="1948"/>
      <c r="P21" s="1948"/>
      <c r="Q21" s="1948"/>
      <c r="S21" s="1950"/>
      <c r="T21" s="1922"/>
      <c r="U21" s="1922"/>
      <c r="V21" s="1922"/>
    </row>
    <row r="22" spans="1:22">
      <c r="B22" s="1948"/>
      <c r="C22" s="1951"/>
      <c r="D22" s="1952"/>
      <c r="E22" s="1952"/>
      <c r="F22" s="1952"/>
      <c r="G22" s="1952"/>
      <c r="H22" s="1952"/>
      <c r="I22" s="1952"/>
      <c r="J22" s="1952"/>
      <c r="K22" s="1952"/>
      <c r="L22" s="1952"/>
      <c r="M22" s="1952"/>
      <c r="N22" s="1952"/>
      <c r="O22" s="1952"/>
      <c r="P22" s="1953"/>
      <c r="Q22" s="1953"/>
      <c r="S22" s="1950"/>
      <c r="T22" s="1922"/>
      <c r="U22" s="1922"/>
      <c r="V22" s="1922"/>
    </row>
    <row r="23" spans="1:22">
      <c r="B23" s="1950"/>
      <c r="C23" s="1950"/>
      <c r="D23" s="1953"/>
      <c r="E23" s="1953"/>
      <c r="F23" s="1953"/>
      <c r="G23" s="1953"/>
      <c r="H23" s="1953"/>
      <c r="I23" s="1953"/>
      <c r="J23" s="1953"/>
      <c r="K23" s="1953"/>
      <c r="L23" s="1953"/>
      <c r="M23" s="1953"/>
      <c r="N23" s="1953"/>
      <c r="O23" s="1953"/>
      <c r="P23" s="1953"/>
      <c r="Q23" s="1953"/>
      <c r="S23" s="1950"/>
      <c r="T23" s="1922"/>
      <c r="U23" s="1922"/>
      <c r="V23" s="1922"/>
    </row>
    <row r="24" spans="1:22">
      <c r="B24" s="1948"/>
      <c r="C24" s="1950"/>
      <c r="D24" s="1953"/>
      <c r="E24" s="1953"/>
      <c r="F24" s="1953"/>
      <c r="G24" s="1953"/>
      <c r="H24" s="1953"/>
      <c r="I24" s="1953"/>
      <c r="J24" s="1953"/>
      <c r="K24" s="1953"/>
      <c r="L24" s="1953"/>
      <c r="M24" s="1953"/>
      <c r="N24" s="1953"/>
      <c r="O24" s="1953"/>
      <c r="P24" s="1953"/>
      <c r="Q24" s="1953"/>
      <c r="R24" s="1948"/>
      <c r="S24" s="1950"/>
      <c r="T24" s="1922"/>
      <c r="U24" s="1922"/>
      <c r="V24" s="1922"/>
    </row>
    <row r="25" spans="1:22">
      <c r="B25" s="1950"/>
      <c r="C25" s="1950"/>
      <c r="D25" s="1953"/>
      <c r="E25" s="1953"/>
      <c r="F25" s="1953"/>
      <c r="G25" s="1953"/>
      <c r="H25" s="1953"/>
      <c r="I25" s="1953"/>
      <c r="J25" s="1953"/>
      <c r="K25" s="1953"/>
      <c r="L25" s="1953"/>
      <c r="M25" s="1953"/>
      <c r="N25" s="1953"/>
      <c r="O25" s="1953"/>
      <c r="P25" s="1953"/>
      <c r="Q25" s="1950"/>
      <c r="R25" s="1948"/>
      <c r="S25" s="1950"/>
      <c r="T25" s="1922"/>
      <c r="U25" s="1922"/>
      <c r="V25" s="1922"/>
    </row>
    <row r="26" spans="1:22">
      <c r="B26" s="1948"/>
      <c r="C26" s="1950"/>
      <c r="D26" s="1953"/>
      <c r="E26" s="1953"/>
      <c r="F26" s="1953"/>
      <c r="G26" s="1953"/>
      <c r="H26" s="1953"/>
      <c r="I26" s="1953"/>
      <c r="J26" s="1953"/>
      <c r="K26" s="1953"/>
      <c r="L26" s="1953"/>
      <c r="M26" s="1953"/>
      <c r="N26" s="1953"/>
      <c r="O26" s="1953"/>
      <c r="P26" s="1953"/>
      <c r="Q26" s="1953"/>
      <c r="R26" s="1948"/>
      <c r="S26" s="1950"/>
      <c r="T26" s="1922"/>
      <c r="U26" s="1922"/>
      <c r="V26" s="1922"/>
    </row>
    <row r="27" spans="1:22">
      <c r="B27" s="1948"/>
      <c r="C27" s="1948"/>
      <c r="D27" s="1953"/>
      <c r="E27" s="1953"/>
      <c r="F27" s="1953"/>
      <c r="G27" s="1953"/>
      <c r="H27" s="1953"/>
      <c r="I27" s="1953"/>
      <c r="J27" s="1953"/>
      <c r="K27" s="1953"/>
      <c r="L27" s="1953"/>
      <c r="M27" s="1953"/>
      <c r="N27" s="1953"/>
      <c r="O27" s="1953"/>
      <c r="P27" s="1953"/>
      <c r="Q27" s="1948"/>
      <c r="R27" s="1948"/>
      <c r="S27" s="1950"/>
      <c r="T27" s="1922"/>
      <c r="U27" s="1922"/>
      <c r="V27" s="1922"/>
    </row>
    <row r="28" spans="1:22">
      <c r="B28" s="1944"/>
      <c r="C28" s="1944"/>
      <c r="D28" s="1948"/>
      <c r="E28" s="1948"/>
      <c r="F28" s="1948"/>
      <c r="G28" s="1948"/>
      <c r="H28" s="1948"/>
      <c r="I28" s="1948"/>
      <c r="J28" s="1948"/>
      <c r="K28" s="1948"/>
      <c r="L28" s="1948"/>
      <c r="M28" s="1948"/>
      <c r="N28" s="1948"/>
      <c r="O28" s="1948"/>
      <c r="P28" s="1948"/>
      <c r="Q28" s="1948"/>
      <c r="R28" s="1948"/>
      <c r="S28" s="1950"/>
      <c r="T28" s="1922"/>
      <c r="U28" s="1922"/>
      <c r="V28" s="1922"/>
    </row>
    <row r="29" spans="1:22">
      <c r="B29" s="1944"/>
      <c r="C29" s="1944"/>
      <c r="D29" s="1948"/>
      <c r="E29" s="1948"/>
      <c r="F29" s="1948"/>
      <c r="G29" s="1948"/>
      <c r="H29" s="1948"/>
      <c r="I29" s="1948"/>
      <c r="J29" s="1948"/>
      <c r="K29" s="1948"/>
      <c r="L29" s="1948"/>
      <c r="M29" s="1948"/>
      <c r="N29" s="1948"/>
      <c r="O29" s="1948"/>
      <c r="P29" s="1948"/>
      <c r="Q29" s="1948"/>
      <c r="R29" s="1948"/>
      <c r="S29" s="1950"/>
      <c r="T29" s="1922"/>
      <c r="U29" s="1922"/>
      <c r="V29" s="1922"/>
    </row>
    <row r="30" spans="1:22">
      <c r="B30" s="1944"/>
      <c r="C30" s="1944"/>
      <c r="D30" s="1944"/>
      <c r="E30" s="1944"/>
      <c r="F30" s="1944"/>
      <c r="G30" s="1944"/>
      <c r="H30" s="1944"/>
      <c r="I30" s="1944"/>
      <c r="J30" s="1944"/>
      <c r="K30" s="1944"/>
      <c r="L30" s="1944"/>
      <c r="M30" s="1944"/>
      <c r="N30" s="1944"/>
      <c r="O30" s="1944"/>
      <c r="P30" s="1944"/>
      <c r="Q30" s="1944"/>
      <c r="R30" s="1944"/>
      <c r="T30" s="1922"/>
      <c r="U30" s="1922"/>
      <c r="V30" s="1922"/>
    </row>
    <row r="31" spans="1:22">
      <c r="B31" s="1944"/>
      <c r="C31" s="1944"/>
      <c r="D31" s="1944"/>
      <c r="E31" s="1944"/>
      <c r="F31" s="1944"/>
      <c r="G31" s="1944"/>
      <c r="H31" s="1944"/>
      <c r="I31" s="1944"/>
      <c r="J31" s="1944"/>
      <c r="K31" s="1944"/>
      <c r="L31" s="1944"/>
      <c r="M31" s="1944"/>
      <c r="N31" s="1944"/>
      <c r="O31" s="1944"/>
      <c r="P31" s="1944"/>
      <c r="Q31" s="1944"/>
      <c r="R31" s="1944"/>
      <c r="T31" s="1922"/>
      <c r="U31" s="1922"/>
      <c r="V31" s="1922"/>
    </row>
    <row r="32" spans="1:22">
      <c r="B32" s="1944"/>
      <c r="C32" s="1944"/>
      <c r="D32" s="1944"/>
      <c r="E32" s="1944"/>
      <c r="F32" s="1944"/>
      <c r="G32" s="1944"/>
      <c r="H32" s="1944"/>
      <c r="I32" s="1944"/>
      <c r="J32" s="1944"/>
      <c r="K32" s="1944"/>
      <c r="L32" s="1944"/>
      <c r="M32" s="1944"/>
      <c r="N32" s="1944"/>
      <c r="O32" s="1944"/>
      <c r="P32" s="1944"/>
      <c r="Q32" s="1944"/>
      <c r="R32" s="1944"/>
      <c r="T32" s="1922"/>
      <c r="U32" s="1922"/>
      <c r="V32" s="1922"/>
    </row>
    <row r="33" spans="2:22">
      <c r="B33" s="1944"/>
      <c r="T33" s="1922"/>
      <c r="U33" s="1922"/>
      <c r="V33" s="1922"/>
    </row>
    <row r="34" spans="2:22">
      <c r="B34" s="1944"/>
      <c r="T34" s="1922"/>
      <c r="U34" s="1922"/>
      <c r="V34" s="1922"/>
    </row>
    <row r="35" spans="2:22">
      <c r="T35" s="1922"/>
      <c r="U35" s="1922"/>
      <c r="V35" s="1922"/>
    </row>
    <row r="36" spans="2:22">
      <c r="T36" s="1922"/>
      <c r="U36" s="1922"/>
      <c r="V36" s="1922"/>
    </row>
    <row r="37" spans="2:22">
      <c r="T37" s="1922"/>
      <c r="U37" s="1922"/>
      <c r="V37" s="1922"/>
    </row>
    <row r="38" spans="2:22">
      <c r="T38" s="1922"/>
      <c r="U38" s="1922"/>
      <c r="V38" s="1922"/>
    </row>
    <row r="39" spans="2:22">
      <c r="T39" s="1922"/>
      <c r="U39" s="1922"/>
      <c r="V39" s="1922"/>
    </row>
    <row r="40" spans="2:22">
      <c r="T40" s="1922"/>
      <c r="U40" s="1922"/>
      <c r="V40" s="1922"/>
    </row>
    <row r="41" spans="2:22">
      <c r="T41" s="1922"/>
      <c r="U41" s="1922"/>
      <c r="V41" s="1922"/>
    </row>
    <row r="42" spans="2:22">
      <c r="T42" s="1922"/>
      <c r="U42" s="1922"/>
      <c r="V42" s="1922"/>
    </row>
    <row r="43" spans="2:22">
      <c r="T43" s="1922"/>
      <c r="U43" s="1922"/>
      <c r="V43" s="1922"/>
    </row>
    <row r="44" spans="2:22">
      <c r="T44" s="1922"/>
      <c r="U44" s="1922"/>
      <c r="V44" s="1922"/>
    </row>
    <row r="45" spans="2:22">
      <c r="T45" s="1922"/>
      <c r="U45" s="1922"/>
      <c r="V45" s="1922"/>
    </row>
    <row r="46" spans="2:22">
      <c r="T46" s="1922"/>
      <c r="U46" s="1922"/>
      <c r="V46" s="1922"/>
    </row>
    <row r="47" spans="2:22">
      <c r="T47" s="1922"/>
      <c r="U47" s="1922"/>
      <c r="V47" s="1922"/>
    </row>
    <row r="48" spans="2:22">
      <c r="T48" s="1922"/>
      <c r="U48" s="1922"/>
      <c r="V48" s="1922"/>
    </row>
    <row r="49" spans="20:22">
      <c r="T49" s="1922"/>
      <c r="U49" s="1922"/>
      <c r="V49" s="1922"/>
    </row>
    <row r="50" spans="20:22">
      <c r="T50" s="1922"/>
      <c r="U50" s="1922"/>
      <c r="V50" s="1922"/>
    </row>
    <row r="51" spans="20:22">
      <c r="T51" s="1922"/>
      <c r="U51" s="1922"/>
      <c r="V51" s="1922"/>
    </row>
    <row r="52" spans="20:22">
      <c r="T52" s="1922"/>
      <c r="U52" s="1922"/>
      <c r="V52" s="1922"/>
    </row>
    <row r="53" spans="20:22">
      <c r="T53" s="1922"/>
      <c r="U53" s="1922"/>
      <c r="V53" s="1922"/>
    </row>
    <row r="54" spans="20:22">
      <c r="T54" s="1922"/>
      <c r="U54" s="1922"/>
      <c r="V54" s="1922"/>
    </row>
    <row r="55" spans="20:22">
      <c r="T55" s="1922"/>
      <c r="U55" s="1922"/>
      <c r="V55" s="1922"/>
    </row>
    <row r="56" spans="20:22">
      <c r="T56" s="1922"/>
      <c r="U56" s="1922"/>
      <c r="V56" s="1922"/>
    </row>
    <row r="57" spans="20:22">
      <c r="T57" s="1922"/>
      <c r="U57" s="1922"/>
      <c r="V57" s="1922"/>
    </row>
    <row r="58" spans="20:22">
      <c r="T58" s="1922"/>
      <c r="U58" s="1922"/>
      <c r="V58" s="1922"/>
    </row>
    <row r="59" spans="20:22">
      <c r="T59" s="1922"/>
      <c r="U59" s="1922"/>
      <c r="V59" s="1922"/>
    </row>
    <row r="60" spans="20:22">
      <c r="T60" s="1922"/>
      <c r="U60" s="1922"/>
      <c r="V60" s="1922"/>
    </row>
    <row r="61" spans="20:22">
      <c r="T61" s="1922"/>
      <c r="U61" s="1922"/>
      <c r="V61" s="1922"/>
    </row>
    <row r="62" spans="20:22">
      <c r="T62" s="1922"/>
      <c r="U62" s="1922"/>
      <c r="V62" s="1922"/>
    </row>
    <row r="63" spans="20:22">
      <c r="T63" s="1922"/>
      <c r="U63" s="1922"/>
      <c r="V63" s="1922"/>
    </row>
    <row r="64" spans="20:22">
      <c r="T64" s="1922"/>
      <c r="U64" s="1922"/>
      <c r="V64" s="1922"/>
    </row>
    <row r="65" spans="20:22">
      <c r="T65" s="1922"/>
      <c r="U65" s="1922"/>
      <c r="V65" s="1922"/>
    </row>
    <row r="66" spans="20:22">
      <c r="T66" s="1922"/>
      <c r="U66" s="1922"/>
      <c r="V66" s="1922"/>
    </row>
    <row r="67" spans="20:22">
      <c r="T67" s="1922"/>
      <c r="U67" s="1922"/>
      <c r="V67" s="1922"/>
    </row>
    <row r="68" spans="20:22">
      <c r="T68" s="1922"/>
      <c r="U68" s="1922"/>
      <c r="V68" s="1922"/>
    </row>
    <row r="69" spans="20:22">
      <c r="T69" s="1922"/>
      <c r="U69" s="1922"/>
      <c r="V69" s="1922"/>
    </row>
    <row r="70" spans="20:22">
      <c r="T70" s="1922"/>
      <c r="U70" s="1922"/>
      <c r="V70" s="1922"/>
    </row>
    <row r="71" spans="20:22">
      <c r="T71" s="1922"/>
      <c r="U71" s="1922"/>
      <c r="V71" s="1922"/>
    </row>
    <row r="72" spans="20:22">
      <c r="T72" s="1922"/>
      <c r="U72" s="1922"/>
      <c r="V72" s="1922"/>
    </row>
    <row r="73" spans="20:22">
      <c r="T73" s="1922"/>
      <c r="U73" s="1922"/>
      <c r="V73" s="1922"/>
    </row>
    <row r="74" spans="20:22">
      <c r="T74" s="1922"/>
      <c r="U74" s="1922"/>
      <c r="V74" s="1922"/>
    </row>
    <row r="75" spans="20:22">
      <c r="T75" s="1922"/>
      <c r="U75" s="1922"/>
      <c r="V75" s="1922"/>
    </row>
    <row r="76" spans="20:22">
      <c r="T76" s="1922"/>
      <c r="U76" s="1922"/>
      <c r="V76" s="1922"/>
    </row>
    <row r="77" spans="20:22">
      <c r="T77" s="1922"/>
      <c r="U77" s="1922"/>
      <c r="V77" s="1922"/>
    </row>
    <row r="78" spans="20:22">
      <c r="T78" s="1922"/>
      <c r="U78" s="1922"/>
      <c r="V78" s="1922"/>
    </row>
    <row r="79" spans="20:22">
      <c r="T79" s="1922"/>
      <c r="U79" s="1922"/>
      <c r="V79" s="1922"/>
    </row>
  </sheetData>
  <pageMargins left="0.7" right="0.7" top="0.78740157499999996" bottom="0.78740157499999996" header="0.3" footer="0.3"/>
  <pageSetup paperSize="9" scale="55"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H27"/>
  <sheetViews>
    <sheetView showGridLines="0" zoomScale="140" zoomScaleNormal="140" workbookViewId="0"/>
  </sheetViews>
  <sheetFormatPr baseColWidth="10" defaultRowHeight="12.75"/>
  <cols>
    <col min="1" max="1" width="11.140625" style="1131" customWidth="1"/>
    <col min="2" max="8" width="9.140625" style="1131" customWidth="1"/>
    <col min="9" max="9" width="9.85546875" style="1131" customWidth="1"/>
    <col min="10" max="16384" width="11.42578125" style="1131"/>
  </cols>
  <sheetData>
    <row r="1" spans="1:8">
      <c r="A1" s="1509" t="s">
        <v>1809</v>
      </c>
      <c r="B1" s="1130"/>
      <c r="C1" s="1130"/>
      <c r="D1" s="1130"/>
      <c r="E1" s="1130"/>
      <c r="F1" s="1510"/>
      <c r="G1" s="1510"/>
    </row>
    <row r="2" spans="1:8" ht="10.5" customHeight="1">
      <c r="A2" s="1129" t="s">
        <v>1810</v>
      </c>
      <c r="B2" s="1511"/>
      <c r="C2" s="1130"/>
      <c r="D2" s="1130"/>
      <c r="E2" s="1130"/>
      <c r="F2" s="1510"/>
      <c r="G2" s="1510"/>
    </row>
    <row r="3" spans="1:8" ht="10.5" customHeight="1">
      <c r="A3" s="1129" t="s">
        <v>1811</v>
      </c>
      <c r="B3" s="1511"/>
      <c r="C3" s="1130"/>
      <c r="D3" s="1130"/>
      <c r="E3" s="1130"/>
      <c r="F3" s="1510"/>
      <c r="G3" s="1510"/>
    </row>
    <row r="4" spans="1:8">
      <c r="A4" s="2771" t="s">
        <v>1607</v>
      </c>
      <c r="B4" s="2840" t="s">
        <v>1812</v>
      </c>
      <c r="C4" s="2841"/>
      <c r="D4" s="2840" t="s">
        <v>1813</v>
      </c>
      <c r="E4" s="2841"/>
      <c r="F4" s="2844" t="s">
        <v>1814</v>
      </c>
      <c r="G4" s="2845"/>
    </row>
    <row r="5" spans="1:8">
      <c r="A5" s="2839"/>
      <c r="B5" s="2842"/>
      <c r="C5" s="2843"/>
      <c r="D5" s="2842"/>
      <c r="E5" s="2843"/>
      <c r="F5" s="2846"/>
      <c r="G5" s="2847"/>
    </row>
    <row r="6" spans="1:8">
      <c r="A6" s="2839"/>
      <c r="B6" s="1512" t="s">
        <v>1815</v>
      </c>
      <c r="C6" s="1512" t="s">
        <v>1816</v>
      </c>
      <c r="D6" s="1512" t="s">
        <v>1815</v>
      </c>
      <c r="E6" s="1512" t="s">
        <v>1816</v>
      </c>
      <c r="F6" s="1512" t="s">
        <v>313</v>
      </c>
      <c r="G6" s="1513" t="s">
        <v>1817</v>
      </c>
    </row>
    <row r="7" spans="1:8" ht="11.25" customHeight="1">
      <c r="A7" s="1143" t="s">
        <v>159</v>
      </c>
      <c r="B7" s="1514">
        <v>1065.809</v>
      </c>
      <c r="C7" s="1514">
        <v>1041.1469999999999</v>
      </c>
      <c r="D7" s="1514">
        <v>247.70900000000003</v>
      </c>
      <c r="E7" s="1514">
        <v>279.38099999999997</v>
      </c>
      <c r="F7" s="1515">
        <v>1362.0640000000001</v>
      </c>
      <c r="G7" s="1516">
        <v>1658.3679999999999</v>
      </c>
    </row>
    <row r="8" spans="1:8" ht="11.25" customHeight="1">
      <c r="A8" s="1143" t="s">
        <v>160</v>
      </c>
      <c r="B8" s="1514">
        <v>1056.547</v>
      </c>
      <c r="C8" s="1514">
        <v>1046.1600000000001</v>
      </c>
      <c r="D8" s="1514">
        <v>264.89700000000005</v>
      </c>
      <c r="E8" s="1514">
        <v>250.07999999999998</v>
      </c>
      <c r="F8" s="1517">
        <v>2005.5050000000001</v>
      </c>
      <c r="G8" s="1518">
        <v>2239.143</v>
      </c>
    </row>
    <row r="9" spans="1:8" ht="11.25" customHeight="1">
      <c r="A9" s="1143" t="s">
        <v>161</v>
      </c>
      <c r="B9" s="1514">
        <v>1005.638</v>
      </c>
      <c r="C9" s="1514">
        <v>1033.4469999999999</v>
      </c>
      <c r="D9" s="1514">
        <v>192.51500000000001</v>
      </c>
      <c r="E9" s="1514">
        <v>193.80800000000002</v>
      </c>
      <c r="F9" s="1519">
        <v>2712.68</v>
      </c>
      <c r="G9" s="1520">
        <v>2919.81</v>
      </c>
    </row>
    <row r="10" spans="1:8" ht="11.25" customHeight="1">
      <c r="A10" s="1143" t="s">
        <v>162</v>
      </c>
      <c r="B10" s="1521">
        <v>749.601</v>
      </c>
      <c r="C10" s="1514" t="s">
        <v>1818</v>
      </c>
      <c r="D10" s="1514">
        <v>242.55899999999997</v>
      </c>
      <c r="E10" s="1514">
        <v>249.66400000000004</v>
      </c>
      <c r="F10" s="1519">
        <v>3103.0720000000001</v>
      </c>
      <c r="G10" s="1520">
        <v>3277.66</v>
      </c>
    </row>
    <row r="11" spans="1:8" ht="11.25" customHeight="1">
      <c r="A11" s="1143" t="s">
        <v>163</v>
      </c>
      <c r="B11" s="1514" t="s">
        <v>1819</v>
      </c>
      <c r="C11" s="1522" t="s">
        <v>1820</v>
      </c>
      <c r="D11" s="1514">
        <v>216.40600000000001</v>
      </c>
      <c r="E11" s="1514">
        <v>223.559</v>
      </c>
      <c r="F11" s="1519">
        <v>2998.3939999999998</v>
      </c>
      <c r="G11" s="1520">
        <v>3166.9189999999999</v>
      </c>
    </row>
    <row r="12" spans="1:8" ht="11.25" customHeight="1">
      <c r="A12" s="1143" t="s">
        <v>164</v>
      </c>
      <c r="B12" s="1522" t="s">
        <v>1821</v>
      </c>
      <c r="C12" s="1522"/>
      <c r="D12" s="1514">
        <v>213.48</v>
      </c>
      <c r="E12" s="1514">
        <v>243.63500000000005</v>
      </c>
      <c r="F12" s="1519">
        <v>2639.1419999999998</v>
      </c>
      <c r="G12" s="1520">
        <v>2798.4789999999998</v>
      </c>
    </row>
    <row r="13" spans="1:8" ht="11.25" customHeight="1">
      <c r="A13" s="1143" t="s">
        <v>165</v>
      </c>
      <c r="B13" s="1523" t="s">
        <v>1822</v>
      </c>
      <c r="C13" s="1523"/>
      <c r="D13" s="1514">
        <v>237.01799999999997</v>
      </c>
      <c r="E13" s="1514">
        <v>231.60199999999998</v>
      </c>
      <c r="F13" s="1519">
        <v>2333.2269999999999</v>
      </c>
      <c r="G13" s="1520">
        <v>2431.42</v>
      </c>
    </row>
    <row r="14" spans="1:8" ht="11.25" customHeight="1">
      <c r="A14" s="1143" t="s">
        <v>166</v>
      </c>
      <c r="B14" s="1523" t="s">
        <v>1822</v>
      </c>
      <c r="C14" s="1523"/>
      <c r="D14" s="1514">
        <v>225.721</v>
      </c>
      <c r="E14" s="1514"/>
      <c r="F14" s="1519">
        <v>2017.6379999999999</v>
      </c>
      <c r="G14" s="1520"/>
    </row>
    <row r="15" spans="1:8" ht="11.25" customHeight="1">
      <c r="A15" s="1143" t="s">
        <v>167</v>
      </c>
      <c r="B15" s="1523" t="s">
        <v>1822</v>
      </c>
      <c r="C15" s="1523"/>
      <c r="D15" s="1514">
        <v>237.11500000000007</v>
      </c>
      <c r="E15" s="1514"/>
      <c r="F15" s="1517">
        <v>1667.444</v>
      </c>
      <c r="G15" s="1518"/>
      <c r="H15" s="1142"/>
    </row>
    <row r="16" spans="1:8" ht="11.25" customHeight="1">
      <c r="A16" s="1524" t="s">
        <v>156</v>
      </c>
      <c r="B16" s="1523" t="s">
        <v>1822</v>
      </c>
      <c r="C16" s="1523"/>
      <c r="D16" s="1514">
        <v>240.36599999999999</v>
      </c>
      <c r="E16" s="1514"/>
      <c r="F16" s="1519">
        <v>1276.414</v>
      </c>
      <c r="G16" s="1520"/>
    </row>
    <row r="17" spans="1:8" ht="11.25" customHeight="1">
      <c r="A17" s="1524" t="s">
        <v>157</v>
      </c>
      <c r="B17" s="1523" t="s">
        <v>1822</v>
      </c>
      <c r="C17" s="1523"/>
      <c r="D17" s="1514">
        <v>249.76700000000002</v>
      </c>
      <c r="E17" s="1514"/>
      <c r="F17" s="1517">
        <v>884.84699999999998</v>
      </c>
      <c r="G17" s="1518"/>
      <c r="H17" s="1142"/>
    </row>
    <row r="18" spans="1:8" ht="11.25" customHeight="1">
      <c r="A18" s="1524" t="s">
        <v>158</v>
      </c>
      <c r="B18" s="1514">
        <v>601.93100000000004</v>
      </c>
      <c r="C18" s="1514"/>
      <c r="D18" s="1514">
        <v>260.26000000000005</v>
      </c>
      <c r="E18" s="1514"/>
      <c r="F18" s="1519">
        <v>1033.2249999999999</v>
      </c>
      <c r="G18" s="1525"/>
      <c r="H18" s="1142"/>
    </row>
    <row r="19" spans="1:8" ht="11.25" customHeight="1">
      <c r="A19" s="1526" t="s">
        <v>1823</v>
      </c>
      <c r="B19" s="1527">
        <v>3997.1949999999997</v>
      </c>
      <c r="C19" s="1527">
        <v>4149.4539999999997</v>
      </c>
      <c r="D19" s="1528">
        <v>1614.5840000000001</v>
      </c>
      <c r="E19" s="1528">
        <v>1671.7289999999998</v>
      </c>
      <c r="F19" s="1528" t="s">
        <v>1824</v>
      </c>
      <c r="G19" s="1529" t="s">
        <v>1824</v>
      </c>
    </row>
    <row r="20" spans="1:8" ht="11.25" customHeight="1">
      <c r="A20" s="1530" t="s">
        <v>1825</v>
      </c>
      <c r="B20" s="1531">
        <v>4599.1260000000002</v>
      </c>
      <c r="C20" s="1531"/>
      <c r="D20" s="1531">
        <v>2827.8130000000001</v>
      </c>
      <c r="E20" s="1531"/>
      <c r="F20" s="1532" t="s">
        <v>1824</v>
      </c>
      <c r="G20" s="1533" t="s">
        <v>1824</v>
      </c>
    </row>
    <row r="21" spans="1:8" ht="9" customHeight="1">
      <c r="A21" s="1187" t="s">
        <v>1826</v>
      </c>
      <c r="B21" s="1534"/>
    </row>
    <row r="22" spans="1:8" ht="9" customHeight="1">
      <c r="A22" s="1535" t="s">
        <v>1827</v>
      </c>
      <c r="E22" s="1142"/>
    </row>
    <row r="23" spans="1:8" ht="9" customHeight="1">
      <c r="A23" s="1535" t="s">
        <v>1828</v>
      </c>
    </row>
    <row r="24" spans="1:8" ht="9" customHeight="1">
      <c r="A24" s="1535" t="s">
        <v>1829</v>
      </c>
    </row>
    <row r="25" spans="1:8">
      <c r="A25" s="1535" t="s">
        <v>1830</v>
      </c>
      <c r="B25" s="1187"/>
      <c r="D25" s="1536"/>
    </row>
    <row r="26" spans="1:8">
      <c r="A26" s="1188" t="s">
        <v>1604</v>
      </c>
    </row>
    <row r="27" spans="1:8">
      <c r="A27" s="1126" t="s">
        <v>2363</v>
      </c>
    </row>
  </sheetData>
  <mergeCells count="4">
    <mergeCell ref="A4:A6"/>
    <mergeCell ref="B4:C5"/>
    <mergeCell ref="D4:E5"/>
    <mergeCell ref="F4:G5"/>
  </mergeCell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G33"/>
  <sheetViews>
    <sheetView showGridLines="0" zoomScale="130" zoomScaleNormal="130" workbookViewId="0"/>
  </sheetViews>
  <sheetFormatPr baseColWidth="10" defaultRowHeight="12.75"/>
  <cols>
    <col min="1" max="1" width="27.42578125" style="1075" customWidth="1"/>
    <col min="2" max="2" width="14.85546875" style="1075" customWidth="1"/>
    <col min="3" max="3" width="13" style="1075" customWidth="1"/>
    <col min="4" max="4" width="14.140625" style="1075" customWidth="1"/>
    <col min="5" max="5" width="12.85546875" style="1075" customWidth="1"/>
    <col min="6" max="6" width="14.5703125" style="1075" customWidth="1"/>
    <col min="7" max="16384" width="11.42578125" style="1075"/>
  </cols>
  <sheetData>
    <row r="1" spans="1:7" ht="15" customHeight="1">
      <c r="A1" s="1128" t="s">
        <v>1831</v>
      </c>
      <c r="B1" s="1315"/>
      <c r="C1" s="1315"/>
      <c r="D1" s="1315"/>
      <c r="E1" s="1315"/>
    </row>
    <row r="2" spans="1:7" ht="12" customHeight="1">
      <c r="A2" s="1132" t="s">
        <v>1810</v>
      </c>
      <c r="B2" s="1129"/>
      <c r="C2" s="1129"/>
      <c r="D2" s="1129"/>
      <c r="E2" s="1129"/>
    </row>
    <row r="3" spans="1:7" ht="12" customHeight="1">
      <c r="A3" s="1132" t="s">
        <v>1832</v>
      </c>
      <c r="B3" s="1129"/>
      <c r="C3" s="1129"/>
      <c r="D3" s="1129"/>
      <c r="E3" s="1129"/>
    </row>
    <row r="4" spans="1:7" ht="12" customHeight="1">
      <c r="A4" s="1537"/>
      <c r="B4" s="2848" t="s">
        <v>1833</v>
      </c>
      <c r="C4" s="2849"/>
      <c r="D4" s="2849"/>
      <c r="E4" s="2850"/>
    </row>
    <row r="5" spans="1:7" ht="12" customHeight="1">
      <c r="A5" s="1538" t="s">
        <v>1834</v>
      </c>
      <c r="B5" s="1539" t="s">
        <v>165</v>
      </c>
      <c r="C5" s="1540"/>
      <c r="D5" s="1539" t="s">
        <v>1835</v>
      </c>
      <c r="E5" s="1541"/>
      <c r="G5" s="1542"/>
    </row>
    <row r="6" spans="1:7" ht="12" customHeight="1">
      <c r="A6" s="1543"/>
      <c r="B6" s="1512">
        <v>2024</v>
      </c>
      <c r="C6" s="1544" t="s">
        <v>726</v>
      </c>
      <c r="D6" s="1545" t="s">
        <v>313</v>
      </c>
      <c r="E6" s="1513" t="s">
        <v>1817</v>
      </c>
      <c r="F6" s="1546"/>
      <c r="G6" s="1546"/>
    </row>
    <row r="7" spans="1:7" ht="11.25" customHeight="1">
      <c r="A7" s="1547" t="s">
        <v>1836</v>
      </c>
      <c r="B7" s="1548">
        <v>26.297000000000001</v>
      </c>
      <c r="C7" s="1548">
        <v>30.5</v>
      </c>
      <c r="D7" s="1549">
        <v>193.58900000000003</v>
      </c>
      <c r="E7" s="1550">
        <v>204.69900000000001</v>
      </c>
    </row>
    <row r="8" spans="1:7" ht="11.25" customHeight="1">
      <c r="A8" s="1547" t="s">
        <v>1837</v>
      </c>
      <c r="B8" s="1548"/>
      <c r="C8" s="1548"/>
      <c r="D8" s="1548"/>
      <c r="E8" s="1551"/>
    </row>
    <row r="9" spans="1:7" ht="11.25" customHeight="1">
      <c r="A9" s="1552" t="s">
        <v>1838</v>
      </c>
      <c r="B9" s="1553">
        <v>1.7</v>
      </c>
      <c r="C9" s="1553">
        <v>1.71</v>
      </c>
      <c r="D9" s="1553">
        <v>11.899999999999999</v>
      </c>
      <c r="E9" s="1516">
        <v>11.970000000000002</v>
      </c>
    </row>
    <row r="10" spans="1:7" ht="11.25" customHeight="1">
      <c r="A10" s="1547" t="s">
        <v>1839</v>
      </c>
      <c r="B10" s="1548" t="s">
        <v>340</v>
      </c>
      <c r="C10" s="1548">
        <v>180.58499999999998</v>
      </c>
      <c r="D10" s="1549" t="s">
        <v>340</v>
      </c>
      <c r="E10" s="1554">
        <v>1274.1820000000002</v>
      </c>
    </row>
    <row r="11" spans="1:7" ht="11.25" customHeight="1">
      <c r="A11" s="1547" t="s">
        <v>1837</v>
      </c>
      <c r="B11" s="1548"/>
      <c r="C11" s="1548"/>
      <c r="D11" s="1548"/>
      <c r="E11" s="1551"/>
    </row>
    <row r="12" spans="1:7" ht="11.25" customHeight="1">
      <c r="A12" s="1555" t="s">
        <v>1840</v>
      </c>
      <c r="B12" s="1548">
        <v>43.735999999999997</v>
      </c>
      <c r="C12" s="1548">
        <v>35.220999999999997</v>
      </c>
      <c r="D12" s="1549">
        <v>322.642</v>
      </c>
      <c r="E12" s="1554">
        <v>298.50299999999999</v>
      </c>
    </row>
    <row r="13" spans="1:7" ht="11.25" customHeight="1">
      <c r="A13" s="1555" t="s">
        <v>1841</v>
      </c>
      <c r="B13" s="1548" t="s">
        <v>340</v>
      </c>
      <c r="C13" s="1548">
        <v>29.858000000000001</v>
      </c>
      <c r="D13" s="1549" t="s">
        <v>340</v>
      </c>
      <c r="E13" s="1554">
        <v>220.89500000000001</v>
      </c>
      <c r="F13" s="1556"/>
    </row>
    <row r="14" spans="1:7" ht="11.25" customHeight="1">
      <c r="A14" s="1555" t="s">
        <v>1842</v>
      </c>
      <c r="B14" s="1548">
        <v>3.722</v>
      </c>
      <c r="C14" s="1548">
        <v>2.202</v>
      </c>
      <c r="D14" s="1549">
        <v>21.077999999999999</v>
      </c>
      <c r="E14" s="1554">
        <v>15.417999999999999</v>
      </c>
    </row>
    <row r="15" spans="1:7" ht="11.25" customHeight="1">
      <c r="A15" s="1555" t="s">
        <v>1843</v>
      </c>
      <c r="B15" s="1548">
        <v>10.913</v>
      </c>
      <c r="C15" s="1548">
        <v>9.1479999999999997</v>
      </c>
      <c r="D15" s="1548">
        <v>73.175000000000011</v>
      </c>
      <c r="E15" s="1551">
        <v>70.182000000000002</v>
      </c>
    </row>
    <row r="16" spans="1:7" ht="11.25" customHeight="1">
      <c r="A16" s="1555" t="s">
        <v>1844</v>
      </c>
      <c r="B16" s="1548">
        <v>15.663</v>
      </c>
      <c r="C16" s="1548">
        <v>17.286000000000001</v>
      </c>
      <c r="D16" s="1549">
        <v>111.23100000000001</v>
      </c>
      <c r="E16" s="1554">
        <v>105.78700000000001</v>
      </c>
    </row>
    <row r="17" spans="1:7" ht="11.25" customHeight="1">
      <c r="A17" s="1555" t="s">
        <v>1845</v>
      </c>
      <c r="B17" s="1548" t="s">
        <v>340</v>
      </c>
      <c r="C17" s="1548" t="s">
        <v>340</v>
      </c>
      <c r="D17" s="1548" t="s">
        <v>340</v>
      </c>
      <c r="E17" s="1551" t="s">
        <v>340</v>
      </c>
    </row>
    <row r="18" spans="1:7" ht="11.25" customHeight="1">
      <c r="A18" s="1555" t="s">
        <v>1846</v>
      </c>
      <c r="B18" s="1548"/>
      <c r="C18" s="1548"/>
      <c r="D18" s="1549"/>
      <c r="E18" s="1554"/>
    </row>
    <row r="19" spans="1:7" ht="11.25" customHeight="1">
      <c r="A19" s="1555" t="s">
        <v>1847</v>
      </c>
      <c r="B19" s="1557">
        <v>45.71</v>
      </c>
      <c r="C19" s="1548">
        <v>45.198999999999998</v>
      </c>
      <c r="D19" s="1548">
        <v>278.18299999999999</v>
      </c>
      <c r="E19" s="1551">
        <v>283.99099999999999</v>
      </c>
      <c r="G19" s="1124"/>
    </row>
    <row r="20" spans="1:7" ht="11.25" customHeight="1">
      <c r="A20" s="1555" t="s">
        <v>1848</v>
      </c>
      <c r="B20" s="1548">
        <v>2.0270000000000001</v>
      </c>
      <c r="C20" s="1548" t="s">
        <v>340</v>
      </c>
      <c r="D20" s="1549">
        <v>9.23</v>
      </c>
      <c r="E20" s="1554" t="s">
        <v>340</v>
      </c>
      <c r="G20" s="1124"/>
    </row>
    <row r="21" spans="1:7" ht="11.25" customHeight="1">
      <c r="A21" s="1555" t="s">
        <v>1849</v>
      </c>
      <c r="B21" s="1548">
        <v>38.399000000000001</v>
      </c>
      <c r="C21" s="1548">
        <v>36.405000000000001</v>
      </c>
      <c r="D21" s="1558">
        <v>243.18899999999999</v>
      </c>
      <c r="E21" s="1551">
        <v>245.30500000000004</v>
      </c>
    </row>
    <row r="22" spans="1:7" ht="11.25" customHeight="1">
      <c r="A22" s="1559" t="s">
        <v>1850</v>
      </c>
      <c r="B22" s="1560" t="s">
        <v>340</v>
      </c>
      <c r="C22" s="1560">
        <v>209.37499999999997</v>
      </c>
      <c r="D22" s="1561" t="s">
        <v>340</v>
      </c>
      <c r="E22" s="1562">
        <v>1466.9110000000001</v>
      </c>
    </row>
    <row r="23" spans="1:7" ht="11.25" customHeight="1">
      <c r="A23" s="1563" t="s">
        <v>1851</v>
      </c>
      <c r="B23" s="1558" t="s">
        <v>340</v>
      </c>
      <c r="C23" s="1558">
        <v>20.516999999999999</v>
      </c>
      <c r="D23" s="1560" t="s">
        <v>340</v>
      </c>
      <c r="E23" s="1564">
        <v>192.84800000000001</v>
      </c>
    </row>
    <row r="24" spans="1:7" ht="11.25" customHeight="1">
      <c r="A24" s="1565" t="s">
        <v>1852</v>
      </c>
      <c r="B24" s="1566">
        <v>237.01799999999997</v>
      </c>
      <c r="C24" s="1566">
        <v>231.60199999999998</v>
      </c>
      <c r="D24" s="1567">
        <v>1614.5840000000001</v>
      </c>
      <c r="E24" s="1186">
        <v>1671.7289999999998</v>
      </c>
    </row>
    <row r="25" spans="1:7" ht="8.25" customHeight="1">
      <c r="A25" s="1187" t="s">
        <v>1853</v>
      </c>
      <c r="B25" s="1187"/>
      <c r="C25" s="1187"/>
      <c r="D25" s="1187"/>
      <c r="F25" s="1546"/>
    </row>
    <row r="26" spans="1:7" ht="8.25" customHeight="1">
      <c r="A26" s="1535" t="s">
        <v>1854</v>
      </c>
      <c r="B26" s="1187"/>
      <c r="C26" s="1187"/>
      <c r="D26" s="1187"/>
    </row>
    <row r="27" spans="1:7" ht="8.25" customHeight="1">
      <c r="A27" s="1535" t="s">
        <v>1855</v>
      </c>
      <c r="B27" s="1187"/>
      <c r="C27" s="1187"/>
      <c r="D27" s="1187"/>
    </row>
    <row r="28" spans="1:7" ht="8.25" customHeight="1">
      <c r="A28" s="1535" t="s">
        <v>1856</v>
      </c>
      <c r="B28" s="1187"/>
      <c r="C28" s="1187"/>
      <c r="D28" s="1187"/>
    </row>
    <row r="29" spans="1:7">
      <c r="A29" s="1535" t="s">
        <v>1604</v>
      </c>
      <c r="B29" s="1546"/>
      <c r="C29" s="1546"/>
      <c r="D29" s="1546"/>
      <c r="E29" s="1546"/>
      <c r="F29" s="1546"/>
    </row>
    <row r="30" spans="1:7">
      <c r="A30" s="1126" t="s">
        <v>2363</v>
      </c>
      <c r="B30" s="1546"/>
      <c r="C30" s="1546"/>
      <c r="D30" s="1546"/>
      <c r="E30" s="1546"/>
    </row>
    <row r="31" spans="1:7">
      <c r="B31" s="1546"/>
      <c r="C31" s="1546"/>
      <c r="D31" s="1546"/>
      <c r="E31" s="1546"/>
    </row>
    <row r="32" spans="1:7">
      <c r="B32" s="1546"/>
      <c r="C32" s="1546"/>
      <c r="D32" s="1546"/>
      <c r="E32" s="1546"/>
    </row>
    <row r="33" spans="2:5">
      <c r="B33" s="1546"/>
      <c r="C33" s="1546"/>
      <c r="D33" s="1546"/>
      <c r="E33" s="1546"/>
    </row>
  </sheetData>
  <mergeCells count="1">
    <mergeCell ref="B4:E4"/>
  </mergeCell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workbookViewId="0"/>
  </sheetViews>
  <sheetFormatPr baseColWidth="10" defaultRowHeight="15"/>
  <cols>
    <col min="6" max="6" width="19.28515625" customWidth="1"/>
  </cols>
  <sheetData>
    <row r="1" spans="1:1" ht="33.75" customHeight="1">
      <c r="A1" s="26" t="s">
        <v>36</v>
      </c>
    </row>
    <row r="2" spans="1:1" ht="16.5">
      <c r="A2" s="27" t="s">
        <v>37</v>
      </c>
    </row>
    <row r="3" spans="1:1" ht="16.5">
      <c r="A3" s="27" t="s">
        <v>38</v>
      </c>
    </row>
    <row r="4" spans="1:1" ht="16.5">
      <c r="A4" s="27" t="s">
        <v>39</v>
      </c>
    </row>
    <row r="5" spans="1:1" ht="16.5">
      <c r="A5" s="27" t="s">
        <v>40</v>
      </c>
    </row>
    <row r="6" spans="1:1" ht="16.5">
      <c r="A6" s="27" t="s">
        <v>40</v>
      </c>
    </row>
    <row r="7" spans="1:1" ht="16.5">
      <c r="A7" s="27" t="s">
        <v>41</v>
      </c>
    </row>
    <row r="8" spans="1:1" ht="16.5">
      <c r="A8" s="27" t="s">
        <v>42</v>
      </c>
    </row>
    <row r="9" spans="1:1" ht="16.5">
      <c r="A9" s="27" t="s">
        <v>43</v>
      </c>
    </row>
    <row r="10" spans="1:1" ht="16.5">
      <c r="A10" s="27" t="s">
        <v>44</v>
      </c>
    </row>
    <row r="11" spans="1:1" ht="16.5">
      <c r="A11" s="27" t="s">
        <v>45</v>
      </c>
    </row>
    <row r="12" spans="1:1" ht="16.5">
      <c r="A12" s="27" t="s">
        <v>46</v>
      </c>
    </row>
    <row r="13" spans="1:1" ht="16.5">
      <c r="A13" s="27" t="s">
        <v>47</v>
      </c>
    </row>
    <row r="14" spans="1:1" ht="36" customHeight="1">
      <c r="A14" s="28" t="s">
        <v>48</v>
      </c>
    </row>
    <row r="15" spans="1:1" ht="16.5">
      <c r="A15" s="29" t="s">
        <v>49</v>
      </c>
    </row>
    <row r="16" spans="1:1" ht="16.5">
      <c r="A16" s="29" t="s">
        <v>50</v>
      </c>
    </row>
    <row r="17" spans="1:1" ht="16.5">
      <c r="A17" s="29" t="s">
        <v>51</v>
      </c>
    </row>
    <row r="18" spans="1:1" ht="16.5">
      <c r="A18" s="29" t="s">
        <v>52</v>
      </c>
    </row>
    <row r="19" spans="1:1" ht="16.5">
      <c r="A19" s="29" t="s">
        <v>53</v>
      </c>
    </row>
    <row r="20" spans="1:1" ht="16.5">
      <c r="A20" s="29" t="s">
        <v>54</v>
      </c>
    </row>
    <row r="21" spans="1:1" ht="16.5">
      <c r="A21" s="29" t="s">
        <v>55</v>
      </c>
    </row>
    <row r="22" spans="1:1" ht="16.5">
      <c r="A22" s="29" t="s">
        <v>56</v>
      </c>
    </row>
    <row r="23" spans="1:1" ht="16.5">
      <c r="A23" s="29" t="s">
        <v>57</v>
      </c>
    </row>
    <row r="24" spans="1:1" ht="16.5">
      <c r="A24" s="29" t="s">
        <v>58</v>
      </c>
    </row>
    <row r="25" spans="1:1" ht="16.5">
      <c r="A25" s="29" t="s">
        <v>59</v>
      </c>
    </row>
    <row r="26" spans="1:1" ht="16.5">
      <c r="A26" s="29" t="s">
        <v>60</v>
      </c>
    </row>
    <row r="27" spans="1:1" ht="16.5">
      <c r="A27" s="29" t="s">
        <v>61</v>
      </c>
    </row>
    <row r="28" spans="1:1" ht="16.5">
      <c r="A28" s="29" t="s">
        <v>62</v>
      </c>
    </row>
    <row r="29" spans="1:1" ht="16.5">
      <c r="A29" s="29" t="s">
        <v>63</v>
      </c>
    </row>
    <row r="30" spans="1:1" ht="16.5">
      <c r="A30" s="29" t="s">
        <v>64</v>
      </c>
    </row>
    <row r="31" spans="1:1" ht="16.5">
      <c r="A31" s="29" t="s">
        <v>65</v>
      </c>
    </row>
    <row r="32" spans="1:1" ht="16.5">
      <c r="A32" s="29" t="s">
        <v>66</v>
      </c>
    </row>
    <row r="33" spans="1:2" ht="16.5">
      <c r="A33" s="29" t="s">
        <v>67</v>
      </c>
    </row>
    <row r="34" spans="1:2" ht="16.5">
      <c r="A34" s="29" t="s">
        <v>68</v>
      </c>
    </row>
    <row r="35" spans="1:2" ht="16.5">
      <c r="A35" s="29" t="s">
        <v>69</v>
      </c>
    </row>
    <row r="36" spans="1:2" ht="16.5">
      <c r="A36" s="29" t="s">
        <v>70</v>
      </c>
    </row>
    <row r="37" spans="1:2" ht="16.5">
      <c r="A37" s="29" t="s">
        <v>71</v>
      </c>
    </row>
    <row r="38" spans="1:2" ht="16.5">
      <c r="A38" s="29" t="s">
        <v>72</v>
      </c>
    </row>
    <row r="39" spans="1:2" ht="16.5">
      <c r="A39" s="30" t="s">
        <v>73</v>
      </c>
      <c r="B39" s="31"/>
    </row>
    <row r="40" spans="1:2" ht="16.5">
      <c r="A40" s="30" t="s">
        <v>74</v>
      </c>
      <c r="B40" s="31"/>
    </row>
    <row r="41" spans="1:2" ht="16.5">
      <c r="A41" s="29" t="s">
        <v>75</v>
      </c>
    </row>
    <row r="42" spans="1:2" ht="16.5">
      <c r="A42" s="29" t="s">
        <v>76</v>
      </c>
    </row>
    <row r="43" spans="1:2" ht="16.5">
      <c r="A43" s="29" t="s">
        <v>77</v>
      </c>
    </row>
    <row r="44" spans="1:2" ht="16.5">
      <c r="A44" s="29" t="s">
        <v>78</v>
      </c>
    </row>
    <row r="45" spans="1:2" ht="16.5">
      <c r="A45" s="29" t="s">
        <v>79</v>
      </c>
    </row>
    <row r="46" spans="1:2" ht="16.5">
      <c r="A46" s="29" t="s">
        <v>80</v>
      </c>
    </row>
    <row r="47" spans="1:2" ht="16.5">
      <c r="A47" s="29" t="s">
        <v>81</v>
      </c>
    </row>
    <row r="48" spans="1:2" ht="16.5">
      <c r="A48" s="29" t="s">
        <v>82</v>
      </c>
    </row>
    <row r="49" spans="1:5" ht="16.5">
      <c r="A49" s="29" t="s">
        <v>83</v>
      </c>
    </row>
    <row r="50" spans="1:5" ht="16.5">
      <c r="A50" s="29" t="s">
        <v>84</v>
      </c>
    </row>
    <row r="51" spans="1:5" ht="16.5">
      <c r="A51" s="29" t="s">
        <v>85</v>
      </c>
    </row>
    <row r="52" spans="1:5" ht="16.5">
      <c r="A52" s="29" t="s">
        <v>86</v>
      </c>
    </row>
    <row r="53" spans="1:5" ht="16.5">
      <c r="A53" s="32" t="s">
        <v>87</v>
      </c>
    </row>
    <row r="54" spans="1:5" ht="16.5">
      <c r="A54" s="32" t="s">
        <v>88</v>
      </c>
    </row>
    <row r="55" spans="1:5" ht="16.5">
      <c r="A55" s="32" t="s">
        <v>89</v>
      </c>
    </row>
    <row r="56" spans="1:5" ht="16.5">
      <c r="A56" s="32" t="s">
        <v>90</v>
      </c>
    </row>
    <row r="57" spans="1:5" ht="16.5">
      <c r="A57" s="32" t="s">
        <v>91</v>
      </c>
    </row>
    <row r="58" spans="1:5" ht="16.5">
      <c r="A58" s="33" t="s">
        <v>92</v>
      </c>
      <c r="B58" s="34"/>
      <c r="C58" s="34"/>
      <c r="D58" s="34"/>
      <c r="E58" s="34"/>
    </row>
    <row r="61" spans="1:5" s="2" customFormat="1" ht="53.25" customHeight="1">
      <c r="A61" s="35"/>
    </row>
    <row r="62" spans="1:5" s="2" customFormat="1" ht="17.25">
      <c r="A62" s="36"/>
    </row>
    <row r="63" spans="1:5" s="2" customFormat="1" ht="17.25">
      <c r="A63" s="36"/>
    </row>
    <row r="64" spans="1:5" s="2" customFormat="1" ht="17.25">
      <c r="A64" s="36"/>
    </row>
    <row r="65" spans="1:1" s="2" customFormat="1" ht="17.25">
      <c r="A65" s="36"/>
    </row>
    <row r="66" spans="1:1">
      <c r="A66" s="31"/>
    </row>
    <row r="67" spans="1:1">
      <c r="A67" s="31"/>
    </row>
  </sheetData>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9"/>
  <sheetViews>
    <sheetView showGridLines="0" zoomScale="130" zoomScaleNormal="130" workbookViewId="0">
      <pane xSplit="1" ySplit="5" topLeftCell="B45" activePane="bottomRight" state="frozen"/>
      <selection pane="topRight" activeCell="C1" sqref="C1"/>
      <selection pane="bottomLeft" activeCell="A9" sqref="A9"/>
      <selection pane="bottomRight"/>
    </sheetView>
  </sheetViews>
  <sheetFormatPr baseColWidth="10" defaultRowHeight="8.25"/>
  <cols>
    <col min="1" max="1" width="13.7109375" style="1959" customWidth="1"/>
    <col min="2" max="5" width="6.42578125" style="2018" customWidth="1"/>
    <col min="6" max="15" width="6.42578125" style="1959" customWidth="1"/>
    <col min="16" max="52" width="11.42578125" style="1957"/>
    <col min="53" max="255" width="11.42578125" style="1959"/>
    <col min="256" max="256" width="0.5703125" style="1959" customWidth="1"/>
    <col min="257" max="257" width="13.7109375" style="1959" customWidth="1"/>
    <col min="258" max="258" width="8.42578125" style="1959" customWidth="1"/>
    <col min="259" max="259" width="9.28515625" style="1959" bestFit="1" customWidth="1"/>
    <col min="260" max="261" width="7.7109375" style="1959" bestFit="1" customWidth="1"/>
    <col min="262" max="262" width="8.42578125" style="1959" customWidth="1"/>
    <col min="263" max="263" width="9.28515625" style="1959" bestFit="1" customWidth="1"/>
    <col min="264" max="264" width="6.28515625" style="1959" customWidth="1"/>
    <col min="265" max="265" width="7.7109375" style="1959" bestFit="1" customWidth="1"/>
    <col min="266" max="266" width="7.85546875" style="1959" bestFit="1" customWidth="1"/>
    <col min="267" max="268" width="6.28515625" style="1959" customWidth="1"/>
    <col min="269" max="269" width="7.7109375" style="1959" bestFit="1" customWidth="1"/>
    <col min="270" max="270" width="7" style="1959" bestFit="1" customWidth="1"/>
    <col min="271" max="271" width="5.5703125" style="1959" customWidth="1"/>
    <col min="272" max="511" width="11.42578125" style="1959"/>
    <col min="512" max="512" width="0.5703125" style="1959" customWidth="1"/>
    <col min="513" max="513" width="13.7109375" style="1959" customWidth="1"/>
    <col min="514" max="514" width="8.42578125" style="1959" customWidth="1"/>
    <col min="515" max="515" width="9.28515625" style="1959" bestFit="1" customWidth="1"/>
    <col min="516" max="517" width="7.7109375" style="1959" bestFit="1" customWidth="1"/>
    <col min="518" max="518" width="8.42578125" style="1959" customWidth="1"/>
    <col min="519" max="519" width="9.28515625" style="1959" bestFit="1" customWidth="1"/>
    <col min="520" max="520" width="6.28515625" style="1959" customWidth="1"/>
    <col min="521" max="521" width="7.7109375" style="1959" bestFit="1" customWidth="1"/>
    <col min="522" max="522" width="7.85546875" style="1959" bestFit="1" customWidth="1"/>
    <col min="523" max="524" width="6.28515625" style="1959" customWidth="1"/>
    <col min="525" max="525" width="7.7109375" style="1959" bestFit="1" customWidth="1"/>
    <col min="526" max="526" width="7" style="1959" bestFit="1" customWidth="1"/>
    <col min="527" max="527" width="5.5703125" style="1959" customWidth="1"/>
    <col min="528" max="767" width="11.42578125" style="1959"/>
    <col min="768" max="768" width="0.5703125" style="1959" customWidth="1"/>
    <col min="769" max="769" width="13.7109375" style="1959" customWidth="1"/>
    <col min="770" max="770" width="8.42578125" style="1959" customWidth="1"/>
    <col min="771" max="771" width="9.28515625" style="1959" bestFit="1" customWidth="1"/>
    <col min="772" max="773" width="7.7109375" style="1959" bestFit="1" customWidth="1"/>
    <col min="774" max="774" width="8.42578125" style="1959" customWidth="1"/>
    <col min="775" max="775" width="9.28515625" style="1959" bestFit="1" customWidth="1"/>
    <col min="776" max="776" width="6.28515625" style="1959" customWidth="1"/>
    <col min="777" max="777" width="7.7109375" style="1959" bestFit="1" customWidth="1"/>
    <col min="778" max="778" width="7.85546875" style="1959" bestFit="1" customWidth="1"/>
    <col min="779" max="780" width="6.28515625" style="1959" customWidth="1"/>
    <col min="781" max="781" width="7.7109375" style="1959" bestFit="1" customWidth="1"/>
    <col min="782" max="782" width="7" style="1959" bestFit="1" customWidth="1"/>
    <col min="783" max="783" width="5.5703125" style="1959" customWidth="1"/>
    <col min="784" max="1023" width="11.42578125" style="1959"/>
    <col min="1024" max="1024" width="0.5703125" style="1959" customWidth="1"/>
    <col min="1025" max="1025" width="13.7109375" style="1959" customWidth="1"/>
    <col min="1026" max="1026" width="8.42578125" style="1959" customWidth="1"/>
    <col min="1027" max="1027" width="9.28515625" style="1959" bestFit="1" customWidth="1"/>
    <col min="1028" max="1029" width="7.7109375" style="1959" bestFit="1" customWidth="1"/>
    <col min="1030" max="1030" width="8.42578125" style="1959" customWidth="1"/>
    <col min="1031" max="1031" width="9.28515625" style="1959" bestFit="1" customWidth="1"/>
    <col min="1032" max="1032" width="6.28515625" style="1959" customWidth="1"/>
    <col min="1033" max="1033" width="7.7109375" style="1959" bestFit="1" customWidth="1"/>
    <col min="1034" max="1034" width="7.85546875" style="1959" bestFit="1" customWidth="1"/>
    <col min="1035" max="1036" width="6.28515625" style="1959" customWidth="1"/>
    <col min="1037" max="1037" width="7.7109375" style="1959" bestFit="1" customWidth="1"/>
    <col min="1038" max="1038" width="7" style="1959" bestFit="1" customWidth="1"/>
    <col min="1039" max="1039" width="5.5703125" style="1959" customWidth="1"/>
    <col min="1040" max="1279" width="11.42578125" style="1959"/>
    <col min="1280" max="1280" width="0.5703125" style="1959" customWidth="1"/>
    <col min="1281" max="1281" width="13.7109375" style="1959" customWidth="1"/>
    <col min="1282" max="1282" width="8.42578125" style="1959" customWidth="1"/>
    <col min="1283" max="1283" width="9.28515625" style="1959" bestFit="1" customWidth="1"/>
    <col min="1284" max="1285" width="7.7109375" style="1959" bestFit="1" customWidth="1"/>
    <col min="1286" max="1286" width="8.42578125" style="1959" customWidth="1"/>
    <col min="1287" max="1287" width="9.28515625" style="1959" bestFit="1" customWidth="1"/>
    <col min="1288" max="1288" width="6.28515625" style="1959" customWidth="1"/>
    <col min="1289" max="1289" width="7.7109375" style="1959" bestFit="1" customWidth="1"/>
    <col min="1290" max="1290" width="7.85546875" style="1959" bestFit="1" customWidth="1"/>
    <col min="1291" max="1292" width="6.28515625" style="1959" customWidth="1"/>
    <col min="1293" max="1293" width="7.7109375" style="1959" bestFit="1" customWidth="1"/>
    <col min="1294" max="1294" width="7" style="1959" bestFit="1" customWidth="1"/>
    <col min="1295" max="1295" width="5.5703125" style="1959" customWidth="1"/>
    <col min="1296" max="1535" width="11.42578125" style="1959"/>
    <col min="1536" max="1536" width="0.5703125" style="1959" customWidth="1"/>
    <col min="1537" max="1537" width="13.7109375" style="1959" customWidth="1"/>
    <col min="1538" max="1538" width="8.42578125" style="1959" customWidth="1"/>
    <col min="1539" max="1539" width="9.28515625" style="1959" bestFit="1" customWidth="1"/>
    <col min="1540" max="1541" width="7.7109375" style="1959" bestFit="1" customWidth="1"/>
    <col min="1542" max="1542" width="8.42578125" style="1959" customWidth="1"/>
    <col min="1543" max="1543" width="9.28515625" style="1959" bestFit="1" customWidth="1"/>
    <col min="1544" max="1544" width="6.28515625" style="1959" customWidth="1"/>
    <col min="1545" max="1545" width="7.7109375" style="1959" bestFit="1" customWidth="1"/>
    <col min="1546" max="1546" width="7.85546875" style="1959" bestFit="1" customWidth="1"/>
    <col min="1547" max="1548" width="6.28515625" style="1959" customWidth="1"/>
    <col min="1549" max="1549" width="7.7109375" style="1959" bestFit="1" customWidth="1"/>
    <col min="1550" max="1550" width="7" style="1959" bestFit="1" customWidth="1"/>
    <col min="1551" max="1551" width="5.5703125" style="1959" customWidth="1"/>
    <col min="1552" max="1791" width="11.42578125" style="1959"/>
    <col min="1792" max="1792" width="0.5703125" style="1959" customWidth="1"/>
    <col min="1793" max="1793" width="13.7109375" style="1959" customWidth="1"/>
    <col min="1794" max="1794" width="8.42578125" style="1959" customWidth="1"/>
    <col min="1795" max="1795" width="9.28515625" style="1959" bestFit="1" customWidth="1"/>
    <col min="1796" max="1797" width="7.7109375" style="1959" bestFit="1" customWidth="1"/>
    <col min="1798" max="1798" width="8.42578125" style="1959" customWidth="1"/>
    <col min="1799" max="1799" width="9.28515625" style="1959" bestFit="1" customWidth="1"/>
    <col min="1800" max="1800" width="6.28515625" style="1959" customWidth="1"/>
    <col min="1801" max="1801" width="7.7109375" style="1959" bestFit="1" customWidth="1"/>
    <col min="1802" max="1802" width="7.85546875" style="1959" bestFit="1" customWidth="1"/>
    <col min="1803" max="1804" width="6.28515625" style="1959" customWidth="1"/>
    <col min="1805" max="1805" width="7.7109375" style="1959" bestFit="1" customWidth="1"/>
    <col min="1806" max="1806" width="7" style="1959" bestFit="1" customWidth="1"/>
    <col min="1807" max="1807" width="5.5703125" style="1959" customWidth="1"/>
    <col min="1808" max="2047" width="11.42578125" style="1959"/>
    <col min="2048" max="2048" width="0.5703125" style="1959" customWidth="1"/>
    <col min="2049" max="2049" width="13.7109375" style="1959" customWidth="1"/>
    <col min="2050" max="2050" width="8.42578125" style="1959" customWidth="1"/>
    <col min="2051" max="2051" width="9.28515625" style="1959" bestFit="1" customWidth="1"/>
    <col min="2052" max="2053" width="7.7109375" style="1959" bestFit="1" customWidth="1"/>
    <col min="2054" max="2054" width="8.42578125" style="1959" customWidth="1"/>
    <col min="2055" max="2055" width="9.28515625" style="1959" bestFit="1" customWidth="1"/>
    <col min="2056" max="2056" width="6.28515625" style="1959" customWidth="1"/>
    <col min="2057" max="2057" width="7.7109375" style="1959" bestFit="1" customWidth="1"/>
    <col min="2058" max="2058" width="7.85546875" style="1959" bestFit="1" customWidth="1"/>
    <col min="2059" max="2060" width="6.28515625" style="1959" customWidth="1"/>
    <col min="2061" max="2061" width="7.7109375" style="1959" bestFit="1" customWidth="1"/>
    <col min="2062" max="2062" width="7" style="1959" bestFit="1" customWidth="1"/>
    <col min="2063" max="2063" width="5.5703125" style="1959" customWidth="1"/>
    <col min="2064" max="2303" width="11.42578125" style="1959"/>
    <col min="2304" max="2304" width="0.5703125" style="1959" customWidth="1"/>
    <col min="2305" max="2305" width="13.7109375" style="1959" customWidth="1"/>
    <col min="2306" max="2306" width="8.42578125" style="1959" customWidth="1"/>
    <col min="2307" max="2307" width="9.28515625" style="1959" bestFit="1" customWidth="1"/>
    <col min="2308" max="2309" width="7.7109375" style="1959" bestFit="1" customWidth="1"/>
    <col min="2310" max="2310" width="8.42578125" style="1959" customWidth="1"/>
    <col min="2311" max="2311" width="9.28515625" style="1959" bestFit="1" customWidth="1"/>
    <col min="2312" max="2312" width="6.28515625" style="1959" customWidth="1"/>
    <col min="2313" max="2313" width="7.7109375" style="1959" bestFit="1" customWidth="1"/>
    <col min="2314" max="2314" width="7.85546875" style="1959" bestFit="1" customWidth="1"/>
    <col min="2315" max="2316" width="6.28515625" style="1959" customWidth="1"/>
    <col min="2317" max="2317" width="7.7109375" style="1959" bestFit="1" customWidth="1"/>
    <col min="2318" max="2318" width="7" style="1959" bestFit="1" customWidth="1"/>
    <col min="2319" max="2319" width="5.5703125" style="1959" customWidth="1"/>
    <col min="2320" max="2559" width="11.42578125" style="1959"/>
    <col min="2560" max="2560" width="0.5703125" style="1959" customWidth="1"/>
    <col min="2561" max="2561" width="13.7109375" style="1959" customWidth="1"/>
    <col min="2562" max="2562" width="8.42578125" style="1959" customWidth="1"/>
    <col min="2563" max="2563" width="9.28515625" style="1959" bestFit="1" customWidth="1"/>
    <col min="2564" max="2565" width="7.7109375" style="1959" bestFit="1" customWidth="1"/>
    <col min="2566" max="2566" width="8.42578125" style="1959" customWidth="1"/>
    <col min="2567" max="2567" width="9.28515625" style="1959" bestFit="1" customWidth="1"/>
    <col min="2568" max="2568" width="6.28515625" style="1959" customWidth="1"/>
    <col min="2569" max="2569" width="7.7109375" style="1959" bestFit="1" customWidth="1"/>
    <col min="2570" max="2570" width="7.85546875" style="1959" bestFit="1" customWidth="1"/>
    <col min="2571" max="2572" width="6.28515625" style="1959" customWidth="1"/>
    <col min="2573" max="2573" width="7.7109375" style="1959" bestFit="1" customWidth="1"/>
    <col min="2574" max="2574" width="7" style="1959" bestFit="1" customWidth="1"/>
    <col min="2575" max="2575" width="5.5703125" style="1959" customWidth="1"/>
    <col min="2576" max="2815" width="11.42578125" style="1959"/>
    <col min="2816" max="2816" width="0.5703125" style="1959" customWidth="1"/>
    <col min="2817" max="2817" width="13.7109375" style="1959" customWidth="1"/>
    <col min="2818" max="2818" width="8.42578125" style="1959" customWidth="1"/>
    <col min="2819" max="2819" width="9.28515625" style="1959" bestFit="1" customWidth="1"/>
    <col min="2820" max="2821" width="7.7109375" style="1959" bestFit="1" customWidth="1"/>
    <col min="2822" max="2822" width="8.42578125" style="1959" customWidth="1"/>
    <col min="2823" max="2823" width="9.28515625" style="1959" bestFit="1" customWidth="1"/>
    <col min="2824" max="2824" width="6.28515625" style="1959" customWidth="1"/>
    <col min="2825" max="2825" width="7.7109375" style="1959" bestFit="1" customWidth="1"/>
    <col min="2826" max="2826" width="7.85546875" style="1959" bestFit="1" customWidth="1"/>
    <col min="2827" max="2828" width="6.28515625" style="1959" customWidth="1"/>
    <col min="2829" max="2829" width="7.7109375" style="1959" bestFit="1" customWidth="1"/>
    <col min="2830" max="2830" width="7" style="1959" bestFit="1" customWidth="1"/>
    <col min="2831" max="2831" width="5.5703125" style="1959" customWidth="1"/>
    <col min="2832" max="3071" width="11.42578125" style="1959"/>
    <col min="3072" max="3072" width="0.5703125" style="1959" customWidth="1"/>
    <col min="3073" max="3073" width="13.7109375" style="1959" customWidth="1"/>
    <col min="3074" max="3074" width="8.42578125" style="1959" customWidth="1"/>
    <col min="3075" max="3075" width="9.28515625" style="1959" bestFit="1" customWidth="1"/>
    <col min="3076" max="3077" width="7.7109375" style="1959" bestFit="1" customWidth="1"/>
    <col min="3078" max="3078" width="8.42578125" style="1959" customWidth="1"/>
    <col min="3079" max="3079" width="9.28515625" style="1959" bestFit="1" customWidth="1"/>
    <col min="3080" max="3080" width="6.28515625" style="1959" customWidth="1"/>
    <col min="3081" max="3081" width="7.7109375" style="1959" bestFit="1" customWidth="1"/>
    <col min="3082" max="3082" width="7.85546875" style="1959" bestFit="1" customWidth="1"/>
    <col min="3083" max="3084" width="6.28515625" style="1959" customWidth="1"/>
    <col min="3085" max="3085" width="7.7109375" style="1959" bestFit="1" customWidth="1"/>
    <col min="3086" max="3086" width="7" style="1959" bestFit="1" customWidth="1"/>
    <col min="3087" max="3087" width="5.5703125" style="1959" customWidth="1"/>
    <col min="3088" max="3327" width="11.42578125" style="1959"/>
    <col min="3328" max="3328" width="0.5703125" style="1959" customWidth="1"/>
    <col min="3329" max="3329" width="13.7109375" style="1959" customWidth="1"/>
    <col min="3330" max="3330" width="8.42578125" style="1959" customWidth="1"/>
    <col min="3331" max="3331" width="9.28515625" style="1959" bestFit="1" customWidth="1"/>
    <col min="3332" max="3333" width="7.7109375" style="1959" bestFit="1" customWidth="1"/>
    <col min="3334" max="3334" width="8.42578125" style="1959" customWidth="1"/>
    <col min="3335" max="3335" width="9.28515625" style="1959" bestFit="1" customWidth="1"/>
    <col min="3336" max="3336" width="6.28515625" style="1959" customWidth="1"/>
    <col min="3337" max="3337" width="7.7109375" style="1959" bestFit="1" customWidth="1"/>
    <col min="3338" max="3338" width="7.85546875" style="1959" bestFit="1" customWidth="1"/>
    <col min="3339" max="3340" width="6.28515625" style="1959" customWidth="1"/>
    <col min="3341" max="3341" width="7.7109375" style="1959" bestFit="1" customWidth="1"/>
    <col min="3342" max="3342" width="7" style="1959" bestFit="1" customWidth="1"/>
    <col min="3343" max="3343" width="5.5703125" style="1959" customWidth="1"/>
    <col min="3344" max="3583" width="11.42578125" style="1959"/>
    <col min="3584" max="3584" width="0.5703125" style="1959" customWidth="1"/>
    <col min="3585" max="3585" width="13.7109375" style="1959" customWidth="1"/>
    <col min="3586" max="3586" width="8.42578125" style="1959" customWidth="1"/>
    <col min="3587" max="3587" width="9.28515625" style="1959" bestFit="1" customWidth="1"/>
    <col min="3588" max="3589" width="7.7109375" style="1959" bestFit="1" customWidth="1"/>
    <col min="3590" max="3590" width="8.42578125" style="1959" customWidth="1"/>
    <col min="3591" max="3591" width="9.28515625" style="1959" bestFit="1" customWidth="1"/>
    <col min="3592" max="3592" width="6.28515625" style="1959" customWidth="1"/>
    <col min="3593" max="3593" width="7.7109375" style="1959" bestFit="1" customWidth="1"/>
    <col min="3594" max="3594" width="7.85546875" style="1959" bestFit="1" customWidth="1"/>
    <col min="3595" max="3596" width="6.28515625" style="1959" customWidth="1"/>
    <col min="3597" max="3597" width="7.7109375" style="1959" bestFit="1" customWidth="1"/>
    <col min="3598" max="3598" width="7" style="1959" bestFit="1" customWidth="1"/>
    <col min="3599" max="3599" width="5.5703125" style="1959" customWidth="1"/>
    <col min="3600" max="3839" width="11.42578125" style="1959"/>
    <col min="3840" max="3840" width="0.5703125" style="1959" customWidth="1"/>
    <col min="3841" max="3841" width="13.7109375" style="1959" customWidth="1"/>
    <col min="3842" max="3842" width="8.42578125" style="1959" customWidth="1"/>
    <col min="3843" max="3843" width="9.28515625" style="1959" bestFit="1" customWidth="1"/>
    <col min="3844" max="3845" width="7.7109375" style="1959" bestFit="1" customWidth="1"/>
    <col min="3846" max="3846" width="8.42578125" style="1959" customWidth="1"/>
    <col min="3847" max="3847" width="9.28515625" style="1959" bestFit="1" customWidth="1"/>
    <col min="3848" max="3848" width="6.28515625" style="1959" customWidth="1"/>
    <col min="3849" max="3849" width="7.7109375" style="1959" bestFit="1" customWidth="1"/>
    <col min="3850" max="3850" width="7.85546875" style="1959" bestFit="1" customWidth="1"/>
    <col min="3851" max="3852" width="6.28515625" style="1959" customWidth="1"/>
    <col min="3853" max="3853" width="7.7109375" style="1959" bestFit="1" customWidth="1"/>
    <col min="3854" max="3854" width="7" style="1959" bestFit="1" customWidth="1"/>
    <col min="3855" max="3855" width="5.5703125" style="1959" customWidth="1"/>
    <col min="3856" max="4095" width="11.42578125" style="1959"/>
    <col min="4096" max="4096" width="0.5703125" style="1959" customWidth="1"/>
    <col min="4097" max="4097" width="13.7109375" style="1959" customWidth="1"/>
    <col min="4098" max="4098" width="8.42578125" style="1959" customWidth="1"/>
    <col min="4099" max="4099" width="9.28515625" style="1959" bestFit="1" customWidth="1"/>
    <col min="4100" max="4101" width="7.7109375" style="1959" bestFit="1" customWidth="1"/>
    <col min="4102" max="4102" width="8.42578125" style="1959" customWidth="1"/>
    <col min="4103" max="4103" width="9.28515625" style="1959" bestFit="1" customWidth="1"/>
    <col min="4104" max="4104" width="6.28515625" style="1959" customWidth="1"/>
    <col min="4105" max="4105" width="7.7109375" style="1959" bestFit="1" customWidth="1"/>
    <col min="4106" max="4106" width="7.85546875" style="1959" bestFit="1" customWidth="1"/>
    <col min="4107" max="4108" width="6.28515625" style="1959" customWidth="1"/>
    <col min="4109" max="4109" width="7.7109375" style="1959" bestFit="1" customWidth="1"/>
    <col min="4110" max="4110" width="7" style="1959" bestFit="1" customWidth="1"/>
    <col min="4111" max="4111" width="5.5703125" style="1959" customWidth="1"/>
    <col min="4112" max="4351" width="11.42578125" style="1959"/>
    <col min="4352" max="4352" width="0.5703125" style="1959" customWidth="1"/>
    <col min="4353" max="4353" width="13.7109375" style="1959" customWidth="1"/>
    <col min="4354" max="4354" width="8.42578125" style="1959" customWidth="1"/>
    <col min="4355" max="4355" width="9.28515625" style="1959" bestFit="1" customWidth="1"/>
    <col min="4356" max="4357" width="7.7109375" style="1959" bestFit="1" customWidth="1"/>
    <col min="4358" max="4358" width="8.42578125" style="1959" customWidth="1"/>
    <col min="4359" max="4359" width="9.28515625" style="1959" bestFit="1" customWidth="1"/>
    <col min="4360" max="4360" width="6.28515625" style="1959" customWidth="1"/>
    <col min="4361" max="4361" width="7.7109375" style="1959" bestFit="1" customWidth="1"/>
    <col min="4362" max="4362" width="7.85546875" style="1959" bestFit="1" customWidth="1"/>
    <col min="4363" max="4364" width="6.28515625" style="1959" customWidth="1"/>
    <col min="4365" max="4365" width="7.7109375" style="1959" bestFit="1" customWidth="1"/>
    <col min="4366" max="4366" width="7" style="1959" bestFit="1" customWidth="1"/>
    <col min="4367" max="4367" width="5.5703125" style="1959" customWidth="1"/>
    <col min="4368" max="4607" width="11.42578125" style="1959"/>
    <col min="4608" max="4608" width="0.5703125" style="1959" customWidth="1"/>
    <col min="4609" max="4609" width="13.7109375" style="1959" customWidth="1"/>
    <col min="4610" max="4610" width="8.42578125" style="1959" customWidth="1"/>
    <col min="4611" max="4611" width="9.28515625" style="1959" bestFit="1" customWidth="1"/>
    <col min="4612" max="4613" width="7.7109375" style="1959" bestFit="1" customWidth="1"/>
    <col min="4614" max="4614" width="8.42578125" style="1959" customWidth="1"/>
    <col min="4615" max="4615" width="9.28515625" style="1959" bestFit="1" customWidth="1"/>
    <col min="4616" max="4616" width="6.28515625" style="1959" customWidth="1"/>
    <col min="4617" max="4617" width="7.7109375" style="1959" bestFit="1" customWidth="1"/>
    <col min="4618" max="4618" width="7.85546875" style="1959" bestFit="1" customWidth="1"/>
    <col min="4619" max="4620" width="6.28515625" style="1959" customWidth="1"/>
    <col min="4621" max="4621" width="7.7109375" style="1959" bestFit="1" customWidth="1"/>
    <col min="4622" max="4622" width="7" style="1959" bestFit="1" customWidth="1"/>
    <col min="4623" max="4623" width="5.5703125" style="1959" customWidth="1"/>
    <col min="4624" max="4863" width="11.42578125" style="1959"/>
    <col min="4864" max="4864" width="0.5703125" style="1959" customWidth="1"/>
    <col min="4865" max="4865" width="13.7109375" style="1959" customWidth="1"/>
    <col min="4866" max="4866" width="8.42578125" style="1959" customWidth="1"/>
    <col min="4867" max="4867" width="9.28515625" style="1959" bestFit="1" customWidth="1"/>
    <col min="4868" max="4869" width="7.7109375" style="1959" bestFit="1" customWidth="1"/>
    <col min="4870" max="4870" width="8.42578125" style="1959" customWidth="1"/>
    <col min="4871" max="4871" width="9.28515625" style="1959" bestFit="1" customWidth="1"/>
    <col min="4872" max="4872" width="6.28515625" style="1959" customWidth="1"/>
    <col min="4873" max="4873" width="7.7109375" style="1959" bestFit="1" customWidth="1"/>
    <col min="4874" max="4874" width="7.85546875" style="1959" bestFit="1" customWidth="1"/>
    <col min="4875" max="4876" width="6.28515625" style="1959" customWidth="1"/>
    <col min="4877" max="4877" width="7.7109375" style="1959" bestFit="1" customWidth="1"/>
    <col min="4878" max="4878" width="7" style="1959" bestFit="1" customWidth="1"/>
    <col min="4879" max="4879" width="5.5703125" style="1959" customWidth="1"/>
    <col min="4880" max="5119" width="11.42578125" style="1959"/>
    <col min="5120" max="5120" width="0.5703125" style="1959" customWidth="1"/>
    <col min="5121" max="5121" width="13.7109375" style="1959" customWidth="1"/>
    <col min="5122" max="5122" width="8.42578125" style="1959" customWidth="1"/>
    <col min="5123" max="5123" width="9.28515625" style="1959" bestFit="1" customWidth="1"/>
    <col min="5124" max="5125" width="7.7109375" style="1959" bestFit="1" customWidth="1"/>
    <col min="5126" max="5126" width="8.42578125" style="1959" customWidth="1"/>
    <col min="5127" max="5127" width="9.28515625" style="1959" bestFit="1" customWidth="1"/>
    <col min="5128" max="5128" width="6.28515625" style="1959" customWidth="1"/>
    <col min="5129" max="5129" width="7.7109375" style="1959" bestFit="1" customWidth="1"/>
    <col min="5130" max="5130" width="7.85546875" style="1959" bestFit="1" customWidth="1"/>
    <col min="5131" max="5132" width="6.28515625" style="1959" customWidth="1"/>
    <col min="5133" max="5133" width="7.7109375" style="1959" bestFit="1" customWidth="1"/>
    <col min="5134" max="5134" width="7" style="1959" bestFit="1" customWidth="1"/>
    <col min="5135" max="5135" width="5.5703125" style="1959" customWidth="1"/>
    <col min="5136" max="5375" width="11.42578125" style="1959"/>
    <col min="5376" max="5376" width="0.5703125" style="1959" customWidth="1"/>
    <col min="5377" max="5377" width="13.7109375" style="1959" customWidth="1"/>
    <col min="5378" max="5378" width="8.42578125" style="1959" customWidth="1"/>
    <col min="5379" max="5379" width="9.28515625" style="1959" bestFit="1" customWidth="1"/>
    <col min="5380" max="5381" width="7.7109375" style="1959" bestFit="1" customWidth="1"/>
    <col min="5382" max="5382" width="8.42578125" style="1959" customWidth="1"/>
    <col min="5383" max="5383" width="9.28515625" style="1959" bestFit="1" customWidth="1"/>
    <col min="5384" max="5384" width="6.28515625" style="1959" customWidth="1"/>
    <col min="5385" max="5385" width="7.7109375" style="1959" bestFit="1" customWidth="1"/>
    <col min="5386" max="5386" width="7.85546875" style="1959" bestFit="1" customWidth="1"/>
    <col min="5387" max="5388" width="6.28515625" style="1959" customWidth="1"/>
    <col min="5389" max="5389" width="7.7109375" style="1959" bestFit="1" customWidth="1"/>
    <col min="5390" max="5390" width="7" style="1959" bestFit="1" customWidth="1"/>
    <col min="5391" max="5391" width="5.5703125" style="1959" customWidth="1"/>
    <col min="5392" max="5631" width="11.42578125" style="1959"/>
    <col min="5632" max="5632" width="0.5703125" style="1959" customWidth="1"/>
    <col min="5633" max="5633" width="13.7109375" style="1959" customWidth="1"/>
    <col min="5634" max="5634" width="8.42578125" style="1959" customWidth="1"/>
    <col min="5635" max="5635" width="9.28515625" style="1959" bestFit="1" customWidth="1"/>
    <col min="5636" max="5637" width="7.7109375" style="1959" bestFit="1" customWidth="1"/>
    <col min="5638" max="5638" width="8.42578125" style="1959" customWidth="1"/>
    <col min="5639" max="5639" width="9.28515625" style="1959" bestFit="1" customWidth="1"/>
    <col min="5640" max="5640" width="6.28515625" style="1959" customWidth="1"/>
    <col min="5641" max="5641" width="7.7109375" style="1959" bestFit="1" customWidth="1"/>
    <col min="5642" max="5642" width="7.85546875" style="1959" bestFit="1" customWidth="1"/>
    <col min="5643" max="5644" width="6.28515625" style="1959" customWidth="1"/>
    <col min="5645" max="5645" width="7.7109375" style="1959" bestFit="1" customWidth="1"/>
    <col min="5646" max="5646" width="7" style="1959" bestFit="1" customWidth="1"/>
    <col min="5647" max="5647" width="5.5703125" style="1959" customWidth="1"/>
    <col min="5648" max="5887" width="11.42578125" style="1959"/>
    <col min="5888" max="5888" width="0.5703125" style="1959" customWidth="1"/>
    <col min="5889" max="5889" width="13.7109375" style="1959" customWidth="1"/>
    <col min="5890" max="5890" width="8.42578125" style="1959" customWidth="1"/>
    <col min="5891" max="5891" width="9.28515625" style="1959" bestFit="1" customWidth="1"/>
    <col min="5892" max="5893" width="7.7109375" style="1959" bestFit="1" customWidth="1"/>
    <col min="5894" max="5894" width="8.42578125" style="1959" customWidth="1"/>
    <col min="5895" max="5895" width="9.28515625" style="1959" bestFit="1" customWidth="1"/>
    <col min="5896" max="5896" width="6.28515625" style="1959" customWidth="1"/>
    <col min="5897" max="5897" width="7.7109375" style="1959" bestFit="1" customWidth="1"/>
    <col min="5898" max="5898" width="7.85546875" style="1959" bestFit="1" customWidth="1"/>
    <col min="5899" max="5900" width="6.28515625" style="1959" customWidth="1"/>
    <col min="5901" max="5901" width="7.7109375" style="1959" bestFit="1" customWidth="1"/>
    <col min="5902" max="5902" width="7" style="1959" bestFit="1" customWidth="1"/>
    <col min="5903" max="5903" width="5.5703125" style="1959" customWidth="1"/>
    <col min="5904" max="6143" width="11.42578125" style="1959"/>
    <col min="6144" max="6144" width="0.5703125" style="1959" customWidth="1"/>
    <col min="6145" max="6145" width="13.7109375" style="1959" customWidth="1"/>
    <col min="6146" max="6146" width="8.42578125" style="1959" customWidth="1"/>
    <col min="6147" max="6147" width="9.28515625" style="1959" bestFit="1" customWidth="1"/>
    <col min="6148" max="6149" width="7.7109375" style="1959" bestFit="1" customWidth="1"/>
    <col min="6150" max="6150" width="8.42578125" style="1959" customWidth="1"/>
    <col min="6151" max="6151" width="9.28515625" style="1959" bestFit="1" customWidth="1"/>
    <col min="6152" max="6152" width="6.28515625" style="1959" customWidth="1"/>
    <col min="6153" max="6153" width="7.7109375" style="1959" bestFit="1" customWidth="1"/>
    <col min="6154" max="6154" width="7.85546875" style="1959" bestFit="1" customWidth="1"/>
    <col min="6155" max="6156" width="6.28515625" style="1959" customWidth="1"/>
    <col min="6157" max="6157" width="7.7109375" style="1959" bestFit="1" customWidth="1"/>
    <col min="6158" max="6158" width="7" style="1959" bestFit="1" customWidth="1"/>
    <col min="6159" max="6159" width="5.5703125" style="1959" customWidth="1"/>
    <col min="6160" max="6399" width="11.42578125" style="1959"/>
    <col min="6400" max="6400" width="0.5703125" style="1959" customWidth="1"/>
    <col min="6401" max="6401" width="13.7109375" style="1959" customWidth="1"/>
    <col min="6402" max="6402" width="8.42578125" style="1959" customWidth="1"/>
    <col min="6403" max="6403" width="9.28515625" style="1959" bestFit="1" customWidth="1"/>
    <col min="6404" max="6405" width="7.7109375" style="1959" bestFit="1" customWidth="1"/>
    <col min="6406" max="6406" width="8.42578125" style="1959" customWidth="1"/>
    <col min="6407" max="6407" width="9.28515625" style="1959" bestFit="1" customWidth="1"/>
    <col min="6408" max="6408" width="6.28515625" style="1959" customWidth="1"/>
    <col min="6409" max="6409" width="7.7109375" style="1959" bestFit="1" customWidth="1"/>
    <col min="6410" max="6410" width="7.85546875" style="1959" bestFit="1" customWidth="1"/>
    <col min="6411" max="6412" width="6.28515625" style="1959" customWidth="1"/>
    <col min="6413" max="6413" width="7.7109375" style="1959" bestFit="1" customWidth="1"/>
    <col min="6414" max="6414" width="7" style="1959" bestFit="1" customWidth="1"/>
    <col min="6415" max="6415" width="5.5703125" style="1959" customWidth="1"/>
    <col min="6416" max="6655" width="11.42578125" style="1959"/>
    <col min="6656" max="6656" width="0.5703125" style="1959" customWidth="1"/>
    <col min="6657" max="6657" width="13.7109375" style="1959" customWidth="1"/>
    <col min="6658" max="6658" width="8.42578125" style="1959" customWidth="1"/>
    <col min="6659" max="6659" width="9.28515625" style="1959" bestFit="1" customWidth="1"/>
    <col min="6660" max="6661" width="7.7109375" style="1959" bestFit="1" customWidth="1"/>
    <col min="6662" max="6662" width="8.42578125" style="1959" customWidth="1"/>
    <col min="6663" max="6663" width="9.28515625" style="1959" bestFit="1" customWidth="1"/>
    <col min="6664" max="6664" width="6.28515625" style="1959" customWidth="1"/>
    <col min="6665" max="6665" width="7.7109375" style="1959" bestFit="1" customWidth="1"/>
    <col min="6666" max="6666" width="7.85546875" style="1959" bestFit="1" customWidth="1"/>
    <col min="6667" max="6668" width="6.28515625" style="1959" customWidth="1"/>
    <col min="6669" max="6669" width="7.7109375" style="1959" bestFit="1" customWidth="1"/>
    <col min="6670" max="6670" width="7" style="1959" bestFit="1" customWidth="1"/>
    <col min="6671" max="6671" width="5.5703125" style="1959" customWidth="1"/>
    <col min="6672" max="6911" width="11.42578125" style="1959"/>
    <col min="6912" max="6912" width="0.5703125" style="1959" customWidth="1"/>
    <col min="6913" max="6913" width="13.7109375" style="1959" customWidth="1"/>
    <col min="6914" max="6914" width="8.42578125" style="1959" customWidth="1"/>
    <col min="6915" max="6915" width="9.28515625" style="1959" bestFit="1" customWidth="1"/>
    <col min="6916" max="6917" width="7.7109375" style="1959" bestFit="1" customWidth="1"/>
    <col min="6918" max="6918" width="8.42578125" style="1959" customWidth="1"/>
    <col min="6919" max="6919" width="9.28515625" style="1959" bestFit="1" customWidth="1"/>
    <col min="6920" max="6920" width="6.28515625" style="1959" customWidth="1"/>
    <col min="6921" max="6921" width="7.7109375" style="1959" bestFit="1" customWidth="1"/>
    <col min="6922" max="6922" width="7.85546875" style="1959" bestFit="1" customWidth="1"/>
    <col min="6923" max="6924" width="6.28515625" style="1959" customWidth="1"/>
    <col min="6925" max="6925" width="7.7109375" style="1959" bestFit="1" customWidth="1"/>
    <col min="6926" max="6926" width="7" style="1959" bestFit="1" customWidth="1"/>
    <col min="6927" max="6927" width="5.5703125" style="1959" customWidth="1"/>
    <col min="6928" max="7167" width="11.42578125" style="1959"/>
    <col min="7168" max="7168" width="0.5703125" style="1959" customWidth="1"/>
    <col min="7169" max="7169" width="13.7109375" style="1959" customWidth="1"/>
    <col min="7170" max="7170" width="8.42578125" style="1959" customWidth="1"/>
    <col min="7171" max="7171" width="9.28515625" style="1959" bestFit="1" customWidth="1"/>
    <col min="7172" max="7173" width="7.7109375" style="1959" bestFit="1" customWidth="1"/>
    <col min="7174" max="7174" width="8.42578125" style="1959" customWidth="1"/>
    <col min="7175" max="7175" width="9.28515625" style="1959" bestFit="1" customWidth="1"/>
    <col min="7176" max="7176" width="6.28515625" style="1959" customWidth="1"/>
    <col min="7177" max="7177" width="7.7109375" style="1959" bestFit="1" customWidth="1"/>
    <col min="7178" max="7178" width="7.85546875" style="1959" bestFit="1" customWidth="1"/>
    <col min="7179" max="7180" width="6.28515625" style="1959" customWidth="1"/>
    <col min="7181" max="7181" width="7.7109375" style="1959" bestFit="1" customWidth="1"/>
    <col min="7182" max="7182" width="7" style="1959" bestFit="1" customWidth="1"/>
    <col min="7183" max="7183" width="5.5703125" style="1959" customWidth="1"/>
    <col min="7184" max="7423" width="11.42578125" style="1959"/>
    <col min="7424" max="7424" width="0.5703125" style="1959" customWidth="1"/>
    <col min="7425" max="7425" width="13.7109375" style="1959" customWidth="1"/>
    <col min="7426" max="7426" width="8.42578125" style="1959" customWidth="1"/>
    <col min="7427" max="7427" width="9.28515625" style="1959" bestFit="1" customWidth="1"/>
    <col min="7428" max="7429" width="7.7109375" style="1959" bestFit="1" customWidth="1"/>
    <col min="7430" max="7430" width="8.42578125" style="1959" customWidth="1"/>
    <col min="7431" max="7431" width="9.28515625" style="1959" bestFit="1" customWidth="1"/>
    <col min="7432" max="7432" width="6.28515625" style="1959" customWidth="1"/>
    <col min="7433" max="7433" width="7.7109375" style="1959" bestFit="1" customWidth="1"/>
    <col min="7434" max="7434" width="7.85546875" style="1959" bestFit="1" customWidth="1"/>
    <col min="7435" max="7436" width="6.28515625" style="1959" customWidth="1"/>
    <col min="7437" max="7437" width="7.7109375" style="1959" bestFit="1" customWidth="1"/>
    <col min="7438" max="7438" width="7" style="1959" bestFit="1" customWidth="1"/>
    <col min="7439" max="7439" width="5.5703125" style="1959" customWidth="1"/>
    <col min="7440" max="7679" width="11.42578125" style="1959"/>
    <col min="7680" max="7680" width="0.5703125" style="1959" customWidth="1"/>
    <col min="7681" max="7681" width="13.7109375" style="1959" customWidth="1"/>
    <col min="7682" max="7682" width="8.42578125" style="1959" customWidth="1"/>
    <col min="7683" max="7683" width="9.28515625" style="1959" bestFit="1" customWidth="1"/>
    <col min="7684" max="7685" width="7.7109375" style="1959" bestFit="1" customWidth="1"/>
    <col min="7686" max="7686" width="8.42578125" style="1959" customWidth="1"/>
    <col min="7687" max="7687" width="9.28515625" style="1959" bestFit="1" customWidth="1"/>
    <col min="7688" max="7688" width="6.28515625" style="1959" customWidth="1"/>
    <col min="7689" max="7689" width="7.7109375" style="1959" bestFit="1" customWidth="1"/>
    <col min="7690" max="7690" width="7.85546875" style="1959" bestFit="1" customWidth="1"/>
    <col min="7691" max="7692" width="6.28515625" style="1959" customWidth="1"/>
    <col min="7693" max="7693" width="7.7109375" style="1959" bestFit="1" customWidth="1"/>
    <col min="7694" max="7694" width="7" style="1959" bestFit="1" customWidth="1"/>
    <col min="7695" max="7695" width="5.5703125" style="1959" customWidth="1"/>
    <col min="7696" max="7935" width="11.42578125" style="1959"/>
    <col min="7936" max="7936" width="0.5703125" style="1959" customWidth="1"/>
    <col min="7937" max="7937" width="13.7109375" style="1959" customWidth="1"/>
    <col min="7938" max="7938" width="8.42578125" style="1959" customWidth="1"/>
    <col min="7939" max="7939" width="9.28515625" style="1959" bestFit="1" customWidth="1"/>
    <col min="7940" max="7941" width="7.7109375" style="1959" bestFit="1" customWidth="1"/>
    <col min="7942" max="7942" width="8.42578125" style="1959" customWidth="1"/>
    <col min="7943" max="7943" width="9.28515625" style="1959" bestFit="1" customWidth="1"/>
    <col min="7944" max="7944" width="6.28515625" style="1959" customWidth="1"/>
    <col min="7945" max="7945" width="7.7109375" style="1959" bestFit="1" customWidth="1"/>
    <col min="7946" max="7946" width="7.85546875" style="1959" bestFit="1" customWidth="1"/>
    <col min="7947" max="7948" width="6.28515625" style="1959" customWidth="1"/>
    <col min="7949" max="7949" width="7.7109375" style="1959" bestFit="1" customWidth="1"/>
    <col min="7950" max="7950" width="7" style="1959" bestFit="1" customWidth="1"/>
    <col min="7951" max="7951" width="5.5703125" style="1959" customWidth="1"/>
    <col min="7952" max="8191" width="11.42578125" style="1959"/>
    <col min="8192" max="8192" width="0.5703125" style="1959" customWidth="1"/>
    <col min="8193" max="8193" width="13.7109375" style="1959" customWidth="1"/>
    <col min="8194" max="8194" width="8.42578125" style="1959" customWidth="1"/>
    <col min="8195" max="8195" width="9.28515625" style="1959" bestFit="1" customWidth="1"/>
    <col min="8196" max="8197" width="7.7109375" style="1959" bestFit="1" customWidth="1"/>
    <col min="8198" max="8198" width="8.42578125" style="1959" customWidth="1"/>
    <col min="8199" max="8199" width="9.28515625" style="1959" bestFit="1" customWidth="1"/>
    <col min="8200" max="8200" width="6.28515625" style="1959" customWidth="1"/>
    <col min="8201" max="8201" width="7.7109375" style="1959" bestFit="1" customWidth="1"/>
    <col min="8202" max="8202" width="7.85546875" style="1959" bestFit="1" customWidth="1"/>
    <col min="8203" max="8204" width="6.28515625" style="1959" customWidth="1"/>
    <col min="8205" max="8205" width="7.7109375" style="1959" bestFit="1" customWidth="1"/>
    <col min="8206" max="8206" width="7" style="1959" bestFit="1" customWidth="1"/>
    <col min="8207" max="8207" width="5.5703125" style="1959" customWidth="1"/>
    <col min="8208" max="8447" width="11.42578125" style="1959"/>
    <col min="8448" max="8448" width="0.5703125" style="1959" customWidth="1"/>
    <col min="8449" max="8449" width="13.7109375" style="1959" customWidth="1"/>
    <col min="8450" max="8450" width="8.42578125" style="1959" customWidth="1"/>
    <col min="8451" max="8451" width="9.28515625" style="1959" bestFit="1" customWidth="1"/>
    <col min="8452" max="8453" width="7.7109375" style="1959" bestFit="1" customWidth="1"/>
    <col min="8454" max="8454" width="8.42578125" style="1959" customWidth="1"/>
    <col min="8455" max="8455" width="9.28515625" style="1959" bestFit="1" customWidth="1"/>
    <col min="8456" max="8456" width="6.28515625" style="1959" customWidth="1"/>
    <col min="8457" max="8457" width="7.7109375" style="1959" bestFit="1" customWidth="1"/>
    <col min="8458" max="8458" width="7.85546875" style="1959" bestFit="1" customWidth="1"/>
    <col min="8459" max="8460" width="6.28515625" style="1959" customWidth="1"/>
    <col min="8461" max="8461" width="7.7109375" style="1959" bestFit="1" customWidth="1"/>
    <col min="8462" max="8462" width="7" style="1959" bestFit="1" customWidth="1"/>
    <col min="8463" max="8463" width="5.5703125" style="1959" customWidth="1"/>
    <col min="8464" max="8703" width="11.42578125" style="1959"/>
    <col min="8704" max="8704" width="0.5703125" style="1959" customWidth="1"/>
    <col min="8705" max="8705" width="13.7109375" style="1959" customWidth="1"/>
    <col min="8706" max="8706" width="8.42578125" style="1959" customWidth="1"/>
    <col min="8707" max="8707" width="9.28515625" style="1959" bestFit="1" customWidth="1"/>
    <col min="8708" max="8709" width="7.7109375" style="1959" bestFit="1" customWidth="1"/>
    <col min="8710" max="8710" width="8.42578125" style="1959" customWidth="1"/>
    <col min="8711" max="8711" width="9.28515625" style="1959" bestFit="1" customWidth="1"/>
    <col min="8712" max="8712" width="6.28515625" style="1959" customWidth="1"/>
    <col min="8713" max="8713" width="7.7109375" style="1959" bestFit="1" customWidth="1"/>
    <col min="8714" max="8714" width="7.85546875" style="1959" bestFit="1" customWidth="1"/>
    <col min="8715" max="8716" width="6.28515625" style="1959" customWidth="1"/>
    <col min="8717" max="8717" width="7.7109375" style="1959" bestFit="1" customWidth="1"/>
    <col min="8718" max="8718" width="7" style="1959" bestFit="1" customWidth="1"/>
    <col min="8719" max="8719" width="5.5703125" style="1959" customWidth="1"/>
    <col min="8720" max="8959" width="11.42578125" style="1959"/>
    <col min="8960" max="8960" width="0.5703125" style="1959" customWidth="1"/>
    <col min="8961" max="8961" width="13.7109375" style="1959" customWidth="1"/>
    <col min="8962" max="8962" width="8.42578125" style="1959" customWidth="1"/>
    <col min="8963" max="8963" width="9.28515625" style="1959" bestFit="1" customWidth="1"/>
    <col min="8964" max="8965" width="7.7109375" style="1959" bestFit="1" customWidth="1"/>
    <col min="8966" max="8966" width="8.42578125" style="1959" customWidth="1"/>
    <col min="8967" max="8967" width="9.28515625" style="1959" bestFit="1" customWidth="1"/>
    <col min="8968" max="8968" width="6.28515625" style="1959" customWidth="1"/>
    <col min="8969" max="8969" width="7.7109375" style="1959" bestFit="1" customWidth="1"/>
    <col min="8970" max="8970" width="7.85546875" style="1959" bestFit="1" customWidth="1"/>
    <col min="8971" max="8972" width="6.28515625" style="1959" customWidth="1"/>
    <col min="8973" max="8973" width="7.7109375" style="1959" bestFit="1" customWidth="1"/>
    <col min="8974" max="8974" width="7" style="1959" bestFit="1" customWidth="1"/>
    <col min="8975" max="8975" width="5.5703125" style="1959" customWidth="1"/>
    <col min="8976" max="9215" width="11.42578125" style="1959"/>
    <col min="9216" max="9216" width="0.5703125" style="1959" customWidth="1"/>
    <col min="9217" max="9217" width="13.7109375" style="1959" customWidth="1"/>
    <col min="9218" max="9218" width="8.42578125" style="1959" customWidth="1"/>
    <col min="9219" max="9219" width="9.28515625" style="1959" bestFit="1" customWidth="1"/>
    <col min="9220" max="9221" width="7.7109375" style="1959" bestFit="1" customWidth="1"/>
    <col min="9222" max="9222" width="8.42578125" style="1959" customWidth="1"/>
    <col min="9223" max="9223" width="9.28515625" style="1959" bestFit="1" customWidth="1"/>
    <col min="9224" max="9224" width="6.28515625" style="1959" customWidth="1"/>
    <col min="9225" max="9225" width="7.7109375" style="1959" bestFit="1" customWidth="1"/>
    <col min="9226" max="9226" width="7.85546875" style="1959" bestFit="1" customWidth="1"/>
    <col min="9227" max="9228" width="6.28515625" style="1959" customWidth="1"/>
    <col min="9229" max="9229" width="7.7109375" style="1959" bestFit="1" customWidth="1"/>
    <col min="9230" max="9230" width="7" style="1959" bestFit="1" customWidth="1"/>
    <col min="9231" max="9231" width="5.5703125" style="1959" customWidth="1"/>
    <col min="9232" max="9471" width="11.42578125" style="1959"/>
    <col min="9472" max="9472" width="0.5703125" style="1959" customWidth="1"/>
    <col min="9473" max="9473" width="13.7109375" style="1959" customWidth="1"/>
    <col min="9474" max="9474" width="8.42578125" style="1959" customWidth="1"/>
    <col min="9475" max="9475" width="9.28515625" style="1959" bestFit="1" customWidth="1"/>
    <col min="9476" max="9477" width="7.7109375" style="1959" bestFit="1" customWidth="1"/>
    <col min="9478" max="9478" width="8.42578125" style="1959" customWidth="1"/>
    <col min="9479" max="9479" width="9.28515625" style="1959" bestFit="1" customWidth="1"/>
    <col min="9480" max="9480" width="6.28515625" style="1959" customWidth="1"/>
    <col min="9481" max="9481" width="7.7109375" style="1959" bestFit="1" customWidth="1"/>
    <col min="9482" max="9482" width="7.85546875" style="1959" bestFit="1" customWidth="1"/>
    <col min="9483" max="9484" width="6.28515625" style="1959" customWidth="1"/>
    <col min="9485" max="9485" width="7.7109375" style="1959" bestFit="1" customWidth="1"/>
    <col min="9486" max="9486" width="7" style="1959" bestFit="1" customWidth="1"/>
    <col min="9487" max="9487" width="5.5703125" style="1959" customWidth="1"/>
    <col min="9488" max="9727" width="11.42578125" style="1959"/>
    <col min="9728" max="9728" width="0.5703125" style="1959" customWidth="1"/>
    <col min="9729" max="9729" width="13.7109375" style="1959" customWidth="1"/>
    <col min="9730" max="9730" width="8.42578125" style="1959" customWidth="1"/>
    <col min="9731" max="9731" width="9.28515625" style="1959" bestFit="1" customWidth="1"/>
    <col min="9732" max="9733" width="7.7109375" style="1959" bestFit="1" customWidth="1"/>
    <col min="9734" max="9734" width="8.42578125" style="1959" customWidth="1"/>
    <col min="9735" max="9735" width="9.28515625" style="1959" bestFit="1" customWidth="1"/>
    <col min="9736" max="9736" width="6.28515625" style="1959" customWidth="1"/>
    <col min="9737" max="9737" width="7.7109375" style="1959" bestFit="1" customWidth="1"/>
    <col min="9738" max="9738" width="7.85546875" style="1959" bestFit="1" customWidth="1"/>
    <col min="9739" max="9740" width="6.28515625" style="1959" customWidth="1"/>
    <col min="9741" max="9741" width="7.7109375" style="1959" bestFit="1" customWidth="1"/>
    <col min="9742" max="9742" width="7" style="1959" bestFit="1" customWidth="1"/>
    <col min="9743" max="9743" width="5.5703125" style="1959" customWidth="1"/>
    <col min="9744" max="9983" width="11.42578125" style="1959"/>
    <col min="9984" max="9984" width="0.5703125" style="1959" customWidth="1"/>
    <col min="9985" max="9985" width="13.7109375" style="1959" customWidth="1"/>
    <col min="9986" max="9986" width="8.42578125" style="1959" customWidth="1"/>
    <col min="9987" max="9987" width="9.28515625" style="1959" bestFit="1" customWidth="1"/>
    <col min="9988" max="9989" width="7.7109375" style="1959" bestFit="1" customWidth="1"/>
    <col min="9990" max="9990" width="8.42578125" style="1959" customWidth="1"/>
    <col min="9991" max="9991" width="9.28515625" style="1959" bestFit="1" customWidth="1"/>
    <col min="9992" max="9992" width="6.28515625" style="1959" customWidth="1"/>
    <col min="9993" max="9993" width="7.7109375" style="1959" bestFit="1" customWidth="1"/>
    <col min="9994" max="9994" width="7.85546875" style="1959" bestFit="1" customWidth="1"/>
    <col min="9995" max="9996" width="6.28515625" style="1959" customWidth="1"/>
    <col min="9997" max="9997" width="7.7109375" style="1959" bestFit="1" customWidth="1"/>
    <col min="9998" max="9998" width="7" style="1959" bestFit="1" customWidth="1"/>
    <col min="9999" max="9999" width="5.5703125" style="1959" customWidth="1"/>
    <col min="10000" max="10239" width="11.42578125" style="1959"/>
    <col min="10240" max="10240" width="0.5703125" style="1959" customWidth="1"/>
    <col min="10241" max="10241" width="13.7109375" style="1959" customWidth="1"/>
    <col min="10242" max="10242" width="8.42578125" style="1959" customWidth="1"/>
    <col min="10243" max="10243" width="9.28515625" style="1959" bestFit="1" customWidth="1"/>
    <col min="10244" max="10245" width="7.7109375" style="1959" bestFit="1" customWidth="1"/>
    <col min="10246" max="10246" width="8.42578125" style="1959" customWidth="1"/>
    <col min="10247" max="10247" width="9.28515625" style="1959" bestFit="1" customWidth="1"/>
    <col min="10248" max="10248" width="6.28515625" style="1959" customWidth="1"/>
    <col min="10249" max="10249" width="7.7109375" style="1959" bestFit="1" customWidth="1"/>
    <col min="10250" max="10250" width="7.85546875" style="1959" bestFit="1" customWidth="1"/>
    <col min="10251" max="10252" width="6.28515625" style="1959" customWidth="1"/>
    <col min="10253" max="10253" width="7.7109375" style="1959" bestFit="1" customWidth="1"/>
    <col min="10254" max="10254" width="7" style="1959" bestFit="1" customWidth="1"/>
    <col min="10255" max="10255" width="5.5703125" style="1959" customWidth="1"/>
    <col min="10256" max="10495" width="11.42578125" style="1959"/>
    <col min="10496" max="10496" width="0.5703125" style="1959" customWidth="1"/>
    <col min="10497" max="10497" width="13.7109375" style="1959" customWidth="1"/>
    <col min="10498" max="10498" width="8.42578125" style="1959" customWidth="1"/>
    <col min="10499" max="10499" width="9.28515625" style="1959" bestFit="1" customWidth="1"/>
    <col min="10500" max="10501" width="7.7109375" style="1959" bestFit="1" customWidth="1"/>
    <col min="10502" max="10502" width="8.42578125" style="1959" customWidth="1"/>
    <col min="10503" max="10503" width="9.28515625" style="1959" bestFit="1" customWidth="1"/>
    <col min="10504" max="10504" width="6.28515625" style="1959" customWidth="1"/>
    <col min="10505" max="10505" width="7.7109375" style="1959" bestFit="1" customWidth="1"/>
    <col min="10506" max="10506" width="7.85546875" style="1959" bestFit="1" customWidth="1"/>
    <col min="10507" max="10508" width="6.28515625" style="1959" customWidth="1"/>
    <col min="10509" max="10509" width="7.7109375" style="1959" bestFit="1" customWidth="1"/>
    <col min="10510" max="10510" width="7" style="1959" bestFit="1" customWidth="1"/>
    <col min="10511" max="10511" width="5.5703125" style="1959" customWidth="1"/>
    <col min="10512" max="10751" width="11.42578125" style="1959"/>
    <col min="10752" max="10752" width="0.5703125" style="1959" customWidth="1"/>
    <col min="10753" max="10753" width="13.7109375" style="1959" customWidth="1"/>
    <col min="10754" max="10754" width="8.42578125" style="1959" customWidth="1"/>
    <col min="10755" max="10755" width="9.28515625" style="1959" bestFit="1" customWidth="1"/>
    <col min="10756" max="10757" width="7.7109375" style="1959" bestFit="1" customWidth="1"/>
    <col min="10758" max="10758" width="8.42578125" style="1959" customWidth="1"/>
    <col min="10759" max="10759" width="9.28515625" style="1959" bestFit="1" customWidth="1"/>
    <col min="10760" max="10760" width="6.28515625" style="1959" customWidth="1"/>
    <col min="10761" max="10761" width="7.7109375" style="1959" bestFit="1" customWidth="1"/>
    <col min="10762" max="10762" width="7.85546875" style="1959" bestFit="1" customWidth="1"/>
    <col min="10763" max="10764" width="6.28515625" style="1959" customWidth="1"/>
    <col min="10765" max="10765" width="7.7109375" style="1959" bestFit="1" customWidth="1"/>
    <col min="10766" max="10766" width="7" style="1959" bestFit="1" customWidth="1"/>
    <col min="10767" max="10767" width="5.5703125" style="1959" customWidth="1"/>
    <col min="10768" max="11007" width="11.42578125" style="1959"/>
    <col min="11008" max="11008" width="0.5703125" style="1959" customWidth="1"/>
    <col min="11009" max="11009" width="13.7109375" style="1959" customWidth="1"/>
    <col min="11010" max="11010" width="8.42578125" style="1959" customWidth="1"/>
    <col min="11011" max="11011" width="9.28515625" style="1959" bestFit="1" customWidth="1"/>
    <col min="11012" max="11013" width="7.7109375" style="1959" bestFit="1" customWidth="1"/>
    <col min="11014" max="11014" width="8.42578125" style="1959" customWidth="1"/>
    <col min="11015" max="11015" width="9.28515625" style="1959" bestFit="1" customWidth="1"/>
    <col min="11016" max="11016" width="6.28515625" style="1959" customWidth="1"/>
    <col min="11017" max="11017" width="7.7109375" style="1959" bestFit="1" customWidth="1"/>
    <col min="11018" max="11018" width="7.85546875" style="1959" bestFit="1" customWidth="1"/>
    <col min="11019" max="11020" width="6.28515625" style="1959" customWidth="1"/>
    <col min="11021" max="11021" width="7.7109375" style="1959" bestFit="1" customWidth="1"/>
    <col min="11022" max="11022" width="7" style="1959" bestFit="1" customWidth="1"/>
    <col min="11023" max="11023" width="5.5703125" style="1959" customWidth="1"/>
    <col min="11024" max="11263" width="11.42578125" style="1959"/>
    <col min="11264" max="11264" width="0.5703125" style="1959" customWidth="1"/>
    <col min="11265" max="11265" width="13.7109375" style="1959" customWidth="1"/>
    <col min="11266" max="11266" width="8.42578125" style="1959" customWidth="1"/>
    <col min="11267" max="11267" width="9.28515625" style="1959" bestFit="1" customWidth="1"/>
    <col min="11268" max="11269" width="7.7109375" style="1959" bestFit="1" customWidth="1"/>
    <col min="11270" max="11270" width="8.42578125" style="1959" customWidth="1"/>
    <col min="11271" max="11271" width="9.28515625" style="1959" bestFit="1" customWidth="1"/>
    <col min="11272" max="11272" width="6.28515625" style="1959" customWidth="1"/>
    <col min="11273" max="11273" width="7.7109375" style="1959" bestFit="1" customWidth="1"/>
    <col min="11274" max="11274" width="7.85546875" style="1959" bestFit="1" customWidth="1"/>
    <col min="11275" max="11276" width="6.28515625" style="1959" customWidth="1"/>
    <col min="11277" max="11277" width="7.7109375" style="1959" bestFit="1" customWidth="1"/>
    <col min="11278" max="11278" width="7" style="1959" bestFit="1" customWidth="1"/>
    <col min="11279" max="11279" width="5.5703125" style="1959" customWidth="1"/>
    <col min="11280" max="11519" width="11.42578125" style="1959"/>
    <col min="11520" max="11520" width="0.5703125" style="1959" customWidth="1"/>
    <col min="11521" max="11521" width="13.7109375" style="1959" customWidth="1"/>
    <col min="11522" max="11522" width="8.42578125" style="1959" customWidth="1"/>
    <col min="11523" max="11523" width="9.28515625" style="1959" bestFit="1" customWidth="1"/>
    <col min="11524" max="11525" width="7.7109375" style="1959" bestFit="1" customWidth="1"/>
    <col min="11526" max="11526" width="8.42578125" style="1959" customWidth="1"/>
    <col min="11527" max="11527" width="9.28515625" style="1959" bestFit="1" customWidth="1"/>
    <col min="11528" max="11528" width="6.28515625" style="1959" customWidth="1"/>
    <col min="11529" max="11529" width="7.7109375" style="1959" bestFit="1" customWidth="1"/>
    <col min="11530" max="11530" width="7.85546875" style="1959" bestFit="1" customWidth="1"/>
    <col min="11531" max="11532" width="6.28515625" style="1959" customWidth="1"/>
    <col min="11533" max="11533" width="7.7109375" style="1959" bestFit="1" customWidth="1"/>
    <col min="11534" max="11534" width="7" style="1959" bestFit="1" customWidth="1"/>
    <col min="11535" max="11535" width="5.5703125" style="1959" customWidth="1"/>
    <col min="11536" max="11775" width="11.42578125" style="1959"/>
    <col min="11776" max="11776" width="0.5703125" style="1959" customWidth="1"/>
    <col min="11777" max="11777" width="13.7109375" style="1959" customWidth="1"/>
    <col min="11778" max="11778" width="8.42578125" style="1959" customWidth="1"/>
    <col min="11779" max="11779" width="9.28515625" style="1959" bestFit="1" customWidth="1"/>
    <col min="11780" max="11781" width="7.7109375" style="1959" bestFit="1" customWidth="1"/>
    <col min="11782" max="11782" width="8.42578125" style="1959" customWidth="1"/>
    <col min="11783" max="11783" width="9.28515625" style="1959" bestFit="1" customWidth="1"/>
    <col min="11784" max="11784" width="6.28515625" style="1959" customWidth="1"/>
    <col min="11785" max="11785" width="7.7109375" style="1959" bestFit="1" customWidth="1"/>
    <col min="11786" max="11786" width="7.85546875" style="1959" bestFit="1" customWidth="1"/>
    <col min="11787" max="11788" width="6.28515625" style="1959" customWidth="1"/>
    <col min="11789" max="11789" width="7.7109375" style="1959" bestFit="1" customWidth="1"/>
    <col min="11790" max="11790" width="7" style="1959" bestFit="1" customWidth="1"/>
    <col min="11791" max="11791" width="5.5703125" style="1959" customWidth="1"/>
    <col min="11792" max="12031" width="11.42578125" style="1959"/>
    <col min="12032" max="12032" width="0.5703125" style="1959" customWidth="1"/>
    <col min="12033" max="12033" width="13.7109375" style="1959" customWidth="1"/>
    <col min="12034" max="12034" width="8.42578125" style="1959" customWidth="1"/>
    <col min="12035" max="12035" width="9.28515625" style="1959" bestFit="1" customWidth="1"/>
    <col min="12036" max="12037" width="7.7109375" style="1959" bestFit="1" customWidth="1"/>
    <col min="12038" max="12038" width="8.42578125" style="1959" customWidth="1"/>
    <col min="12039" max="12039" width="9.28515625" style="1959" bestFit="1" customWidth="1"/>
    <col min="12040" max="12040" width="6.28515625" style="1959" customWidth="1"/>
    <col min="12041" max="12041" width="7.7109375" style="1959" bestFit="1" customWidth="1"/>
    <col min="12042" max="12042" width="7.85546875" style="1959" bestFit="1" customWidth="1"/>
    <col min="12043" max="12044" width="6.28515625" style="1959" customWidth="1"/>
    <col min="12045" max="12045" width="7.7109375" style="1959" bestFit="1" customWidth="1"/>
    <col min="12046" max="12046" width="7" style="1959" bestFit="1" customWidth="1"/>
    <col min="12047" max="12047" width="5.5703125" style="1959" customWidth="1"/>
    <col min="12048" max="12287" width="11.42578125" style="1959"/>
    <col min="12288" max="12288" width="0.5703125" style="1959" customWidth="1"/>
    <col min="12289" max="12289" width="13.7109375" style="1959" customWidth="1"/>
    <col min="12290" max="12290" width="8.42578125" style="1959" customWidth="1"/>
    <col min="12291" max="12291" width="9.28515625" style="1959" bestFit="1" customWidth="1"/>
    <col min="12292" max="12293" width="7.7109375" style="1959" bestFit="1" customWidth="1"/>
    <col min="12294" max="12294" width="8.42578125" style="1959" customWidth="1"/>
    <col min="12295" max="12295" width="9.28515625" style="1959" bestFit="1" customWidth="1"/>
    <col min="12296" max="12296" width="6.28515625" style="1959" customWidth="1"/>
    <col min="12297" max="12297" width="7.7109375" style="1959" bestFit="1" customWidth="1"/>
    <col min="12298" max="12298" width="7.85546875" style="1959" bestFit="1" customWidth="1"/>
    <col min="12299" max="12300" width="6.28515625" style="1959" customWidth="1"/>
    <col min="12301" max="12301" width="7.7109375" style="1959" bestFit="1" customWidth="1"/>
    <col min="12302" max="12302" width="7" style="1959" bestFit="1" customWidth="1"/>
    <col min="12303" max="12303" width="5.5703125" style="1959" customWidth="1"/>
    <col min="12304" max="12543" width="11.42578125" style="1959"/>
    <col min="12544" max="12544" width="0.5703125" style="1959" customWidth="1"/>
    <col min="12545" max="12545" width="13.7109375" style="1959" customWidth="1"/>
    <col min="12546" max="12546" width="8.42578125" style="1959" customWidth="1"/>
    <col min="12547" max="12547" width="9.28515625" style="1959" bestFit="1" customWidth="1"/>
    <col min="12548" max="12549" width="7.7109375" style="1959" bestFit="1" customWidth="1"/>
    <col min="12550" max="12550" width="8.42578125" style="1959" customWidth="1"/>
    <col min="12551" max="12551" width="9.28515625" style="1959" bestFit="1" customWidth="1"/>
    <col min="12552" max="12552" width="6.28515625" style="1959" customWidth="1"/>
    <col min="12553" max="12553" width="7.7109375" style="1959" bestFit="1" customWidth="1"/>
    <col min="12554" max="12554" width="7.85546875" style="1959" bestFit="1" customWidth="1"/>
    <col min="12555" max="12556" width="6.28515625" style="1959" customWidth="1"/>
    <col min="12557" max="12557" width="7.7109375" style="1959" bestFit="1" customWidth="1"/>
    <col min="12558" max="12558" width="7" style="1959" bestFit="1" customWidth="1"/>
    <col min="12559" max="12559" width="5.5703125" style="1959" customWidth="1"/>
    <col min="12560" max="12799" width="11.42578125" style="1959"/>
    <col min="12800" max="12800" width="0.5703125" style="1959" customWidth="1"/>
    <col min="12801" max="12801" width="13.7109375" style="1959" customWidth="1"/>
    <col min="12802" max="12802" width="8.42578125" style="1959" customWidth="1"/>
    <col min="12803" max="12803" width="9.28515625" style="1959" bestFit="1" customWidth="1"/>
    <col min="12804" max="12805" width="7.7109375" style="1959" bestFit="1" customWidth="1"/>
    <col min="12806" max="12806" width="8.42578125" style="1959" customWidth="1"/>
    <col min="12807" max="12807" width="9.28515625" style="1959" bestFit="1" customWidth="1"/>
    <col min="12808" max="12808" width="6.28515625" style="1959" customWidth="1"/>
    <col min="12809" max="12809" width="7.7109375" style="1959" bestFit="1" customWidth="1"/>
    <col min="12810" max="12810" width="7.85546875" style="1959" bestFit="1" customWidth="1"/>
    <col min="12811" max="12812" width="6.28515625" style="1959" customWidth="1"/>
    <col min="12813" max="12813" width="7.7109375" style="1959" bestFit="1" customWidth="1"/>
    <col min="12814" max="12814" width="7" style="1959" bestFit="1" customWidth="1"/>
    <col min="12815" max="12815" width="5.5703125" style="1959" customWidth="1"/>
    <col min="12816" max="13055" width="11.42578125" style="1959"/>
    <col min="13056" max="13056" width="0.5703125" style="1959" customWidth="1"/>
    <col min="13057" max="13057" width="13.7109375" style="1959" customWidth="1"/>
    <col min="13058" max="13058" width="8.42578125" style="1959" customWidth="1"/>
    <col min="13059" max="13059" width="9.28515625" style="1959" bestFit="1" customWidth="1"/>
    <col min="13060" max="13061" width="7.7109375" style="1959" bestFit="1" customWidth="1"/>
    <col min="13062" max="13062" width="8.42578125" style="1959" customWidth="1"/>
    <col min="13063" max="13063" width="9.28515625" style="1959" bestFit="1" customWidth="1"/>
    <col min="13064" max="13064" width="6.28515625" style="1959" customWidth="1"/>
    <col min="13065" max="13065" width="7.7109375" style="1959" bestFit="1" customWidth="1"/>
    <col min="13066" max="13066" width="7.85546875" style="1959" bestFit="1" customWidth="1"/>
    <col min="13067" max="13068" width="6.28515625" style="1959" customWidth="1"/>
    <col min="13069" max="13069" width="7.7109375" style="1959" bestFit="1" customWidth="1"/>
    <col min="13070" max="13070" width="7" style="1959" bestFit="1" customWidth="1"/>
    <col min="13071" max="13071" width="5.5703125" style="1959" customWidth="1"/>
    <col min="13072" max="13311" width="11.42578125" style="1959"/>
    <col min="13312" max="13312" width="0.5703125" style="1959" customWidth="1"/>
    <col min="13313" max="13313" width="13.7109375" style="1959" customWidth="1"/>
    <col min="13314" max="13314" width="8.42578125" style="1959" customWidth="1"/>
    <col min="13315" max="13315" width="9.28515625" style="1959" bestFit="1" customWidth="1"/>
    <col min="13316" max="13317" width="7.7109375" style="1959" bestFit="1" customWidth="1"/>
    <col min="13318" max="13318" width="8.42578125" style="1959" customWidth="1"/>
    <col min="13319" max="13319" width="9.28515625" style="1959" bestFit="1" customWidth="1"/>
    <col min="13320" max="13320" width="6.28515625" style="1959" customWidth="1"/>
    <col min="13321" max="13321" width="7.7109375" style="1959" bestFit="1" customWidth="1"/>
    <col min="13322" max="13322" width="7.85546875" style="1959" bestFit="1" customWidth="1"/>
    <col min="13323" max="13324" width="6.28515625" style="1959" customWidth="1"/>
    <col min="13325" max="13325" width="7.7109375" style="1959" bestFit="1" customWidth="1"/>
    <col min="13326" max="13326" width="7" style="1959" bestFit="1" customWidth="1"/>
    <col min="13327" max="13327" width="5.5703125" style="1959" customWidth="1"/>
    <col min="13328" max="13567" width="11.42578125" style="1959"/>
    <col min="13568" max="13568" width="0.5703125" style="1959" customWidth="1"/>
    <col min="13569" max="13569" width="13.7109375" style="1959" customWidth="1"/>
    <col min="13570" max="13570" width="8.42578125" style="1959" customWidth="1"/>
    <col min="13571" max="13571" width="9.28515625" style="1959" bestFit="1" customWidth="1"/>
    <col min="13572" max="13573" width="7.7109375" style="1959" bestFit="1" customWidth="1"/>
    <col min="13574" max="13574" width="8.42578125" style="1959" customWidth="1"/>
    <col min="13575" max="13575" width="9.28515625" style="1959" bestFit="1" customWidth="1"/>
    <col min="13576" max="13576" width="6.28515625" style="1959" customWidth="1"/>
    <col min="13577" max="13577" width="7.7109375" style="1959" bestFit="1" customWidth="1"/>
    <col min="13578" max="13578" width="7.85546875" style="1959" bestFit="1" customWidth="1"/>
    <col min="13579" max="13580" width="6.28515625" style="1959" customWidth="1"/>
    <col min="13581" max="13581" width="7.7109375" style="1959" bestFit="1" customWidth="1"/>
    <col min="13582" max="13582" width="7" style="1959" bestFit="1" customWidth="1"/>
    <col min="13583" max="13583" width="5.5703125" style="1959" customWidth="1"/>
    <col min="13584" max="13823" width="11.42578125" style="1959"/>
    <col min="13824" max="13824" width="0.5703125" style="1959" customWidth="1"/>
    <col min="13825" max="13825" width="13.7109375" style="1959" customWidth="1"/>
    <col min="13826" max="13826" width="8.42578125" style="1959" customWidth="1"/>
    <col min="13827" max="13827" width="9.28515625" style="1959" bestFit="1" customWidth="1"/>
    <col min="13828" max="13829" width="7.7109375" style="1959" bestFit="1" customWidth="1"/>
    <col min="13830" max="13830" width="8.42578125" style="1959" customWidth="1"/>
    <col min="13831" max="13831" width="9.28515625" style="1959" bestFit="1" customWidth="1"/>
    <col min="13832" max="13832" width="6.28515625" style="1959" customWidth="1"/>
    <col min="13833" max="13833" width="7.7109375" style="1959" bestFit="1" customWidth="1"/>
    <col min="13834" max="13834" width="7.85546875" style="1959" bestFit="1" customWidth="1"/>
    <col min="13835" max="13836" width="6.28515625" style="1959" customWidth="1"/>
    <col min="13837" max="13837" width="7.7109375" style="1959" bestFit="1" customWidth="1"/>
    <col min="13838" max="13838" width="7" style="1959" bestFit="1" customWidth="1"/>
    <col min="13839" max="13839" width="5.5703125" style="1959" customWidth="1"/>
    <col min="13840" max="14079" width="11.42578125" style="1959"/>
    <col min="14080" max="14080" width="0.5703125" style="1959" customWidth="1"/>
    <col min="14081" max="14081" width="13.7109375" style="1959" customWidth="1"/>
    <col min="14082" max="14082" width="8.42578125" style="1959" customWidth="1"/>
    <col min="14083" max="14083" width="9.28515625" style="1959" bestFit="1" customWidth="1"/>
    <col min="14084" max="14085" width="7.7109375" style="1959" bestFit="1" customWidth="1"/>
    <col min="14086" max="14086" width="8.42578125" style="1959" customWidth="1"/>
    <col min="14087" max="14087" width="9.28515625" style="1959" bestFit="1" customWidth="1"/>
    <col min="14088" max="14088" width="6.28515625" style="1959" customWidth="1"/>
    <col min="14089" max="14089" width="7.7109375" style="1959" bestFit="1" customWidth="1"/>
    <col min="14090" max="14090" width="7.85546875" style="1959" bestFit="1" customWidth="1"/>
    <col min="14091" max="14092" width="6.28515625" style="1959" customWidth="1"/>
    <col min="14093" max="14093" width="7.7109375" style="1959" bestFit="1" customWidth="1"/>
    <col min="14094" max="14094" width="7" style="1959" bestFit="1" customWidth="1"/>
    <col min="14095" max="14095" width="5.5703125" style="1959" customWidth="1"/>
    <col min="14096" max="14335" width="11.42578125" style="1959"/>
    <col min="14336" max="14336" width="0.5703125" style="1959" customWidth="1"/>
    <col min="14337" max="14337" width="13.7109375" style="1959" customWidth="1"/>
    <col min="14338" max="14338" width="8.42578125" style="1959" customWidth="1"/>
    <col min="14339" max="14339" width="9.28515625" style="1959" bestFit="1" customWidth="1"/>
    <col min="14340" max="14341" width="7.7109375" style="1959" bestFit="1" customWidth="1"/>
    <col min="14342" max="14342" width="8.42578125" style="1959" customWidth="1"/>
    <col min="14343" max="14343" width="9.28515625" style="1959" bestFit="1" customWidth="1"/>
    <col min="14344" max="14344" width="6.28515625" style="1959" customWidth="1"/>
    <col min="14345" max="14345" width="7.7109375" style="1959" bestFit="1" customWidth="1"/>
    <col min="14346" max="14346" width="7.85546875" style="1959" bestFit="1" customWidth="1"/>
    <col min="14347" max="14348" width="6.28515625" style="1959" customWidth="1"/>
    <col min="14349" max="14349" width="7.7109375" style="1959" bestFit="1" customWidth="1"/>
    <col min="14350" max="14350" width="7" style="1959" bestFit="1" customWidth="1"/>
    <col min="14351" max="14351" width="5.5703125" style="1959" customWidth="1"/>
    <col min="14352" max="14591" width="11.42578125" style="1959"/>
    <col min="14592" max="14592" width="0.5703125" style="1959" customWidth="1"/>
    <col min="14593" max="14593" width="13.7109375" style="1959" customWidth="1"/>
    <col min="14594" max="14594" width="8.42578125" style="1959" customWidth="1"/>
    <col min="14595" max="14595" width="9.28515625" style="1959" bestFit="1" customWidth="1"/>
    <col min="14596" max="14597" width="7.7109375" style="1959" bestFit="1" customWidth="1"/>
    <col min="14598" max="14598" width="8.42578125" style="1959" customWidth="1"/>
    <col min="14599" max="14599" width="9.28515625" style="1959" bestFit="1" customWidth="1"/>
    <col min="14600" max="14600" width="6.28515625" style="1959" customWidth="1"/>
    <col min="14601" max="14601" width="7.7109375" style="1959" bestFit="1" customWidth="1"/>
    <col min="14602" max="14602" width="7.85546875" style="1959" bestFit="1" customWidth="1"/>
    <col min="14603" max="14604" width="6.28515625" style="1959" customWidth="1"/>
    <col min="14605" max="14605" width="7.7109375" style="1959" bestFit="1" customWidth="1"/>
    <col min="14606" max="14606" width="7" style="1959" bestFit="1" customWidth="1"/>
    <col min="14607" max="14607" width="5.5703125" style="1959" customWidth="1"/>
    <col min="14608" max="14847" width="11.42578125" style="1959"/>
    <col min="14848" max="14848" width="0.5703125" style="1959" customWidth="1"/>
    <col min="14849" max="14849" width="13.7109375" style="1959" customWidth="1"/>
    <col min="14850" max="14850" width="8.42578125" style="1959" customWidth="1"/>
    <col min="14851" max="14851" width="9.28515625" style="1959" bestFit="1" customWidth="1"/>
    <col min="14852" max="14853" width="7.7109375" style="1959" bestFit="1" customWidth="1"/>
    <col min="14854" max="14854" width="8.42578125" style="1959" customWidth="1"/>
    <col min="14855" max="14855" width="9.28515625" style="1959" bestFit="1" customWidth="1"/>
    <col min="14856" max="14856" width="6.28515625" style="1959" customWidth="1"/>
    <col min="14857" max="14857" width="7.7109375" style="1959" bestFit="1" customWidth="1"/>
    <col min="14858" max="14858" width="7.85546875" style="1959" bestFit="1" customWidth="1"/>
    <col min="14859" max="14860" width="6.28515625" style="1959" customWidth="1"/>
    <col min="14861" max="14861" width="7.7109375" style="1959" bestFit="1" customWidth="1"/>
    <col min="14862" max="14862" width="7" style="1959" bestFit="1" customWidth="1"/>
    <col min="14863" max="14863" width="5.5703125" style="1959" customWidth="1"/>
    <col min="14864" max="15103" width="11.42578125" style="1959"/>
    <col min="15104" max="15104" width="0.5703125" style="1959" customWidth="1"/>
    <col min="15105" max="15105" width="13.7109375" style="1959" customWidth="1"/>
    <col min="15106" max="15106" width="8.42578125" style="1959" customWidth="1"/>
    <col min="15107" max="15107" width="9.28515625" style="1959" bestFit="1" customWidth="1"/>
    <col min="15108" max="15109" width="7.7109375" style="1959" bestFit="1" customWidth="1"/>
    <col min="15110" max="15110" width="8.42578125" style="1959" customWidth="1"/>
    <col min="15111" max="15111" width="9.28515625" style="1959" bestFit="1" customWidth="1"/>
    <col min="15112" max="15112" width="6.28515625" style="1959" customWidth="1"/>
    <col min="15113" max="15113" width="7.7109375" style="1959" bestFit="1" customWidth="1"/>
    <col min="15114" max="15114" width="7.85546875" style="1959" bestFit="1" customWidth="1"/>
    <col min="15115" max="15116" width="6.28515625" style="1959" customWidth="1"/>
    <col min="15117" max="15117" width="7.7109375" style="1959" bestFit="1" customWidth="1"/>
    <col min="15118" max="15118" width="7" style="1959" bestFit="1" customWidth="1"/>
    <col min="15119" max="15119" width="5.5703125" style="1959" customWidth="1"/>
    <col min="15120" max="15359" width="11.42578125" style="1959"/>
    <col min="15360" max="15360" width="0.5703125" style="1959" customWidth="1"/>
    <col min="15361" max="15361" width="13.7109375" style="1959" customWidth="1"/>
    <col min="15362" max="15362" width="8.42578125" style="1959" customWidth="1"/>
    <col min="15363" max="15363" width="9.28515625" style="1959" bestFit="1" customWidth="1"/>
    <col min="15364" max="15365" width="7.7109375" style="1959" bestFit="1" customWidth="1"/>
    <col min="15366" max="15366" width="8.42578125" style="1959" customWidth="1"/>
    <col min="15367" max="15367" width="9.28515625" style="1959" bestFit="1" customWidth="1"/>
    <col min="15368" max="15368" width="6.28515625" style="1959" customWidth="1"/>
    <col min="15369" max="15369" width="7.7109375" style="1959" bestFit="1" customWidth="1"/>
    <col min="15370" max="15370" width="7.85546875" style="1959" bestFit="1" customWidth="1"/>
    <col min="15371" max="15372" width="6.28515625" style="1959" customWidth="1"/>
    <col min="15373" max="15373" width="7.7109375" style="1959" bestFit="1" customWidth="1"/>
    <col min="15374" max="15374" width="7" style="1959" bestFit="1" customWidth="1"/>
    <col min="15375" max="15375" width="5.5703125" style="1959" customWidth="1"/>
    <col min="15376" max="15615" width="11.42578125" style="1959"/>
    <col min="15616" max="15616" width="0.5703125" style="1959" customWidth="1"/>
    <col min="15617" max="15617" width="13.7109375" style="1959" customWidth="1"/>
    <col min="15618" max="15618" width="8.42578125" style="1959" customWidth="1"/>
    <col min="15619" max="15619" width="9.28515625" style="1959" bestFit="1" customWidth="1"/>
    <col min="15620" max="15621" width="7.7109375" style="1959" bestFit="1" customWidth="1"/>
    <col min="15622" max="15622" width="8.42578125" style="1959" customWidth="1"/>
    <col min="15623" max="15623" width="9.28515625" style="1959" bestFit="1" customWidth="1"/>
    <col min="15624" max="15624" width="6.28515625" style="1959" customWidth="1"/>
    <col min="15625" max="15625" width="7.7109375" style="1959" bestFit="1" customWidth="1"/>
    <col min="15626" max="15626" width="7.85546875" style="1959" bestFit="1" customWidth="1"/>
    <col min="15627" max="15628" width="6.28515625" style="1959" customWidth="1"/>
    <col min="15629" max="15629" width="7.7109375" style="1959" bestFit="1" customWidth="1"/>
    <col min="15630" max="15630" width="7" style="1959" bestFit="1" customWidth="1"/>
    <col min="15631" max="15631" width="5.5703125" style="1959" customWidth="1"/>
    <col min="15632" max="15871" width="11.42578125" style="1959"/>
    <col min="15872" max="15872" width="0.5703125" style="1959" customWidth="1"/>
    <col min="15873" max="15873" width="13.7109375" style="1959" customWidth="1"/>
    <col min="15874" max="15874" width="8.42578125" style="1959" customWidth="1"/>
    <col min="15875" max="15875" width="9.28515625" style="1959" bestFit="1" customWidth="1"/>
    <col min="15876" max="15877" width="7.7109375" style="1959" bestFit="1" customWidth="1"/>
    <col min="15878" max="15878" width="8.42578125" style="1959" customWidth="1"/>
    <col min="15879" max="15879" width="9.28515625" style="1959" bestFit="1" customWidth="1"/>
    <col min="15880" max="15880" width="6.28515625" style="1959" customWidth="1"/>
    <col min="15881" max="15881" width="7.7109375" style="1959" bestFit="1" customWidth="1"/>
    <col min="15882" max="15882" width="7.85546875" style="1959" bestFit="1" customWidth="1"/>
    <col min="15883" max="15884" width="6.28515625" style="1959" customWidth="1"/>
    <col min="15885" max="15885" width="7.7109375" style="1959" bestFit="1" customWidth="1"/>
    <col min="15886" max="15886" width="7" style="1959" bestFit="1" customWidth="1"/>
    <col min="15887" max="15887" width="5.5703125" style="1959" customWidth="1"/>
    <col min="15888" max="16127" width="11.42578125" style="1959"/>
    <col min="16128" max="16128" width="0.5703125" style="1959" customWidth="1"/>
    <col min="16129" max="16129" width="13.7109375" style="1959" customWidth="1"/>
    <col min="16130" max="16130" width="8.42578125" style="1959" customWidth="1"/>
    <col min="16131" max="16131" width="9.28515625" style="1959" bestFit="1" customWidth="1"/>
    <col min="16132" max="16133" width="7.7109375" style="1959" bestFit="1" customWidth="1"/>
    <col min="16134" max="16134" width="8.42578125" style="1959" customWidth="1"/>
    <col min="16135" max="16135" width="9.28515625" style="1959" bestFit="1" customWidth="1"/>
    <col min="16136" max="16136" width="6.28515625" style="1959" customWidth="1"/>
    <col min="16137" max="16137" width="7.7109375" style="1959" bestFit="1" customWidth="1"/>
    <col min="16138" max="16138" width="7.85546875" style="1959" bestFit="1" customWidth="1"/>
    <col min="16139" max="16140" width="6.28515625" style="1959" customWidth="1"/>
    <col min="16141" max="16141" width="7.7109375" style="1959" bestFit="1" customWidth="1"/>
    <col min="16142" max="16142" width="7" style="1959" bestFit="1" customWidth="1"/>
    <col min="16143" max="16143" width="5.5703125" style="1959" customWidth="1"/>
    <col min="16144" max="16384" width="11.42578125" style="1959"/>
  </cols>
  <sheetData>
    <row r="1" spans="1:52" ht="16.5">
      <c r="A1" s="1954" t="s">
        <v>2025</v>
      </c>
      <c r="B1" s="1955"/>
      <c r="C1" s="1955"/>
      <c r="D1" s="1955"/>
      <c r="E1" s="1955"/>
      <c r="F1" s="1956"/>
      <c r="G1" s="1956"/>
      <c r="H1" s="1956"/>
      <c r="I1" s="1956"/>
      <c r="J1" s="1956"/>
      <c r="K1" s="1956"/>
      <c r="L1" s="1956"/>
      <c r="M1" s="1956"/>
      <c r="N1" s="1956"/>
      <c r="O1" s="1956"/>
      <c r="S1" s="1958"/>
      <c r="T1" s="1958"/>
      <c r="U1" s="1958"/>
      <c r="V1" s="1958"/>
    </row>
    <row r="2" spans="1:52" s="1963" customFormat="1" ht="11.25" customHeight="1">
      <c r="A2" s="350" t="s">
        <v>2026</v>
      </c>
      <c r="B2" s="1955"/>
      <c r="C2" s="1955"/>
      <c r="D2" s="1955"/>
      <c r="E2" s="1955"/>
      <c r="F2" s="1956"/>
      <c r="G2" s="1956"/>
      <c r="H2" s="1956"/>
      <c r="I2" s="1956"/>
      <c r="J2" s="1956"/>
      <c r="K2" s="1956"/>
      <c r="L2" s="1956"/>
      <c r="M2" s="1956"/>
      <c r="N2" s="1956"/>
      <c r="O2" s="1956"/>
      <c r="P2" s="1960"/>
      <c r="Q2" s="1960"/>
      <c r="R2" s="1960"/>
      <c r="S2" s="1587">
        <v>12</v>
      </c>
      <c r="T2" s="1583">
        <v>1</v>
      </c>
      <c r="U2" s="1961" t="s">
        <v>2027</v>
      </c>
      <c r="V2" s="1962"/>
      <c r="W2" s="1960"/>
      <c r="X2" s="1960"/>
      <c r="Y2" s="1960"/>
      <c r="Z2" s="1960"/>
      <c r="AA2" s="1960"/>
      <c r="AB2" s="1960"/>
      <c r="AC2" s="1960"/>
      <c r="AD2" s="1960"/>
      <c r="AE2" s="1960"/>
      <c r="AF2" s="1960"/>
      <c r="AG2" s="1960"/>
      <c r="AH2" s="1960"/>
      <c r="AI2" s="1960"/>
      <c r="AJ2" s="1960"/>
      <c r="AK2" s="1960"/>
      <c r="AL2" s="1960"/>
      <c r="AM2" s="1960"/>
      <c r="AN2" s="1960"/>
      <c r="AO2" s="1960"/>
      <c r="AP2" s="1960"/>
      <c r="AQ2" s="1960"/>
      <c r="AR2" s="1960"/>
      <c r="AS2" s="1960"/>
      <c r="AT2" s="1960"/>
      <c r="AU2" s="1960"/>
      <c r="AV2" s="1960"/>
      <c r="AW2" s="1960"/>
      <c r="AX2" s="1960"/>
      <c r="AY2" s="1960"/>
      <c r="AZ2" s="1960"/>
    </row>
    <row r="3" spans="1:52" ht="17.25" customHeight="1">
      <c r="A3" s="350" t="s">
        <v>2028</v>
      </c>
      <c r="B3" s="1955"/>
      <c r="C3" s="1955"/>
      <c r="D3" s="1955"/>
      <c r="E3" s="1955"/>
      <c r="F3" s="1956"/>
      <c r="G3" s="1956"/>
      <c r="H3" s="1956"/>
      <c r="I3" s="1956"/>
      <c r="J3" s="1956"/>
      <c r="K3" s="1956"/>
      <c r="L3" s="1956"/>
      <c r="M3" s="1956"/>
      <c r="N3" s="1956"/>
      <c r="O3" s="1956"/>
      <c r="S3" s="1587" t="s">
        <v>2029</v>
      </c>
      <c r="T3" s="1583">
        <v>2</v>
      </c>
      <c r="U3" s="1961" t="s">
        <v>2030</v>
      </c>
      <c r="V3" s="1958"/>
    </row>
    <row r="4" spans="1:52" ht="22.5" customHeight="1">
      <c r="A4" s="2851" t="s">
        <v>1607</v>
      </c>
      <c r="B4" s="1964" t="s">
        <v>2031</v>
      </c>
      <c r="C4" s="1965"/>
      <c r="D4" s="2853" t="s">
        <v>2032</v>
      </c>
      <c r="E4" s="2854"/>
      <c r="F4" s="1966" t="s">
        <v>2033</v>
      </c>
      <c r="G4" s="1966"/>
      <c r="H4" s="1967"/>
      <c r="I4" s="1966" t="s">
        <v>2031</v>
      </c>
      <c r="J4" s="1968"/>
      <c r="K4" s="1966" t="s">
        <v>2032</v>
      </c>
      <c r="L4" s="1968"/>
      <c r="M4" s="1966" t="s">
        <v>2033</v>
      </c>
      <c r="N4" s="1966"/>
      <c r="O4" s="1969"/>
      <c r="P4" s="1970"/>
      <c r="R4" s="1971"/>
      <c r="S4" s="1587"/>
      <c r="T4" s="1583">
        <v>3</v>
      </c>
      <c r="U4" s="1961" t="s">
        <v>2034</v>
      </c>
      <c r="V4" s="1958"/>
    </row>
    <row r="5" spans="1:52" ht="28.5" customHeight="1">
      <c r="A5" s="2852"/>
      <c r="B5" s="1972">
        <v>2024</v>
      </c>
      <c r="C5" s="1972">
        <v>2025</v>
      </c>
      <c r="D5" s="1972">
        <v>2024</v>
      </c>
      <c r="E5" s="1972">
        <v>2025</v>
      </c>
      <c r="F5" s="1972">
        <v>2024</v>
      </c>
      <c r="G5" s="1972">
        <v>2025</v>
      </c>
      <c r="H5" s="1973" t="s">
        <v>2035</v>
      </c>
      <c r="I5" s="1972">
        <v>2024</v>
      </c>
      <c r="J5" s="1972">
        <v>2025</v>
      </c>
      <c r="K5" s="1972">
        <v>2024</v>
      </c>
      <c r="L5" s="1972">
        <v>2025</v>
      </c>
      <c r="M5" s="1972">
        <v>2024</v>
      </c>
      <c r="N5" s="1972">
        <v>2025</v>
      </c>
      <c r="O5" s="1974" t="s">
        <v>2035</v>
      </c>
      <c r="P5" s="1970"/>
      <c r="S5" s="1958"/>
      <c r="T5" s="1583">
        <v>4</v>
      </c>
      <c r="U5" s="1961" t="s">
        <v>2036</v>
      </c>
      <c r="V5" s="1958"/>
    </row>
    <row r="6" spans="1:52" ht="12" customHeight="1">
      <c r="A6" s="1975"/>
      <c r="B6" s="1976" t="s">
        <v>2037</v>
      </c>
      <c r="C6" s="1977"/>
      <c r="D6" s="1977"/>
      <c r="E6" s="1978"/>
      <c r="F6" s="1979"/>
      <c r="G6" s="1978"/>
      <c r="H6" s="1979"/>
      <c r="I6" s="1980" t="s">
        <v>2038</v>
      </c>
      <c r="J6" s="1978"/>
      <c r="K6" s="1978"/>
      <c r="L6" s="1978"/>
      <c r="M6" s="1979"/>
      <c r="N6" s="1978"/>
      <c r="O6" s="1981"/>
      <c r="P6" s="1970"/>
      <c r="S6" s="1587"/>
      <c r="T6" s="1583">
        <v>5</v>
      </c>
      <c r="U6" s="1961" t="s">
        <v>2039</v>
      </c>
      <c r="V6" s="1958"/>
    </row>
    <row r="7" spans="1:52" ht="7.5" customHeight="1">
      <c r="A7" s="1982">
        <v>35065</v>
      </c>
      <c r="B7" s="1983">
        <v>90.733000000000004</v>
      </c>
      <c r="C7" s="1983">
        <v>89.772000000000006</v>
      </c>
      <c r="D7" s="1983">
        <v>0.68600000000000005</v>
      </c>
      <c r="E7" s="1983">
        <v>0.64300000000000002</v>
      </c>
      <c r="F7" s="1983">
        <v>91.419000000000011</v>
      </c>
      <c r="G7" s="1983">
        <v>90.415000000000006</v>
      </c>
      <c r="H7" s="1984">
        <v>-1.0982399719970726</v>
      </c>
      <c r="I7" s="1983">
        <v>2.3450000000000002</v>
      </c>
      <c r="J7" s="1983">
        <v>2.798</v>
      </c>
      <c r="K7" s="1983">
        <v>0.1</v>
      </c>
      <c r="L7" s="1983">
        <v>9.1999999999999998E-2</v>
      </c>
      <c r="M7" s="1983">
        <v>2.4450000000000003</v>
      </c>
      <c r="N7" s="1959">
        <v>2.9</v>
      </c>
      <c r="O7" s="1984">
        <v>18.609406952965223</v>
      </c>
      <c r="P7" s="1970"/>
      <c r="S7" s="1587"/>
      <c r="T7" s="1583">
        <v>6</v>
      </c>
      <c r="U7" s="1961" t="s">
        <v>2040</v>
      </c>
      <c r="V7" s="1958"/>
    </row>
    <row r="8" spans="1:52" ht="8.1" customHeight="1">
      <c r="A8" s="1982">
        <v>35096</v>
      </c>
      <c r="B8" s="1983">
        <v>88.998999999999995</v>
      </c>
      <c r="C8" s="1983">
        <v>81.2</v>
      </c>
      <c r="D8" s="1983">
        <v>0.77100000000000002</v>
      </c>
      <c r="E8" s="1983">
        <v>0.8</v>
      </c>
      <c r="F8" s="1983">
        <v>89.77</v>
      </c>
      <c r="G8" s="1983">
        <v>81.938999999999993</v>
      </c>
      <c r="H8" s="1984">
        <v>-8.7234042553191564</v>
      </c>
      <c r="I8" s="1983">
        <v>3.137</v>
      </c>
      <c r="J8" s="1959">
        <v>2.5</v>
      </c>
      <c r="K8" s="1983">
        <v>0.1</v>
      </c>
      <c r="L8" s="1983">
        <v>0.1</v>
      </c>
      <c r="M8" s="1983">
        <v>3.2370000000000001</v>
      </c>
      <c r="N8" s="1959">
        <v>2.6</v>
      </c>
      <c r="O8" s="1984">
        <v>-19.678714859437751</v>
      </c>
      <c r="P8" s="1970"/>
      <c r="S8" s="1587"/>
      <c r="T8" s="1583">
        <v>7</v>
      </c>
      <c r="U8" s="1961" t="s">
        <v>2041</v>
      </c>
      <c r="V8" s="1958"/>
    </row>
    <row r="9" spans="1:52" ht="8.1" customHeight="1">
      <c r="A9" s="1982">
        <v>35125</v>
      </c>
      <c r="B9" s="1983">
        <v>99.908000000000001</v>
      </c>
      <c r="C9" s="1983">
        <v>88.695999999999998</v>
      </c>
      <c r="D9" s="1983">
        <v>0.78</v>
      </c>
      <c r="E9" s="1983">
        <v>0.68100000000000005</v>
      </c>
      <c r="F9" s="1983">
        <v>100.688</v>
      </c>
      <c r="G9" s="1983">
        <v>89.376999999999995</v>
      </c>
      <c r="H9" s="1984">
        <v>-11.233712061020185</v>
      </c>
      <c r="I9" s="1983">
        <v>2.7490000000000001</v>
      </c>
      <c r="J9" s="1959">
        <v>3.1</v>
      </c>
      <c r="K9" s="1983">
        <v>0.1</v>
      </c>
      <c r="L9" s="1983">
        <v>9.4E-2</v>
      </c>
      <c r="M9" s="1983">
        <v>2.8490000000000002</v>
      </c>
      <c r="N9" s="1983">
        <v>3.194</v>
      </c>
      <c r="O9" s="1984">
        <v>12.109512109512099</v>
      </c>
      <c r="P9" s="1970"/>
      <c r="S9" s="1587"/>
      <c r="T9" s="1583">
        <v>8</v>
      </c>
      <c r="U9" s="1961" t="s">
        <v>2042</v>
      </c>
      <c r="V9" s="1958"/>
    </row>
    <row r="10" spans="1:52" ht="8.1" customHeight="1">
      <c r="A10" s="1982">
        <v>35156</v>
      </c>
      <c r="B10" s="1983">
        <v>93</v>
      </c>
      <c r="C10" s="1983">
        <v>80.239000000000004</v>
      </c>
      <c r="D10" s="1983">
        <v>0.4</v>
      </c>
      <c r="E10" s="1983">
        <v>0.39400000000000002</v>
      </c>
      <c r="F10" s="1983">
        <v>93.4</v>
      </c>
      <c r="G10" s="1983">
        <v>80.632999999999996</v>
      </c>
      <c r="H10" s="1984">
        <v>-13.669164882226992</v>
      </c>
      <c r="I10" s="1983">
        <v>3.5</v>
      </c>
      <c r="J10" s="1983">
        <v>2.9249999999999998</v>
      </c>
      <c r="K10" s="1983">
        <v>0</v>
      </c>
      <c r="L10" s="1983">
        <v>5.1999999999999998E-2</v>
      </c>
      <c r="M10" s="1983">
        <v>3.5</v>
      </c>
      <c r="N10" s="1983">
        <v>1.0940000000000001</v>
      </c>
      <c r="O10" s="1984">
        <v>-68.742857142857133</v>
      </c>
      <c r="P10" s="1970"/>
      <c r="S10" s="1587"/>
      <c r="T10" s="1583">
        <v>9</v>
      </c>
      <c r="U10" s="1961" t="s">
        <v>2043</v>
      </c>
      <c r="V10" s="1958"/>
    </row>
    <row r="11" spans="1:52" ht="8.1" customHeight="1">
      <c r="A11" s="1982">
        <v>35186</v>
      </c>
      <c r="B11" s="1983">
        <v>89.2</v>
      </c>
      <c r="C11" s="1983"/>
      <c r="D11" s="1983">
        <v>0.3</v>
      </c>
      <c r="E11" s="1983"/>
      <c r="F11" s="1983">
        <v>89.5</v>
      </c>
      <c r="G11" s="1983"/>
      <c r="H11" s="1984"/>
      <c r="I11" s="1983">
        <v>2.5</v>
      </c>
      <c r="K11" s="1983">
        <v>0</v>
      </c>
      <c r="M11" s="1983">
        <v>2.5</v>
      </c>
      <c r="O11" s="1984"/>
      <c r="P11" s="1970"/>
      <c r="S11" s="1587"/>
      <c r="T11" s="1583">
        <v>10</v>
      </c>
      <c r="U11" s="1961" t="s">
        <v>2044</v>
      </c>
      <c r="V11" s="1958"/>
    </row>
    <row r="12" spans="1:52" s="1957" customFormat="1" ht="8.1" customHeight="1">
      <c r="A12" s="1982">
        <v>35217</v>
      </c>
      <c r="B12" s="1983">
        <v>86.9</v>
      </c>
      <c r="C12" s="1983"/>
      <c r="D12" s="1983">
        <v>0.3</v>
      </c>
      <c r="E12" s="1983"/>
      <c r="F12" s="1983">
        <v>87.2</v>
      </c>
      <c r="G12" s="1983"/>
      <c r="H12" s="1984"/>
      <c r="I12" s="1983">
        <v>2.4</v>
      </c>
      <c r="K12" s="1983">
        <v>0</v>
      </c>
      <c r="M12" s="1983">
        <v>2.4</v>
      </c>
      <c r="O12" s="1984"/>
      <c r="P12" s="1970"/>
      <c r="S12" s="1587"/>
      <c r="T12" s="1583">
        <v>11</v>
      </c>
      <c r="U12" s="1961" t="s">
        <v>2045</v>
      </c>
      <c r="V12" s="1958"/>
    </row>
    <row r="13" spans="1:52" s="1957" customFormat="1" ht="8.1" customHeight="1">
      <c r="A13" s="1982">
        <v>35247</v>
      </c>
      <c r="B13" s="1983">
        <v>87.7</v>
      </c>
      <c r="C13" s="1983"/>
      <c r="D13" s="1983">
        <v>0.1</v>
      </c>
      <c r="E13" s="1983"/>
      <c r="F13" s="1983">
        <v>87.8</v>
      </c>
      <c r="G13" s="1983"/>
      <c r="H13" s="1984"/>
      <c r="I13" s="1983">
        <v>2.4</v>
      </c>
      <c r="K13" s="1983">
        <v>0</v>
      </c>
      <c r="M13" s="1983">
        <v>2.4</v>
      </c>
      <c r="O13" s="1984"/>
      <c r="P13" s="1970"/>
      <c r="S13" s="1587"/>
      <c r="T13" s="1583">
        <v>12</v>
      </c>
      <c r="U13" s="1961" t="s">
        <v>2029</v>
      </c>
      <c r="V13" s="1958"/>
    </row>
    <row r="14" spans="1:52" s="1957" customFormat="1" ht="8.1" customHeight="1">
      <c r="A14" s="1982">
        <v>35278</v>
      </c>
      <c r="B14" s="1983">
        <v>85.3</v>
      </c>
      <c r="C14" s="1983"/>
      <c r="D14" s="1983">
        <v>0.1</v>
      </c>
      <c r="E14" s="1983"/>
      <c r="F14" s="1983">
        <v>85.399999999999991</v>
      </c>
      <c r="G14" s="1983"/>
      <c r="H14" s="1984"/>
      <c r="I14" s="1983">
        <v>2.2999999999999998</v>
      </c>
      <c r="K14" s="1983">
        <v>0</v>
      </c>
      <c r="M14" s="1983">
        <v>2.2999999999999998</v>
      </c>
      <c r="O14" s="1984"/>
      <c r="P14" s="1970"/>
    </row>
    <row r="15" spans="1:52" s="1957" customFormat="1" ht="8.1" customHeight="1">
      <c r="A15" s="1982">
        <v>35309</v>
      </c>
      <c r="B15" s="1983">
        <v>89.6</v>
      </c>
      <c r="C15" s="1983"/>
      <c r="D15" s="1983">
        <v>0.2</v>
      </c>
      <c r="E15" s="1983"/>
      <c r="F15" s="1983">
        <v>89.8</v>
      </c>
      <c r="G15" s="1983"/>
      <c r="H15" s="1984"/>
      <c r="I15" s="1983">
        <v>3</v>
      </c>
      <c r="K15" s="1983">
        <v>0</v>
      </c>
      <c r="M15" s="1983">
        <v>3</v>
      </c>
      <c r="O15" s="1984"/>
      <c r="P15" s="1970"/>
    </row>
    <row r="16" spans="1:52" s="1957" customFormat="1" ht="8.1" customHeight="1">
      <c r="A16" s="1982">
        <v>35339</v>
      </c>
      <c r="B16" s="1983">
        <v>96.5</v>
      </c>
      <c r="C16" s="1983"/>
      <c r="D16" s="1983">
        <v>0.6</v>
      </c>
      <c r="E16" s="1983"/>
      <c r="F16" s="1983">
        <v>97.1</v>
      </c>
      <c r="G16" s="1983"/>
      <c r="H16" s="1984"/>
      <c r="I16" s="1983">
        <v>4</v>
      </c>
      <c r="K16" s="1983">
        <v>0</v>
      </c>
      <c r="M16" s="1983">
        <v>4</v>
      </c>
      <c r="O16" s="1984"/>
      <c r="P16" s="1970"/>
    </row>
    <row r="17" spans="1:17" s="1957" customFormat="1" ht="8.1" customHeight="1">
      <c r="A17" s="1982">
        <v>35370</v>
      </c>
      <c r="B17" s="1983">
        <v>103.4</v>
      </c>
      <c r="C17" s="1983"/>
      <c r="D17" s="1983">
        <v>1.1000000000000001</v>
      </c>
      <c r="E17" s="1983"/>
      <c r="F17" s="1983">
        <v>104.5</v>
      </c>
      <c r="G17" s="1983"/>
      <c r="H17" s="1984"/>
      <c r="I17" s="1983">
        <v>4.5</v>
      </c>
      <c r="K17" s="1983">
        <v>0.1</v>
      </c>
      <c r="M17" s="1983">
        <v>4.5999999999999996</v>
      </c>
      <c r="O17" s="1984"/>
      <c r="P17" s="1970"/>
    </row>
    <row r="18" spans="1:17" s="1957" customFormat="1" ht="7.5" customHeight="1">
      <c r="A18" s="1982">
        <v>35400</v>
      </c>
      <c r="B18" s="1985">
        <v>87.8</v>
      </c>
      <c r="C18" s="1985"/>
      <c r="D18" s="1985">
        <v>0.8</v>
      </c>
      <c r="E18" s="1985"/>
      <c r="F18" s="1985">
        <v>88.6</v>
      </c>
      <c r="G18" s="1985"/>
      <c r="H18" s="1986"/>
      <c r="I18" s="1985">
        <v>2.5</v>
      </c>
      <c r="J18" s="1985"/>
      <c r="K18" s="1985">
        <v>0.1</v>
      </c>
      <c r="L18" s="1985"/>
      <c r="M18" s="1985">
        <v>2.6</v>
      </c>
      <c r="N18" s="1985"/>
      <c r="O18" s="1986"/>
      <c r="P18" s="1970"/>
    </row>
    <row r="19" spans="1:17" s="1957" customFormat="1" ht="12.75" customHeight="1">
      <c r="A19" s="1987" t="s">
        <v>2036</v>
      </c>
      <c r="B19" s="1988">
        <v>372.64</v>
      </c>
      <c r="C19" s="1988">
        <v>339.90700000000004</v>
      </c>
      <c r="D19" s="1988">
        <v>2.637</v>
      </c>
      <c r="E19" s="1988">
        <v>2.5180000000000002</v>
      </c>
      <c r="F19" s="1988">
        <v>375.27700000000004</v>
      </c>
      <c r="G19" s="1988">
        <v>342.36399999999998</v>
      </c>
      <c r="H19" s="1984">
        <v>-8.7703216557369785</v>
      </c>
      <c r="I19" s="1988">
        <v>11.731</v>
      </c>
      <c r="J19" s="1988">
        <v>11.323</v>
      </c>
      <c r="K19" s="1988">
        <v>0.30000000000000004</v>
      </c>
      <c r="L19" s="1988">
        <v>0.33800000000000002</v>
      </c>
      <c r="M19" s="1988">
        <v>12.031000000000001</v>
      </c>
      <c r="N19" s="1988">
        <v>9.7879999999999985</v>
      </c>
      <c r="O19" s="1984">
        <v>-18.643504280608447</v>
      </c>
      <c r="P19" s="1970"/>
      <c r="Q19" s="1989"/>
    </row>
    <row r="20" spans="1:17" s="1957" customFormat="1" ht="12" customHeight="1">
      <c r="A20" s="1990"/>
      <c r="B20" s="1976" t="s">
        <v>657</v>
      </c>
      <c r="C20" s="1976"/>
      <c r="D20" s="1976"/>
      <c r="E20" s="1978"/>
      <c r="F20" s="1978"/>
      <c r="G20" s="1991"/>
      <c r="H20" s="1992"/>
      <c r="I20" s="1991" t="s">
        <v>658</v>
      </c>
      <c r="J20" s="1993"/>
      <c r="K20" s="1993"/>
      <c r="L20" s="1993"/>
      <c r="M20" s="1993"/>
      <c r="N20" s="1993"/>
      <c r="O20" s="1994"/>
      <c r="P20" s="1970"/>
    </row>
    <row r="21" spans="1:17" s="1957" customFormat="1" ht="8.1" customHeight="1">
      <c r="A21" s="1982">
        <v>35065</v>
      </c>
      <c r="B21" s="1983">
        <v>89.605999999999995</v>
      </c>
      <c r="C21" s="1983">
        <v>92.563999999999993</v>
      </c>
      <c r="D21" s="1983">
        <v>0.32500000000000001</v>
      </c>
      <c r="E21" s="1983">
        <v>0.32</v>
      </c>
      <c r="F21" s="1983">
        <v>89.930999999999997</v>
      </c>
      <c r="G21" s="1983">
        <v>92.884</v>
      </c>
      <c r="H21" s="1984">
        <v>3.2836285596735237</v>
      </c>
      <c r="I21" s="1983">
        <v>45.908999999999999</v>
      </c>
      <c r="J21" s="1983">
        <v>47.448</v>
      </c>
      <c r="K21" s="1983">
        <v>0.7</v>
      </c>
      <c r="L21" s="1983">
        <v>0.60499999999999998</v>
      </c>
      <c r="M21" s="1983">
        <v>46.609000000000002</v>
      </c>
      <c r="N21" s="1983">
        <v>48.052999999999997</v>
      </c>
      <c r="O21" s="1984">
        <v>3.0981140981355404</v>
      </c>
      <c r="P21" s="1970"/>
    </row>
    <row r="22" spans="1:17" s="1957" customFormat="1" ht="8.1" customHeight="1">
      <c r="A22" s="1982">
        <v>35096</v>
      </c>
      <c r="B22" s="1983">
        <v>85.076999999999998</v>
      </c>
      <c r="C22" s="1983">
        <v>75.099999999999994</v>
      </c>
      <c r="D22" s="1983">
        <v>0.374</v>
      </c>
      <c r="E22" s="1983">
        <v>0.3</v>
      </c>
      <c r="F22" s="1983">
        <v>85.450999999999993</v>
      </c>
      <c r="G22" s="1983">
        <v>75.409000000000006</v>
      </c>
      <c r="H22" s="1984">
        <v>-11.751764168938905</v>
      </c>
      <c r="I22" s="1983">
        <v>45.905999999999999</v>
      </c>
      <c r="J22" s="1983">
        <v>40.9</v>
      </c>
      <c r="K22" s="1983">
        <v>0.7</v>
      </c>
      <c r="L22" s="1983">
        <v>0.7</v>
      </c>
      <c r="M22" s="1983">
        <v>46.606000000000002</v>
      </c>
      <c r="N22" s="1983">
        <v>41.6</v>
      </c>
      <c r="O22" s="1984">
        <v>-10.741106295326786</v>
      </c>
      <c r="P22" s="1970"/>
    </row>
    <row r="23" spans="1:17" s="1957" customFormat="1" ht="8.1" customHeight="1">
      <c r="A23" s="1982">
        <v>35125</v>
      </c>
      <c r="B23" s="1983">
        <v>80.093000000000004</v>
      </c>
      <c r="C23" s="1983">
        <v>76.846000000000004</v>
      </c>
      <c r="D23" s="1983">
        <v>0.33800000000000002</v>
      </c>
      <c r="E23" s="1983">
        <v>0.34699999999999998</v>
      </c>
      <c r="F23" s="1983">
        <v>80.430999999999997</v>
      </c>
      <c r="G23" s="1983">
        <v>77.192999999999998</v>
      </c>
      <c r="H23" s="1984">
        <v>-4.0258109435416634</v>
      </c>
      <c r="I23" s="1983">
        <v>46.548999999999999</v>
      </c>
      <c r="J23" s="1983">
        <v>46.677999999999997</v>
      </c>
      <c r="K23" s="1983">
        <v>0.7</v>
      </c>
      <c r="L23" s="1983">
        <v>0.747</v>
      </c>
      <c r="M23" s="1983">
        <v>47.249000000000002</v>
      </c>
      <c r="N23" s="1983">
        <v>47.424999999999997</v>
      </c>
      <c r="O23" s="1984">
        <v>0.37249465597153364</v>
      </c>
      <c r="P23" s="1970"/>
    </row>
    <row r="24" spans="1:17" s="1957" customFormat="1" ht="8.1" customHeight="1">
      <c r="A24" s="1982">
        <v>35156</v>
      </c>
      <c r="B24" s="1983">
        <v>78.8</v>
      </c>
      <c r="C24" s="1983">
        <v>74.078999999999994</v>
      </c>
      <c r="D24" s="1983">
        <v>0.2</v>
      </c>
      <c r="E24" s="1983">
        <v>0.19800000000000001</v>
      </c>
      <c r="F24" s="1983">
        <v>79</v>
      </c>
      <c r="G24" s="1983">
        <v>74.277000000000001</v>
      </c>
      <c r="H24" s="1984">
        <v>-5.9784810126582215</v>
      </c>
      <c r="I24" s="1983">
        <v>49.3</v>
      </c>
      <c r="J24" s="1983">
        <v>44.137</v>
      </c>
      <c r="K24" s="1983">
        <v>0.5</v>
      </c>
      <c r="L24" s="1983">
        <v>0.34699999999999998</v>
      </c>
      <c r="M24" s="1983">
        <v>49.8</v>
      </c>
      <c r="N24" s="1983">
        <v>44.484000000000002</v>
      </c>
      <c r="O24" s="1984">
        <v>-10.674698795180715</v>
      </c>
      <c r="P24" s="1970"/>
    </row>
    <row r="25" spans="1:17" s="1957" customFormat="1" ht="8.1" customHeight="1">
      <c r="A25" s="1982">
        <v>35186</v>
      </c>
      <c r="B25" s="1983">
        <v>73.7</v>
      </c>
      <c r="C25" s="1983"/>
      <c r="D25" s="1983">
        <v>0.2</v>
      </c>
      <c r="E25" s="1983"/>
      <c r="F25" s="1983">
        <v>73.900000000000006</v>
      </c>
      <c r="H25" s="1984"/>
      <c r="I25" s="1983">
        <v>45.5</v>
      </c>
      <c r="K25" s="1983">
        <v>0.3</v>
      </c>
      <c r="M25" s="1983">
        <v>45.8</v>
      </c>
      <c r="O25" s="1984"/>
      <c r="P25" s="1970"/>
    </row>
    <row r="26" spans="1:17" s="1957" customFormat="1" ht="8.1" customHeight="1">
      <c r="A26" s="1982">
        <v>35217</v>
      </c>
      <c r="B26" s="1983">
        <v>67.3</v>
      </c>
      <c r="C26" s="1983"/>
      <c r="D26" s="1983">
        <v>0.2</v>
      </c>
      <c r="E26" s="1983"/>
      <c r="F26" s="1983">
        <v>67.5</v>
      </c>
      <c r="H26" s="1984"/>
      <c r="I26" s="1983">
        <v>42.3</v>
      </c>
      <c r="K26" s="1983">
        <v>0.3</v>
      </c>
      <c r="M26" s="1983">
        <v>42.599999999999994</v>
      </c>
      <c r="O26" s="1984"/>
      <c r="P26" s="1970"/>
    </row>
    <row r="27" spans="1:17" s="1957" customFormat="1" ht="8.1" customHeight="1">
      <c r="A27" s="1982">
        <v>35247</v>
      </c>
      <c r="B27" s="1983">
        <v>79</v>
      </c>
      <c r="C27" s="1983"/>
      <c r="D27" s="1983">
        <v>0</v>
      </c>
      <c r="E27" s="1983"/>
      <c r="F27" s="1983">
        <v>79</v>
      </c>
      <c r="H27" s="1984"/>
      <c r="I27" s="1983">
        <v>43.1</v>
      </c>
      <c r="K27" s="1983">
        <v>0.1</v>
      </c>
      <c r="M27" s="1983">
        <v>43.2</v>
      </c>
      <c r="O27" s="1984"/>
      <c r="P27" s="1970"/>
    </row>
    <row r="28" spans="1:17" s="1957" customFormat="1" ht="8.1" customHeight="1">
      <c r="A28" s="1982">
        <v>35278</v>
      </c>
      <c r="B28" s="1983">
        <v>86.8</v>
      </c>
      <c r="C28" s="1983"/>
      <c r="D28" s="1983">
        <v>0.1</v>
      </c>
      <c r="E28" s="1983"/>
      <c r="F28" s="1983">
        <v>86.899999999999991</v>
      </c>
      <c r="H28" s="1984"/>
      <c r="I28" s="1983">
        <v>39.299999999999997</v>
      </c>
      <c r="K28" s="1983">
        <v>0.1</v>
      </c>
      <c r="M28" s="1983">
        <v>39.4</v>
      </c>
      <c r="O28" s="1984"/>
      <c r="P28" s="1970"/>
    </row>
    <row r="29" spans="1:17" s="1957" customFormat="1" ht="8.1" customHeight="1">
      <c r="A29" s="1982">
        <v>35309</v>
      </c>
      <c r="B29" s="1983">
        <v>90.2</v>
      </c>
      <c r="C29" s="1983"/>
      <c r="D29" s="1983">
        <v>0.1</v>
      </c>
      <c r="E29" s="1983"/>
      <c r="F29" s="1983">
        <v>90.3</v>
      </c>
      <c r="H29" s="1984"/>
      <c r="I29" s="1983">
        <v>44.2</v>
      </c>
      <c r="K29" s="1983">
        <v>0.2</v>
      </c>
      <c r="M29" s="1983">
        <v>44.400000000000006</v>
      </c>
      <c r="O29" s="1984"/>
      <c r="P29" s="1970"/>
    </row>
    <row r="30" spans="1:17" s="1957" customFormat="1" ht="8.1" customHeight="1">
      <c r="A30" s="1982">
        <v>35339</v>
      </c>
      <c r="B30" s="1983">
        <v>99.5</v>
      </c>
      <c r="C30" s="1983"/>
      <c r="D30" s="1983">
        <v>0.3</v>
      </c>
      <c r="E30" s="1983"/>
      <c r="F30" s="1983">
        <v>99.8</v>
      </c>
      <c r="H30" s="1984"/>
      <c r="I30" s="1983">
        <v>52.3</v>
      </c>
      <c r="K30" s="1983">
        <v>0.5</v>
      </c>
      <c r="M30" s="1983">
        <v>52.8</v>
      </c>
      <c r="O30" s="1984"/>
      <c r="P30" s="1970"/>
    </row>
    <row r="31" spans="1:17" s="1957" customFormat="1" ht="8.1" customHeight="1">
      <c r="A31" s="1982">
        <v>35370</v>
      </c>
      <c r="B31" s="1983">
        <v>97.4</v>
      </c>
      <c r="C31" s="1983"/>
      <c r="D31" s="1983">
        <v>0.5</v>
      </c>
      <c r="E31" s="1983"/>
      <c r="F31" s="1983">
        <v>97.9</v>
      </c>
      <c r="H31" s="1984"/>
      <c r="I31" s="1983">
        <v>57.4</v>
      </c>
      <c r="K31" s="1983">
        <v>1</v>
      </c>
      <c r="M31" s="1983">
        <v>58.4</v>
      </c>
      <c r="O31" s="1984"/>
    </row>
    <row r="32" spans="1:17" s="1957" customFormat="1" ht="7.5" customHeight="1">
      <c r="A32" s="1982">
        <v>35400</v>
      </c>
      <c r="B32" s="1985">
        <v>78.5</v>
      </c>
      <c r="C32" s="1985"/>
      <c r="D32" s="1985">
        <v>0.4</v>
      </c>
      <c r="E32" s="1985"/>
      <c r="F32" s="1985">
        <v>78.900000000000006</v>
      </c>
      <c r="G32" s="1985"/>
      <c r="H32" s="1986"/>
      <c r="I32" s="1985">
        <v>41.1</v>
      </c>
      <c r="J32" s="1985"/>
      <c r="K32" s="1985">
        <v>0.8</v>
      </c>
      <c r="L32" s="1985"/>
      <c r="M32" s="1985">
        <v>41.9</v>
      </c>
      <c r="N32" s="1985"/>
      <c r="O32" s="1986"/>
      <c r="P32" s="1970"/>
    </row>
    <row r="33" spans="1:52" s="1957" customFormat="1" ht="12.75" customHeight="1">
      <c r="A33" s="1987" t="s">
        <v>2036</v>
      </c>
      <c r="B33" s="1988">
        <v>333.57600000000002</v>
      </c>
      <c r="C33" s="1988">
        <v>318.589</v>
      </c>
      <c r="D33" s="1988">
        <v>1.2370000000000001</v>
      </c>
      <c r="E33" s="1988">
        <v>1.165</v>
      </c>
      <c r="F33" s="1988">
        <v>334.81299999999999</v>
      </c>
      <c r="G33" s="1988">
        <v>319.76299999999998</v>
      </c>
      <c r="H33" s="1984">
        <v>-4.4950464886369446</v>
      </c>
      <c r="I33" s="1988">
        <v>187.66399999999999</v>
      </c>
      <c r="J33" s="1988">
        <v>179.16300000000001</v>
      </c>
      <c r="K33" s="1988">
        <v>2.5999999999999996</v>
      </c>
      <c r="L33" s="1988">
        <v>2.399</v>
      </c>
      <c r="M33" s="1988">
        <v>190.26400000000001</v>
      </c>
      <c r="N33" s="1988">
        <v>181.56199999999998</v>
      </c>
      <c r="O33" s="1984">
        <v>-4.5736450405752134</v>
      </c>
      <c r="P33" s="1970"/>
    </row>
    <row r="34" spans="1:52" s="2002" customFormat="1" ht="12" customHeight="1">
      <c r="A34" s="1990"/>
      <c r="B34" s="1995" t="s">
        <v>2046</v>
      </c>
      <c r="C34" s="1996"/>
      <c r="D34" s="1996"/>
      <c r="E34" s="1996"/>
      <c r="F34" s="1997"/>
      <c r="G34" s="1997"/>
      <c r="H34" s="1998"/>
      <c r="I34" s="1999" t="s">
        <v>659</v>
      </c>
      <c r="J34" s="1997"/>
      <c r="K34" s="1997"/>
      <c r="L34" s="1997"/>
      <c r="M34" s="1997"/>
      <c r="N34" s="1997"/>
      <c r="O34" s="1998"/>
      <c r="P34" s="2000"/>
      <c r="Q34" s="2001"/>
      <c r="R34" s="2001"/>
      <c r="S34" s="2001"/>
      <c r="T34" s="2001"/>
      <c r="U34" s="2001"/>
      <c r="V34" s="2001"/>
      <c r="W34" s="2001"/>
      <c r="X34" s="2001"/>
      <c r="Y34" s="2001"/>
      <c r="Z34" s="2001"/>
      <c r="AA34" s="2001"/>
      <c r="AB34" s="2001"/>
      <c r="AC34" s="2001"/>
      <c r="AD34" s="2001"/>
      <c r="AE34" s="2001"/>
      <c r="AF34" s="2001"/>
      <c r="AG34" s="2001"/>
      <c r="AH34" s="2001"/>
      <c r="AI34" s="2001"/>
      <c r="AJ34" s="2001"/>
      <c r="AK34" s="2001"/>
      <c r="AL34" s="2001"/>
      <c r="AM34" s="2001"/>
      <c r="AN34" s="2001"/>
      <c r="AO34" s="2001"/>
      <c r="AP34" s="2001"/>
      <c r="AQ34" s="2001"/>
      <c r="AR34" s="2001"/>
      <c r="AS34" s="2001"/>
      <c r="AT34" s="2001"/>
      <c r="AU34" s="2001"/>
      <c r="AV34" s="2001"/>
      <c r="AW34" s="2001"/>
      <c r="AX34" s="2001"/>
      <c r="AY34" s="2001"/>
      <c r="AZ34" s="2001"/>
    </row>
    <row r="35" spans="1:52" s="2005" customFormat="1" ht="7.5" customHeight="1">
      <c r="A35" s="1982">
        <v>35065</v>
      </c>
      <c r="B35" s="1983">
        <v>228.59299999999999</v>
      </c>
      <c r="C35" s="1983">
        <v>232.58199999999999</v>
      </c>
      <c r="D35" s="1983">
        <v>1.8</v>
      </c>
      <c r="E35" s="1983">
        <v>1.66</v>
      </c>
      <c r="F35" s="1983">
        <v>230.393</v>
      </c>
      <c r="G35" s="1983">
        <v>234.2</v>
      </c>
      <c r="H35" s="1984">
        <v>1.6523939529412779</v>
      </c>
      <c r="I35" s="1983">
        <v>23.521000000000001</v>
      </c>
      <c r="J35" s="1983">
        <v>25.213999999999999</v>
      </c>
      <c r="K35" s="1983">
        <v>0.14499999999999999</v>
      </c>
      <c r="L35" s="1983">
        <v>0.14299999999999999</v>
      </c>
      <c r="M35" s="1983">
        <v>23.666</v>
      </c>
      <c r="N35" s="1983">
        <v>25.356999999999999</v>
      </c>
      <c r="O35" s="1984">
        <v>7.1452716977943087</v>
      </c>
      <c r="P35" s="2003"/>
      <c r="Q35" s="2004"/>
      <c r="R35" s="2004"/>
      <c r="S35" s="2004"/>
      <c r="T35" s="2004"/>
      <c r="U35" s="2004"/>
      <c r="V35" s="2004"/>
      <c r="W35" s="2004"/>
      <c r="X35" s="2004"/>
      <c r="Y35" s="2004"/>
      <c r="Z35" s="2004"/>
      <c r="AA35" s="2004"/>
      <c r="AB35" s="2004"/>
      <c r="AC35" s="2004"/>
      <c r="AD35" s="2004"/>
      <c r="AE35" s="2004"/>
      <c r="AF35" s="2004"/>
      <c r="AG35" s="2004"/>
      <c r="AH35" s="2004"/>
      <c r="AI35" s="2004"/>
      <c r="AJ35" s="2004"/>
      <c r="AK35" s="2004"/>
      <c r="AL35" s="2004"/>
      <c r="AM35" s="2004"/>
      <c r="AN35" s="2004"/>
      <c r="AO35" s="2004"/>
      <c r="AP35" s="2004"/>
      <c r="AQ35" s="2004"/>
      <c r="AR35" s="2004"/>
      <c r="AS35" s="2004"/>
      <c r="AT35" s="2004"/>
      <c r="AU35" s="2004"/>
      <c r="AV35" s="2004"/>
      <c r="AW35" s="2004"/>
      <c r="AX35" s="2004"/>
      <c r="AY35" s="2004"/>
      <c r="AZ35" s="2004"/>
    </row>
    <row r="36" spans="1:52" ht="8.1" customHeight="1">
      <c r="A36" s="1982">
        <v>35096</v>
      </c>
      <c r="B36" s="1983">
        <v>223.119</v>
      </c>
      <c r="C36" s="1983">
        <v>200.643</v>
      </c>
      <c r="D36" s="1983">
        <v>2</v>
      </c>
      <c r="E36" s="1983">
        <v>2.012</v>
      </c>
      <c r="F36" s="1983">
        <v>225.119</v>
      </c>
      <c r="G36" s="1983">
        <v>202.655</v>
      </c>
      <c r="H36" s="1984">
        <v>-9.9787223646160434</v>
      </c>
      <c r="I36" s="1983">
        <v>24.021000000000001</v>
      </c>
      <c r="J36" s="1983">
        <v>21.061</v>
      </c>
      <c r="K36" s="1983">
        <v>0.156</v>
      </c>
      <c r="L36" s="1983">
        <v>0.11700000000000001</v>
      </c>
      <c r="M36" s="1983">
        <v>24.177</v>
      </c>
      <c r="N36" s="1983">
        <v>21.178000000000001</v>
      </c>
      <c r="O36" s="1984">
        <v>-12.404351242916823</v>
      </c>
      <c r="P36" s="1970"/>
    </row>
    <row r="37" spans="1:52" ht="8.1" customHeight="1">
      <c r="A37" s="1982">
        <v>35125</v>
      </c>
      <c r="B37" s="1983">
        <v>229.29900000000001</v>
      </c>
      <c r="C37" s="1983">
        <v>216.32900000000001</v>
      </c>
      <c r="D37" s="1983">
        <v>1.9</v>
      </c>
      <c r="E37" s="1983">
        <v>1.9930000000000001</v>
      </c>
      <c r="F37" s="1983">
        <v>231.19900000000001</v>
      </c>
      <c r="G37" s="1983">
        <v>218.322</v>
      </c>
      <c r="H37" s="1984">
        <v>-5.5696607684289301</v>
      </c>
      <c r="I37" s="1983">
        <v>25.582999999999998</v>
      </c>
      <c r="J37" s="1983">
        <v>22.855</v>
      </c>
      <c r="K37" s="1983">
        <v>0.13900000000000001</v>
      </c>
      <c r="L37" s="1983">
        <v>0.111</v>
      </c>
      <c r="M37" s="1983">
        <v>25.721999999999998</v>
      </c>
      <c r="N37" s="1983">
        <v>22.966000000000001</v>
      </c>
      <c r="O37" s="1984">
        <v>-10.71456340875514</v>
      </c>
      <c r="P37" s="1970"/>
    </row>
    <row r="38" spans="1:52" ht="8.1" customHeight="1">
      <c r="A38" s="1982">
        <v>35156</v>
      </c>
      <c r="B38" s="1983">
        <v>224.6</v>
      </c>
      <c r="C38" s="1983">
        <v>202.37299999999999</v>
      </c>
      <c r="D38" s="1983">
        <v>1.3</v>
      </c>
      <c r="E38" s="1983">
        <v>1.141</v>
      </c>
      <c r="F38" s="1983">
        <v>225.9</v>
      </c>
      <c r="G38" s="1983">
        <v>203.51400000000001</v>
      </c>
      <c r="H38" s="1984">
        <v>-9.9096945551128801</v>
      </c>
      <c r="I38" s="1983">
        <v>25.7</v>
      </c>
      <c r="J38" s="1983">
        <v>24.733000000000001</v>
      </c>
      <c r="K38" s="1983">
        <v>0.1</v>
      </c>
      <c r="L38" s="1983">
        <v>0.877</v>
      </c>
      <c r="M38" s="1983">
        <v>25.8</v>
      </c>
      <c r="N38" s="1983">
        <v>22.966000000000001</v>
      </c>
      <c r="O38" s="1984">
        <v>-10.984496124031008</v>
      </c>
      <c r="P38" s="1970"/>
    </row>
    <row r="39" spans="1:52" ht="8.1" customHeight="1">
      <c r="A39" s="1982">
        <v>35186</v>
      </c>
      <c r="B39" s="1983">
        <v>211</v>
      </c>
      <c r="C39" s="1983"/>
      <c r="D39" s="1983">
        <v>0.7</v>
      </c>
      <c r="E39" s="1983"/>
      <c r="F39" s="1983">
        <v>211.7</v>
      </c>
      <c r="G39" s="1983"/>
      <c r="H39" s="1984"/>
      <c r="I39" s="1983">
        <v>25.8</v>
      </c>
      <c r="J39" s="1983"/>
      <c r="K39" s="1983">
        <v>0</v>
      </c>
      <c r="L39" s="1983"/>
      <c r="M39" s="1983">
        <v>25.8</v>
      </c>
      <c r="N39" s="1983"/>
      <c r="O39" s="1984"/>
      <c r="P39" s="1970"/>
    </row>
    <row r="40" spans="1:52" ht="8.1" customHeight="1">
      <c r="A40" s="1982">
        <v>35217</v>
      </c>
      <c r="B40" s="1983">
        <v>198.9</v>
      </c>
      <c r="C40" s="1983"/>
      <c r="D40" s="1983">
        <v>0.8</v>
      </c>
      <c r="E40" s="1983"/>
      <c r="F40" s="1983">
        <v>199.70000000000002</v>
      </c>
      <c r="G40" s="1983"/>
      <c r="H40" s="1984"/>
      <c r="I40" s="1983">
        <v>23</v>
      </c>
      <c r="J40" s="1983"/>
      <c r="K40" s="1983">
        <v>0.1</v>
      </c>
      <c r="L40" s="1983"/>
      <c r="M40" s="1983">
        <v>23.1</v>
      </c>
      <c r="N40" s="1983"/>
      <c r="O40" s="1984"/>
      <c r="P40" s="1970"/>
    </row>
    <row r="41" spans="1:52" ht="8.1" customHeight="1">
      <c r="A41" s="1982">
        <v>35247</v>
      </c>
      <c r="B41" s="1983">
        <v>212.2</v>
      </c>
      <c r="C41" s="1983"/>
      <c r="D41" s="1983">
        <v>0.2</v>
      </c>
      <c r="E41" s="1983"/>
      <c r="F41" s="1983">
        <v>212.39999999999998</v>
      </c>
      <c r="G41" s="1983"/>
      <c r="H41" s="1984"/>
      <c r="I41" s="1983">
        <v>23</v>
      </c>
      <c r="J41" s="1983"/>
      <c r="K41" s="1983">
        <v>0.1</v>
      </c>
      <c r="L41" s="1983"/>
      <c r="M41" s="1983">
        <v>23.1</v>
      </c>
      <c r="N41" s="1983"/>
      <c r="O41" s="1984"/>
      <c r="P41" s="1970"/>
    </row>
    <row r="42" spans="1:52" ht="8.1" customHeight="1">
      <c r="A42" s="1982">
        <v>35278</v>
      </c>
      <c r="B42" s="1983">
        <v>213.6</v>
      </c>
      <c r="C42" s="1983"/>
      <c r="D42" s="1983">
        <v>0.3</v>
      </c>
      <c r="E42" s="1983"/>
      <c r="F42" s="1983">
        <v>213.9</v>
      </c>
      <c r="G42" s="1983"/>
      <c r="H42" s="1984"/>
      <c r="I42" s="1983">
        <v>21.2</v>
      </c>
      <c r="J42" s="1983"/>
      <c r="K42" s="1983">
        <v>0.1</v>
      </c>
      <c r="L42" s="1983"/>
      <c r="M42" s="1983">
        <v>21.3</v>
      </c>
      <c r="N42" s="1983"/>
      <c r="O42" s="1984"/>
      <c r="P42" s="1970"/>
    </row>
    <row r="43" spans="1:52" ht="8.1" customHeight="1">
      <c r="A43" s="1982">
        <v>35309</v>
      </c>
      <c r="B43" s="1983">
        <v>227</v>
      </c>
      <c r="C43" s="1983"/>
      <c r="D43" s="1983">
        <v>0.6</v>
      </c>
      <c r="E43" s="1983"/>
      <c r="F43" s="1983">
        <v>227.6</v>
      </c>
      <c r="G43" s="1983"/>
      <c r="H43" s="1984"/>
      <c r="I43" s="1983">
        <v>24.4</v>
      </c>
      <c r="J43" s="1983"/>
      <c r="K43" s="1983">
        <v>0.1</v>
      </c>
      <c r="L43" s="1983"/>
      <c r="M43" s="1983">
        <v>24.5</v>
      </c>
      <c r="N43" s="1983"/>
      <c r="O43" s="1984"/>
      <c r="P43" s="1970"/>
    </row>
    <row r="44" spans="1:52" ht="8.1" customHeight="1">
      <c r="A44" s="1982">
        <v>35339</v>
      </c>
      <c r="B44" s="1983">
        <v>252.4</v>
      </c>
      <c r="C44" s="1983"/>
      <c r="D44" s="1983">
        <v>1.4</v>
      </c>
      <c r="E44" s="1983"/>
      <c r="F44" s="1983">
        <v>253.8</v>
      </c>
      <c r="G44" s="1983"/>
      <c r="H44" s="1984"/>
      <c r="I44" s="1983">
        <v>23.3</v>
      </c>
      <c r="J44" s="1983"/>
      <c r="K44" s="1983">
        <v>0.1</v>
      </c>
      <c r="L44" s="1983"/>
      <c r="M44" s="1983">
        <v>23.400000000000002</v>
      </c>
      <c r="N44" s="1983"/>
      <c r="O44" s="1984"/>
      <c r="P44" s="1970"/>
    </row>
    <row r="45" spans="1:52" ht="8.1" customHeight="1">
      <c r="A45" s="1982">
        <v>35370</v>
      </c>
      <c r="B45" s="1983">
        <v>262.7</v>
      </c>
      <c r="C45" s="1983"/>
      <c r="D45" s="1983">
        <v>2.8</v>
      </c>
      <c r="E45" s="1983"/>
      <c r="F45" s="1983">
        <v>265.5</v>
      </c>
      <c r="G45" s="1983"/>
      <c r="H45" s="1984"/>
      <c r="I45" s="1983">
        <v>25</v>
      </c>
      <c r="J45" s="1983"/>
      <c r="K45" s="1983">
        <v>0.2</v>
      </c>
      <c r="L45" s="1983"/>
      <c r="M45" s="1983">
        <v>25.2</v>
      </c>
      <c r="N45" s="1983"/>
      <c r="O45" s="1984"/>
      <c r="P45" s="1970"/>
    </row>
    <row r="46" spans="1:52" ht="7.5" customHeight="1">
      <c r="A46" s="1982">
        <v>35400</v>
      </c>
      <c r="B46" s="1985">
        <v>211.3</v>
      </c>
      <c r="C46" s="1985"/>
      <c r="D46" s="1985">
        <v>2.2000000000000002</v>
      </c>
      <c r="E46" s="1985"/>
      <c r="F46" s="1985">
        <v>213.5</v>
      </c>
      <c r="G46" s="1985"/>
      <c r="H46" s="1986"/>
      <c r="I46" s="1985">
        <v>23.5</v>
      </c>
      <c r="J46" s="1985"/>
      <c r="K46" s="1985">
        <v>0.1</v>
      </c>
      <c r="L46" s="1985"/>
      <c r="M46" s="1985">
        <v>23.6</v>
      </c>
      <c r="N46" s="1985"/>
      <c r="O46" s="1986"/>
      <c r="P46" s="1970"/>
    </row>
    <row r="47" spans="1:52" ht="12.75" customHeight="1">
      <c r="A47" s="1987" t="s">
        <v>2036</v>
      </c>
      <c r="B47" s="1988">
        <v>905.61099999999999</v>
      </c>
      <c r="C47" s="1988">
        <v>851.92700000000013</v>
      </c>
      <c r="D47" s="1988">
        <v>6.9999999999999991</v>
      </c>
      <c r="E47" s="1988">
        <v>6.806</v>
      </c>
      <c r="F47" s="1988">
        <v>912.61099999999999</v>
      </c>
      <c r="G47" s="1988">
        <v>858.69100000000003</v>
      </c>
      <c r="H47" s="1984">
        <v>-5.9083223848934496</v>
      </c>
      <c r="I47" s="1988">
        <v>98.825000000000003</v>
      </c>
      <c r="J47" s="1988">
        <v>93.863</v>
      </c>
      <c r="K47" s="1988">
        <v>0.54</v>
      </c>
      <c r="L47" s="1988">
        <v>1.248</v>
      </c>
      <c r="M47" s="1988">
        <v>99.364999999999995</v>
      </c>
      <c r="N47" s="1988">
        <v>92.467000000000013</v>
      </c>
      <c r="O47" s="1984">
        <v>-6.9420822221103791</v>
      </c>
      <c r="P47" s="1970"/>
    </row>
    <row r="48" spans="1:52" s="2002" customFormat="1" ht="12.75" customHeight="1">
      <c r="A48" s="1990"/>
      <c r="B48" s="1995" t="s">
        <v>660</v>
      </c>
      <c r="C48" s="1996"/>
      <c r="D48" s="1996"/>
      <c r="E48" s="1996"/>
      <c r="F48" s="1997"/>
      <c r="G48" s="1997"/>
      <c r="H48" s="2006"/>
      <c r="I48" s="1999" t="s">
        <v>2047</v>
      </c>
      <c r="J48" s="1997"/>
      <c r="K48" s="1997"/>
      <c r="L48" s="1997"/>
      <c r="M48" s="1997"/>
      <c r="N48" s="1997"/>
      <c r="O48" s="2006"/>
      <c r="P48" s="2000"/>
      <c r="Q48" s="2001"/>
      <c r="R48" s="2001"/>
      <c r="S48" s="2001"/>
      <c r="T48" s="2001"/>
      <c r="U48" s="2001"/>
      <c r="V48" s="2001"/>
      <c r="W48" s="2001"/>
      <c r="X48" s="2001"/>
      <c r="Y48" s="2001"/>
      <c r="Z48" s="2001"/>
      <c r="AA48" s="2001"/>
      <c r="AB48" s="2001"/>
      <c r="AC48" s="2001"/>
      <c r="AD48" s="2001"/>
      <c r="AE48" s="2001"/>
      <c r="AF48" s="2001"/>
      <c r="AG48" s="2001"/>
      <c r="AH48" s="2001"/>
      <c r="AI48" s="2001"/>
      <c r="AJ48" s="2001"/>
      <c r="AK48" s="2001"/>
      <c r="AL48" s="2001"/>
      <c r="AM48" s="2001"/>
      <c r="AN48" s="2001"/>
      <c r="AO48" s="2001"/>
      <c r="AP48" s="2001"/>
      <c r="AQ48" s="2001"/>
      <c r="AR48" s="2001"/>
      <c r="AS48" s="2001"/>
      <c r="AT48" s="2001"/>
      <c r="AU48" s="2001"/>
      <c r="AV48" s="2001"/>
      <c r="AW48" s="2001"/>
      <c r="AX48" s="2001"/>
      <c r="AY48" s="2001"/>
      <c r="AZ48" s="2001"/>
    </row>
    <row r="49" spans="1:52" s="2005" customFormat="1" ht="7.5" customHeight="1">
      <c r="A49" s="1982">
        <v>35065</v>
      </c>
      <c r="B49" s="1983">
        <v>3926.3229999999999</v>
      </c>
      <c r="C49" s="1983">
        <v>3924.4639999999999</v>
      </c>
      <c r="D49" s="1983">
        <v>6.1580000000000004</v>
      </c>
      <c r="E49" s="1983">
        <v>5.5839999999999996</v>
      </c>
      <c r="F49" s="1983">
        <v>3932.4809999999998</v>
      </c>
      <c r="G49" s="1983">
        <v>3930.0479999999998</v>
      </c>
      <c r="H49" s="1984">
        <v>-6.1869338974551713E-2</v>
      </c>
      <c r="I49" s="1983">
        <v>76.951000000000008</v>
      </c>
      <c r="J49" s="1983">
        <v>59.292999999999999</v>
      </c>
      <c r="K49" s="1983">
        <v>25.026</v>
      </c>
      <c r="L49" s="1983">
        <v>1.0309999999999999</v>
      </c>
      <c r="M49" s="1983">
        <v>101.977</v>
      </c>
      <c r="N49" s="1983">
        <v>60.323999999999998</v>
      </c>
      <c r="O49" s="1984">
        <v>-40.845484766172767</v>
      </c>
      <c r="P49" s="1970"/>
      <c r="Q49" s="2004"/>
      <c r="R49" s="2004"/>
      <c r="S49" s="2004"/>
      <c r="T49" s="2004"/>
      <c r="U49" s="2004"/>
      <c r="V49" s="2004"/>
      <c r="W49" s="2004"/>
      <c r="X49" s="2004"/>
      <c r="Y49" s="2004"/>
      <c r="Z49" s="2004"/>
      <c r="AA49" s="2004"/>
      <c r="AB49" s="2004"/>
      <c r="AC49" s="2004"/>
      <c r="AD49" s="2004"/>
      <c r="AE49" s="2004"/>
      <c r="AF49" s="2004"/>
      <c r="AG49" s="2004"/>
      <c r="AH49" s="2004"/>
      <c r="AI49" s="2004"/>
      <c r="AJ49" s="2004"/>
      <c r="AK49" s="2004"/>
      <c r="AL49" s="2004"/>
      <c r="AM49" s="2004"/>
      <c r="AN49" s="2004"/>
      <c r="AO49" s="2004"/>
      <c r="AP49" s="2004"/>
      <c r="AQ49" s="2004"/>
      <c r="AR49" s="2004"/>
      <c r="AS49" s="2004"/>
      <c r="AT49" s="2004"/>
      <c r="AU49" s="2004"/>
      <c r="AV49" s="2004"/>
      <c r="AW49" s="2004"/>
      <c r="AX49" s="2004"/>
      <c r="AY49" s="2004"/>
      <c r="AZ49" s="2004"/>
    </row>
    <row r="50" spans="1:52" ht="8.1" customHeight="1">
      <c r="A50" s="1982">
        <v>35096</v>
      </c>
      <c r="B50" s="1983">
        <v>3584.0549999999998</v>
      </c>
      <c r="C50" s="1983">
        <v>3623.7429999999999</v>
      </c>
      <c r="D50" s="1983">
        <v>5.58</v>
      </c>
      <c r="E50" s="1983">
        <v>5.1580000000000004</v>
      </c>
      <c r="F50" s="1983">
        <v>3589.6349999999998</v>
      </c>
      <c r="G50" s="1983">
        <v>3628.9009999999998</v>
      </c>
      <c r="H50" s="1984">
        <v>1.0938716610463306</v>
      </c>
      <c r="I50" s="1983">
        <v>82.029000000000011</v>
      </c>
      <c r="J50" s="1983">
        <v>60.16</v>
      </c>
      <c r="K50" s="1983">
        <v>20.225000000000001</v>
      </c>
      <c r="L50" s="1983">
        <v>0.85399999999999998</v>
      </c>
      <c r="M50" s="1983">
        <v>102.25400000000002</v>
      </c>
      <c r="N50" s="1983">
        <v>61.014000000000003</v>
      </c>
      <c r="O50" s="1984">
        <v>-40.330940598900789</v>
      </c>
      <c r="P50" s="1970"/>
      <c r="Q50" s="2004"/>
      <c r="R50" s="2004"/>
      <c r="X50" s="2007"/>
      <c r="Y50" s="2007"/>
      <c r="Z50" s="2007"/>
      <c r="AA50" s="2007"/>
      <c r="AB50" s="2007"/>
      <c r="AC50" s="2007"/>
      <c r="AD50" s="2007"/>
      <c r="AE50" s="2007"/>
      <c r="AF50" s="2007"/>
      <c r="AG50" s="2007"/>
      <c r="AH50" s="2007"/>
      <c r="AI50" s="2007"/>
    </row>
    <row r="51" spans="1:52" ht="8.1" customHeight="1">
      <c r="A51" s="1982">
        <v>35125</v>
      </c>
      <c r="B51" s="1983">
        <v>3497.5889999999999</v>
      </c>
      <c r="C51" s="1983">
        <v>3878.7440000000001</v>
      </c>
      <c r="D51" s="1983">
        <v>4.8390000000000004</v>
      </c>
      <c r="E51" s="1983">
        <v>4.3490000000000002</v>
      </c>
      <c r="F51" s="1983">
        <v>3502.4279999999999</v>
      </c>
      <c r="G51" s="1983">
        <v>3883.0929999999998</v>
      </c>
      <c r="H51" s="1984">
        <v>10.868603151870637</v>
      </c>
      <c r="I51" s="1983">
        <v>138.72099999999998</v>
      </c>
      <c r="J51" s="1983">
        <v>76.644000000000005</v>
      </c>
      <c r="K51" s="1983">
        <v>27.593</v>
      </c>
      <c r="L51" s="1983">
        <v>0.95199999999999996</v>
      </c>
      <c r="M51" s="1983">
        <v>166.31399999999996</v>
      </c>
      <c r="N51" s="1983">
        <v>77.590999999999994</v>
      </c>
      <c r="O51" s="1984">
        <v>-53.34668157821951</v>
      </c>
      <c r="P51" s="1970"/>
      <c r="Q51" s="2004"/>
      <c r="R51" s="2004"/>
      <c r="X51" s="2007"/>
      <c r="Y51" s="2007"/>
      <c r="Z51" s="2007"/>
      <c r="AA51" s="2007"/>
      <c r="AB51" s="2007"/>
      <c r="AC51" s="2007"/>
      <c r="AD51" s="2007"/>
      <c r="AE51" s="2007"/>
      <c r="AF51" s="2007"/>
      <c r="AG51" s="2007"/>
      <c r="AH51" s="2007"/>
      <c r="AI51" s="2007"/>
    </row>
    <row r="52" spans="1:52" s="1957" customFormat="1" ht="8.1" customHeight="1">
      <c r="A52" s="1982">
        <v>35156</v>
      </c>
      <c r="B52" s="1983">
        <v>3706.5</v>
      </c>
      <c r="C52" s="1983">
        <v>3635.4609999999998</v>
      </c>
      <c r="D52" s="1983">
        <v>2.4</v>
      </c>
      <c r="E52" s="1983">
        <v>1.925</v>
      </c>
      <c r="F52" s="1983">
        <v>3708.9</v>
      </c>
      <c r="G52" s="1983">
        <v>3637.386</v>
      </c>
      <c r="H52" s="1984">
        <v>-1.9281727735986465</v>
      </c>
      <c r="I52" s="1983">
        <v>97.7</v>
      </c>
      <c r="J52" s="1983">
        <v>91</v>
      </c>
      <c r="K52" s="1983">
        <v>26.6</v>
      </c>
      <c r="L52" s="1983">
        <v>1.085</v>
      </c>
      <c r="M52" s="1983">
        <v>124.30000000000001</v>
      </c>
      <c r="N52" s="1983">
        <v>92.084999999999994</v>
      </c>
      <c r="O52" s="1984">
        <v>-25.917135961383764</v>
      </c>
      <c r="P52" s="1970"/>
      <c r="Q52" s="2004"/>
      <c r="R52" s="2004"/>
      <c r="X52" s="2007"/>
      <c r="Y52" s="2007"/>
      <c r="Z52" s="2007"/>
      <c r="AA52" s="2007"/>
      <c r="AB52" s="2007"/>
      <c r="AC52" s="2007"/>
      <c r="AD52" s="2007"/>
      <c r="AE52" s="2007"/>
      <c r="AF52" s="2007"/>
      <c r="AG52" s="2007"/>
      <c r="AH52" s="2007"/>
      <c r="AI52" s="2007"/>
    </row>
    <row r="53" spans="1:52" s="1957" customFormat="1" ht="8.1" customHeight="1">
      <c r="A53" s="1982">
        <v>35186</v>
      </c>
      <c r="B53" s="1983">
        <v>3583</v>
      </c>
      <c r="C53" s="1983"/>
      <c r="D53" s="1983">
        <v>1.4</v>
      </c>
      <c r="E53" s="1983"/>
      <c r="F53" s="1983">
        <v>3584.4</v>
      </c>
      <c r="G53" s="1983"/>
      <c r="H53" s="1984"/>
      <c r="I53" s="1983">
        <v>104.8</v>
      </c>
      <c r="J53" s="1983"/>
      <c r="K53" s="1983">
        <v>19.100000000000001</v>
      </c>
      <c r="L53" s="1983"/>
      <c r="M53" s="1983">
        <v>123.9</v>
      </c>
      <c r="N53" s="1983"/>
      <c r="O53" s="1984"/>
      <c r="P53" s="1970"/>
      <c r="Q53" s="2004"/>
      <c r="R53" s="2004"/>
      <c r="X53" s="2007"/>
      <c r="Y53" s="2007"/>
      <c r="Z53" s="2007"/>
      <c r="AA53" s="2007"/>
      <c r="AB53" s="2007"/>
      <c r="AC53" s="2007"/>
      <c r="AD53" s="2007"/>
      <c r="AE53" s="2007"/>
      <c r="AF53" s="2007"/>
      <c r="AG53" s="2007"/>
      <c r="AH53" s="2007"/>
      <c r="AI53" s="2007"/>
    </row>
    <row r="54" spans="1:52" s="1957" customFormat="1" ht="8.1" customHeight="1">
      <c r="A54" s="1982">
        <v>35217</v>
      </c>
      <c r="B54" s="1983">
        <v>3443.5</v>
      </c>
      <c r="C54" s="1983"/>
      <c r="D54" s="1983">
        <v>1.1000000000000001</v>
      </c>
      <c r="E54" s="1983"/>
      <c r="F54" s="1983">
        <v>3444.6</v>
      </c>
      <c r="G54" s="1983"/>
      <c r="H54" s="1984"/>
      <c r="I54" s="1983">
        <v>124.7</v>
      </c>
      <c r="J54" s="1983"/>
      <c r="K54" s="1983">
        <v>14.7</v>
      </c>
      <c r="L54" s="1983"/>
      <c r="M54" s="1983">
        <v>139.4</v>
      </c>
      <c r="N54" s="1983"/>
      <c r="O54" s="1984"/>
      <c r="P54" s="1970"/>
      <c r="Q54" s="2004"/>
      <c r="R54" s="2004"/>
      <c r="X54" s="2007"/>
      <c r="Y54" s="2007"/>
      <c r="Z54" s="2007"/>
      <c r="AA54" s="2007"/>
      <c r="AB54" s="2007"/>
      <c r="AC54" s="2007"/>
      <c r="AD54" s="2007"/>
      <c r="AE54" s="2007"/>
      <c r="AF54" s="2007"/>
      <c r="AG54" s="2007"/>
      <c r="AH54" s="2007"/>
      <c r="AI54" s="2007"/>
    </row>
    <row r="55" spans="1:52" s="1957" customFormat="1" ht="8.1" customHeight="1">
      <c r="A55" s="1982">
        <v>35247</v>
      </c>
      <c r="B55" s="1983">
        <v>3784.2</v>
      </c>
      <c r="C55" s="1983"/>
      <c r="D55" s="1983">
        <v>0.8</v>
      </c>
      <c r="E55" s="1983"/>
      <c r="F55" s="1983">
        <v>3785</v>
      </c>
      <c r="G55" s="1983"/>
      <c r="H55" s="1984"/>
      <c r="I55" s="1983">
        <v>78.599999999999994</v>
      </c>
      <c r="J55" s="1983"/>
      <c r="K55" s="1983">
        <v>24.5</v>
      </c>
      <c r="L55" s="1983"/>
      <c r="M55" s="1983">
        <v>103.1</v>
      </c>
      <c r="N55" s="1983"/>
      <c r="O55" s="1984"/>
      <c r="P55" s="1970"/>
      <c r="Q55" s="2004"/>
      <c r="R55" s="2004"/>
      <c r="X55" s="2007"/>
      <c r="Y55" s="2007"/>
      <c r="Z55" s="2007"/>
      <c r="AA55" s="2007"/>
      <c r="AB55" s="2007"/>
      <c r="AC55" s="2007"/>
      <c r="AD55" s="2007"/>
      <c r="AE55" s="2007"/>
      <c r="AF55" s="2007"/>
      <c r="AG55" s="2007"/>
      <c r="AH55" s="2007"/>
      <c r="AI55" s="2007"/>
    </row>
    <row r="56" spans="1:52" s="1957" customFormat="1" ht="8.1" customHeight="1">
      <c r="A56" s="1982">
        <v>35278</v>
      </c>
      <c r="B56" s="1983">
        <v>3731.2</v>
      </c>
      <c r="C56" s="1983"/>
      <c r="D56" s="1983">
        <v>0.7</v>
      </c>
      <c r="E56" s="1983"/>
      <c r="F56" s="1983">
        <v>3731.8999999999996</v>
      </c>
      <c r="G56" s="1983"/>
      <c r="H56" s="1984"/>
      <c r="I56" s="1983">
        <v>69.8</v>
      </c>
      <c r="J56" s="1983"/>
      <c r="K56" s="1983">
        <v>16.3</v>
      </c>
      <c r="L56" s="1983"/>
      <c r="M56" s="1983">
        <v>86.1</v>
      </c>
      <c r="N56" s="1983"/>
      <c r="O56" s="1984"/>
      <c r="P56" s="1970"/>
      <c r="Q56" s="2004"/>
      <c r="R56" s="2004"/>
      <c r="X56" s="2007"/>
      <c r="Y56" s="2007"/>
      <c r="Z56" s="2007"/>
      <c r="AA56" s="2007"/>
      <c r="AB56" s="2007"/>
      <c r="AC56" s="2007"/>
      <c r="AD56" s="2007"/>
      <c r="AE56" s="2007"/>
      <c r="AF56" s="2007"/>
      <c r="AG56" s="2007"/>
      <c r="AH56" s="2007"/>
      <c r="AI56" s="2007"/>
    </row>
    <row r="57" spans="1:52" s="1957" customFormat="1" ht="8.1" customHeight="1">
      <c r="A57" s="1982">
        <v>35309</v>
      </c>
      <c r="B57" s="1983">
        <v>3741.4</v>
      </c>
      <c r="C57" s="1983"/>
      <c r="D57" s="1983">
        <v>1.1000000000000001</v>
      </c>
      <c r="E57" s="1983"/>
      <c r="F57" s="1983">
        <v>3742.5</v>
      </c>
      <c r="G57" s="1983"/>
      <c r="H57" s="1984"/>
      <c r="I57" s="1983">
        <v>73.8</v>
      </c>
      <c r="J57" s="1983"/>
      <c r="K57" s="1983">
        <v>24</v>
      </c>
      <c r="L57" s="1983"/>
      <c r="M57" s="1983">
        <v>97.8</v>
      </c>
      <c r="N57" s="1983"/>
      <c r="O57" s="1984"/>
      <c r="P57" s="1970"/>
      <c r="Q57" s="2004"/>
      <c r="R57" s="2004"/>
      <c r="X57" s="2007"/>
      <c r="Y57" s="2007"/>
      <c r="Z57" s="2007"/>
      <c r="AA57" s="2007"/>
      <c r="AB57" s="2007"/>
      <c r="AC57" s="2007"/>
      <c r="AD57" s="2007"/>
      <c r="AE57" s="2007"/>
      <c r="AF57" s="2007"/>
      <c r="AG57" s="2007"/>
      <c r="AH57" s="2007"/>
      <c r="AI57" s="2007"/>
    </row>
    <row r="58" spans="1:52" s="1957" customFormat="1" ht="8.1" customHeight="1">
      <c r="A58" s="1982">
        <v>35339</v>
      </c>
      <c r="B58" s="1983">
        <v>3912.6</v>
      </c>
      <c r="C58" s="1983"/>
      <c r="D58" s="1983">
        <v>2.7</v>
      </c>
      <c r="E58" s="1983"/>
      <c r="F58" s="1983">
        <v>3915.2999999999997</v>
      </c>
      <c r="G58" s="1983"/>
      <c r="H58" s="1984"/>
      <c r="I58" s="1983">
        <v>73.099999999999994</v>
      </c>
      <c r="J58" s="1983"/>
      <c r="K58" s="1983">
        <v>41.1</v>
      </c>
      <c r="L58" s="1983"/>
      <c r="M58" s="1983">
        <v>114.19999999999999</v>
      </c>
      <c r="N58" s="1983"/>
      <c r="O58" s="1984"/>
      <c r="P58" s="1970"/>
      <c r="X58" s="2007"/>
      <c r="Y58" s="2007"/>
      <c r="Z58" s="2007"/>
      <c r="AA58" s="2007"/>
      <c r="AB58" s="2007"/>
      <c r="AC58" s="2007"/>
      <c r="AD58" s="2007"/>
      <c r="AE58" s="2007"/>
      <c r="AF58" s="2007"/>
      <c r="AG58" s="2007"/>
      <c r="AH58" s="2007"/>
      <c r="AI58" s="2007"/>
    </row>
    <row r="59" spans="1:52" s="1957" customFormat="1" ht="8.1" customHeight="1">
      <c r="A59" s="1982">
        <v>35370</v>
      </c>
      <c r="B59" s="1983">
        <v>3964.1</v>
      </c>
      <c r="C59" s="1983"/>
      <c r="D59" s="1983">
        <v>6.4</v>
      </c>
      <c r="E59" s="1983"/>
      <c r="F59" s="1983">
        <v>3970.5</v>
      </c>
      <c r="G59" s="1983"/>
      <c r="H59" s="1984"/>
      <c r="I59" s="1983">
        <v>73.5</v>
      </c>
      <c r="J59" s="1983"/>
      <c r="K59" s="1983">
        <v>61.8</v>
      </c>
      <c r="L59" s="1983"/>
      <c r="M59" s="1983">
        <v>135.30000000000001</v>
      </c>
      <c r="N59" s="1983"/>
      <c r="O59" s="1984"/>
      <c r="P59" s="1970"/>
      <c r="X59" s="2007"/>
      <c r="Y59" s="2007"/>
      <c r="Z59" s="2007"/>
      <c r="AA59" s="2007"/>
      <c r="AB59" s="2007"/>
      <c r="AC59" s="2007"/>
      <c r="AD59" s="2007"/>
      <c r="AE59" s="2007"/>
      <c r="AF59" s="2007"/>
      <c r="AG59" s="2007"/>
      <c r="AH59" s="2007"/>
      <c r="AI59" s="2007"/>
    </row>
    <row r="60" spans="1:52" s="1957" customFormat="1" ht="7.5" customHeight="1">
      <c r="A60" s="1982">
        <v>35400</v>
      </c>
      <c r="B60" s="1985">
        <v>3515.2</v>
      </c>
      <c r="C60" s="1985"/>
      <c r="D60" s="1985">
        <v>5.6</v>
      </c>
      <c r="E60" s="1985"/>
      <c r="F60" s="1985">
        <v>3520.8</v>
      </c>
      <c r="G60" s="1985"/>
      <c r="H60" s="1986"/>
      <c r="I60" s="1985">
        <v>86</v>
      </c>
      <c r="J60" s="1985"/>
      <c r="K60" s="1985">
        <v>55.2</v>
      </c>
      <c r="L60" s="1985"/>
      <c r="M60" s="1985">
        <v>141.30000000000001</v>
      </c>
      <c r="N60" s="1985"/>
      <c r="O60" s="1986"/>
      <c r="P60" s="1970"/>
      <c r="X60" s="2007"/>
      <c r="Y60" s="2007"/>
      <c r="Z60" s="2007"/>
      <c r="AA60" s="2007"/>
      <c r="AB60" s="2007"/>
      <c r="AC60" s="2007"/>
      <c r="AD60" s="2007"/>
      <c r="AE60" s="2007"/>
      <c r="AF60" s="2007"/>
      <c r="AG60" s="2007"/>
      <c r="AH60" s="2007"/>
      <c r="AI60" s="2007"/>
    </row>
    <row r="61" spans="1:52" s="1957" customFormat="1" ht="12.75" customHeight="1">
      <c r="A61" s="2008" t="s">
        <v>2036</v>
      </c>
      <c r="B61" s="2009">
        <v>14714.467000000001</v>
      </c>
      <c r="C61" s="2010">
        <v>15062.412</v>
      </c>
      <c r="D61" s="2010">
        <v>18.976999999999997</v>
      </c>
      <c r="E61" s="2010">
        <v>17.016000000000002</v>
      </c>
      <c r="F61" s="2010">
        <v>14733.444</v>
      </c>
      <c r="G61" s="2010">
        <v>15079.428</v>
      </c>
      <c r="H61" s="2011">
        <v>2.3482900535679363</v>
      </c>
      <c r="I61" s="2012">
        <v>395.40100000000001</v>
      </c>
      <c r="J61" s="2010">
        <v>287.09699999999998</v>
      </c>
      <c r="K61" s="2010">
        <v>99.444000000000017</v>
      </c>
      <c r="L61" s="2010">
        <v>3.9219999999999997</v>
      </c>
      <c r="M61" s="2010">
        <v>494.84499999999997</v>
      </c>
      <c r="N61" s="2010">
        <v>291.01399999999995</v>
      </c>
      <c r="O61" s="2013">
        <v>-41.190877951681848</v>
      </c>
      <c r="P61" s="1970"/>
    </row>
    <row r="62" spans="1:52" s="1957" customFormat="1" ht="11.25" customHeight="1">
      <c r="A62" s="1957" t="s">
        <v>2048</v>
      </c>
      <c r="B62" s="2014"/>
      <c r="C62" s="2014"/>
      <c r="D62" s="2014"/>
      <c r="E62" s="2014"/>
      <c r="F62" s="2015"/>
      <c r="G62" s="2016"/>
      <c r="H62" s="1959"/>
      <c r="I62" s="1959"/>
      <c r="J62" s="1959"/>
      <c r="K62" s="1959"/>
      <c r="L62" s="1959"/>
      <c r="M62" s="1959"/>
      <c r="N62" s="1959"/>
      <c r="O62" s="1959"/>
    </row>
    <row r="63" spans="1:52" s="1957" customFormat="1">
      <c r="A63" s="2017" t="s">
        <v>2049</v>
      </c>
      <c r="B63" s="2018"/>
      <c r="C63" s="2018"/>
      <c r="D63" s="2018"/>
      <c r="E63" s="2018"/>
      <c r="F63" s="2019"/>
      <c r="G63" s="1959"/>
      <c r="H63" s="1959"/>
      <c r="I63" s="1959"/>
      <c r="J63" s="1959"/>
      <c r="K63" s="1959"/>
      <c r="L63" s="1959"/>
      <c r="M63" s="1959"/>
      <c r="N63" s="1959"/>
    </row>
    <row r="64" spans="1:52" s="1957" customFormat="1" ht="9.75" customHeight="1">
      <c r="A64" s="1126" t="s">
        <v>2363</v>
      </c>
      <c r="B64" s="2018"/>
      <c r="C64" s="2018"/>
      <c r="D64" s="2018"/>
      <c r="E64" s="2018"/>
      <c r="F64" s="2021"/>
      <c r="G64" s="1959"/>
      <c r="H64" s="1959"/>
      <c r="I64" s="1959"/>
      <c r="J64" s="1959"/>
      <c r="K64" s="1959"/>
      <c r="L64" s="1959"/>
      <c r="M64" s="1959"/>
      <c r="N64" s="1959"/>
      <c r="O64" s="1959"/>
    </row>
    <row r="65" spans="2:15" s="1957" customFormat="1">
      <c r="B65" s="2018"/>
      <c r="C65" s="2018"/>
      <c r="D65" s="2018"/>
      <c r="E65" s="2018"/>
      <c r="F65" s="2021"/>
      <c r="G65" s="2018"/>
      <c r="H65" s="1959"/>
      <c r="I65" s="1959"/>
      <c r="J65" s="1959"/>
      <c r="K65" s="1959"/>
      <c r="L65" s="1959"/>
      <c r="M65" s="1959"/>
      <c r="N65" s="1959"/>
      <c r="O65" s="1959"/>
    </row>
    <row r="66" spans="2:15" s="1957" customFormat="1">
      <c r="B66" s="2018"/>
      <c r="C66" s="2018"/>
      <c r="D66" s="2018"/>
      <c r="E66" s="2018"/>
      <c r="F66" s="2021"/>
      <c r="G66" s="1959"/>
      <c r="H66" s="1959"/>
      <c r="I66" s="1959"/>
      <c r="J66" s="1959"/>
      <c r="K66" s="1959"/>
      <c r="L66" s="1959"/>
      <c r="M66" s="1959"/>
      <c r="N66" s="1959"/>
      <c r="O66" s="1959"/>
    </row>
    <row r="67" spans="2:15" s="1957" customFormat="1">
      <c r="B67" s="2018"/>
      <c r="C67" s="2018"/>
      <c r="D67" s="2018"/>
      <c r="E67" s="2018"/>
      <c r="F67" s="2021"/>
      <c r="G67" s="1959"/>
      <c r="H67" s="1959"/>
      <c r="I67" s="1959"/>
      <c r="J67" s="1959"/>
      <c r="K67" s="1959"/>
      <c r="L67" s="1959"/>
      <c r="M67" s="1959"/>
      <c r="N67" s="1959"/>
      <c r="O67" s="1959"/>
    </row>
    <row r="68" spans="2:15" s="1957" customFormat="1">
      <c r="B68" s="2018"/>
      <c r="C68" s="2018"/>
      <c r="D68" s="2018"/>
      <c r="E68" s="2018"/>
      <c r="F68" s="2021"/>
      <c r="G68" s="1959"/>
      <c r="H68" s="1959"/>
      <c r="I68" s="1959"/>
      <c r="J68" s="1959"/>
      <c r="K68" s="1959"/>
      <c r="L68" s="1959"/>
      <c r="M68" s="1959"/>
      <c r="N68" s="1959"/>
      <c r="O68" s="1959"/>
    </row>
    <row r="69" spans="2:15" s="1957" customFormat="1">
      <c r="B69" s="2018"/>
      <c r="C69" s="2018"/>
      <c r="D69" s="2018"/>
      <c r="E69" s="2018"/>
      <c r="F69" s="1959"/>
      <c r="G69" s="1959"/>
      <c r="H69" s="1959"/>
      <c r="I69" s="1959"/>
      <c r="J69" s="1959"/>
      <c r="K69" s="1959"/>
      <c r="L69" s="1959"/>
      <c r="M69" s="1959"/>
      <c r="N69" s="1959"/>
      <c r="O69" s="1959"/>
    </row>
    <row r="70" spans="2:15" s="1957" customFormat="1">
      <c r="B70" s="2018"/>
      <c r="C70" s="2018"/>
      <c r="D70" s="2018"/>
      <c r="E70" s="2018"/>
      <c r="F70" s="2022"/>
      <c r="G70" s="1959"/>
      <c r="H70" s="1959"/>
      <c r="I70" s="1959"/>
      <c r="J70" s="1959"/>
      <c r="K70" s="1959"/>
      <c r="L70" s="1959"/>
      <c r="M70" s="1959"/>
      <c r="N70" s="1959"/>
      <c r="O70" s="1959"/>
    </row>
    <row r="71" spans="2:15" s="1957" customFormat="1">
      <c r="B71" s="2018"/>
      <c r="C71" s="2018"/>
      <c r="D71" s="2018"/>
      <c r="E71" s="2018"/>
      <c r="F71" s="2022"/>
      <c r="G71" s="1959"/>
      <c r="H71" s="1959"/>
      <c r="I71" s="1959"/>
      <c r="J71" s="1959"/>
      <c r="K71" s="1959"/>
      <c r="L71" s="1959"/>
      <c r="M71" s="1959"/>
      <c r="N71" s="1959"/>
      <c r="O71" s="1959"/>
    </row>
    <row r="72" spans="2:15" s="1957" customFormat="1">
      <c r="B72" s="2018"/>
      <c r="C72" s="2018"/>
      <c r="D72" s="2018"/>
      <c r="E72" s="2018"/>
      <c r="F72" s="2022"/>
      <c r="G72" s="1959"/>
      <c r="H72" s="1959"/>
      <c r="I72" s="1959"/>
      <c r="J72" s="1959"/>
      <c r="K72" s="1959"/>
      <c r="L72" s="1959"/>
      <c r="M72" s="1959"/>
      <c r="N72" s="1959"/>
      <c r="O72" s="1959"/>
    </row>
    <row r="73" spans="2:15" s="1957" customFormat="1">
      <c r="B73" s="2018"/>
      <c r="C73" s="2018"/>
      <c r="D73" s="2018"/>
      <c r="E73" s="2018"/>
      <c r="F73" s="2022"/>
      <c r="G73" s="1959"/>
      <c r="H73" s="1959"/>
      <c r="I73" s="1959"/>
      <c r="J73" s="1959"/>
      <c r="K73" s="1959"/>
      <c r="L73" s="1959"/>
      <c r="M73" s="1959"/>
      <c r="N73" s="1959"/>
      <c r="O73" s="1959"/>
    </row>
    <row r="74" spans="2:15" s="1957" customFormat="1">
      <c r="B74" s="2018"/>
      <c r="C74" s="2018"/>
      <c r="D74" s="2018"/>
      <c r="E74" s="2018"/>
      <c r="F74" s="2022"/>
      <c r="G74" s="1959"/>
      <c r="H74" s="1959"/>
      <c r="I74" s="1959"/>
      <c r="J74" s="1959"/>
      <c r="K74" s="1959"/>
      <c r="L74" s="1959"/>
      <c r="M74" s="1959"/>
      <c r="N74" s="1959"/>
      <c r="O74" s="1959"/>
    </row>
    <row r="75" spans="2:15" s="1957" customFormat="1">
      <c r="B75" s="2018"/>
      <c r="C75" s="2018"/>
      <c r="D75" s="2018"/>
      <c r="E75" s="2018"/>
      <c r="F75" s="2022"/>
      <c r="G75" s="1959"/>
      <c r="H75" s="1959"/>
      <c r="I75" s="1959"/>
      <c r="J75" s="1959"/>
      <c r="K75" s="1959"/>
      <c r="L75" s="1959"/>
      <c r="M75" s="1959"/>
      <c r="N75" s="1959"/>
      <c r="O75" s="1959"/>
    </row>
    <row r="76" spans="2:15" s="1957" customFormat="1">
      <c r="B76" s="2018"/>
      <c r="C76" s="2018"/>
      <c r="D76" s="2018"/>
      <c r="E76" s="2018"/>
      <c r="F76" s="2022"/>
      <c r="G76" s="1959"/>
      <c r="H76" s="1959"/>
      <c r="I76" s="1959"/>
      <c r="J76" s="1959"/>
      <c r="K76" s="1959"/>
      <c r="L76" s="1959"/>
      <c r="M76" s="1959"/>
      <c r="N76" s="1959"/>
      <c r="O76" s="1959"/>
    </row>
    <row r="77" spans="2:15" s="1957" customFormat="1">
      <c r="B77" s="2018"/>
      <c r="C77" s="2018"/>
      <c r="D77" s="2018"/>
      <c r="E77" s="2022"/>
      <c r="F77" s="2022"/>
      <c r="G77" s="1959"/>
      <c r="H77" s="1959"/>
      <c r="I77" s="1959"/>
      <c r="J77" s="1959"/>
      <c r="K77" s="1959"/>
      <c r="L77" s="1959"/>
      <c r="M77" s="1959"/>
      <c r="N77" s="1959"/>
      <c r="O77" s="1959"/>
    </row>
    <row r="78" spans="2:15">
      <c r="F78" s="2022"/>
    </row>
    <row r="79" spans="2:15">
      <c r="F79" s="2022"/>
    </row>
  </sheetData>
  <mergeCells count="2">
    <mergeCell ref="A4:A5"/>
    <mergeCell ref="D4:E4"/>
  </mergeCell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L330"/>
  <sheetViews>
    <sheetView showGridLines="0" zoomScale="145" zoomScaleNormal="145" workbookViewId="0"/>
  </sheetViews>
  <sheetFormatPr baseColWidth="10" defaultColWidth="11.42578125" defaultRowHeight="16.5"/>
  <cols>
    <col min="1" max="1" width="12" style="2035" customWidth="1"/>
    <col min="2" max="9" width="9.28515625" style="2035" customWidth="1"/>
    <col min="10" max="13" width="5.42578125" style="225" customWidth="1"/>
    <col min="14" max="16384" width="11.42578125" style="2035"/>
  </cols>
  <sheetData>
    <row r="1" spans="1:13" s="2025" customFormat="1" ht="15.75" customHeight="1">
      <c r="A1" s="2023" t="s">
        <v>2050</v>
      </c>
      <c r="B1" s="2024"/>
      <c r="C1" s="2024"/>
      <c r="D1" s="2024"/>
      <c r="E1" s="2024"/>
      <c r="F1" s="2024"/>
      <c r="G1" s="2024"/>
      <c r="H1" s="2024"/>
      <c r="I1" s="2024"/>
      <c r="J1" s="225"/>
      <c r="K1" s="225"/>
      <c r="L1" s="225"/>
      <c r="M1" s="225"/>
    </row>
    <row r="2" spans="1:13" s="2029" customFormat="1" ht="12.75" customHeight="1">
      <c r="A2" s="2026" t="s">
        <v>2051</v>
      </c>
      <c r="B2" s="2027"/>
      <c r="C2" s="2027"/>
      <c r="D2" s="2027"/>
      <c r="E2" s="2027"/>
      <c r="F2" s="2027"/>
      <c r="G2" s="2027"/>
      <c r="H2" s="2027"/>
      <c r="I2" s="2028"/>
      <c r="J2" s="225"/>
      <c r="K2" s="225"/>
      <c r="L2" s="225"/>
      <c r="M2" s="225"/>
    </row>
    <row r="3" spans="1:13" s="2029" customFormat="1" ht="11.25" customHeight="1">
      <c r="A3" s="2026" t="s">
        <v>2052</v>
      </c>
      <c r="B3" s="2027"/>
      <c r="C3" s="2027"/>
      <c r="D3" s="2027"/>
      <c r="E3" s="2027"/>
      <c r="F3" s="2027"/>
      <c r="G3" s="2027"/>
      <c r="H3" s="2027"/>
      <c r="I3" s="2028"/>
      <c r="J3" s="225"/>
      <c r="K3" s="225"/>
      <c r="L3" s="225"/>
      <c r="M3" s="225"/>
    </row>
    <row r="4" spans="1:13" ht="17.100000000000001" customHeight="1">
      <c r="A4" s="2855" t="s">
        <v>1607</v>
      </c>
      <c r="B4" s="2030" t="s">
        <v>655</v>
      </c>
      <c r="C4" s="2031"/>
      <c r="D4" s="2032" t="s">
        <v>659</v>
      </c>
      <c r="E4" s="2031"/>
      <c r="F4" s="2032" t="s">
        <v>660</v>
      </c>
      <c r="G4" s="2031"/>
      <c r="H4" s="2032" t="s">
        <v>2053</v>
      </c>
      <c r="I4" s="2033"/>
      <c r="L4" s="2034"/>
    </row>
    <row r="5" spans="1:13" ht="17.100000000000001" customHeight="1">
      <c r="A5" s="2856"/>
      <c r="B5" s="2036">
        <v>2024</v>
      </c>
      <c r="C5" s="2037">
        <v>2025</v>
      </c>
      <c r="D5" s="2036">
        <v>2024</v>
      </c>
      <c r="E5" s="2037">
        <v>2025</v>
      </c>
      <c r="F5" s="2036">
        <v>2024</v>
      </c>
      <c r="G5" s="2037">
        <v>2025</v>
      </c>
      <c r="H5" s="2037">
        <v>2024</v>
      </c>
      <c r="I5" s="2037">
        <v>2025</v>
      </c>
    </row>
    <row r="6" spans="1:13" ht="8.25" customHeight="1">
      <c r="A6" s="2038">
        <v>35065</v>
      </c>
      <c r="B6" s="2039">
        <v>353.67</v>
      </c>
      <c r="C6" s="2039">
        <v>357.21</v>
      </c>
      <c r="D6" s="2039">
        <v>154.29</v>
      </c>
      <c r="E6" s="2039">
        <v>156.88999999999999</v>
      </c>
      <c r="F6" s="2039">
        <v>96.44</v>
      </c>
      <c r="G6" s="2039">
        <v>98.18</v>
      </c>
      <c r="H6" s="2039">
        <v>21.84</v>
      </c>
      <c r="I6" s="2040">
        <v>28.81</v>
      </c>
    </row>
    <row r="7" spans="1:13" ht="8.25" customHeight="1">
      <c r="A7" s="2038">
        <v>35096</v>
      </c>
      <c r="B7" s="2039">
        <v>354.04</v>
      </c>
      <c r="C7" s="2039">
        <v>358.7</v>
      </c>
      <c r="D7" s="2039">
        <v>154.21</v>
      </c>
      <c r="E7" s="2039">
        <v>155.9</v>
      </c>
      <c r="F7" s="2039">
        <v>95.85</v>
      </c>
      <c r="G7" s="2039">
        <v>97.7</v>
      </c>
      <c r="H7" s="2039">
        <v>20.48</v>
      </c>
      <c r="I7" s="2040">
        <v>20.12</v>
      </c>
    </row>
    <row r="8" spans="1:13" ht="8.25" customHeight="1">
      <c r="A8" s="2038">
        <v>35125</v>
      </c>
      <c r="B8" s="2039">
        <v>354.22</v>
      </c>
      <c r="C8" s="2039">
        <v>360.71</v>
      </c>
      <c r="D8" s="2039">
        <v>153.52000000000001</v>
      </c>
      <c r="E8" s="2039">
        <v>156.55000000000001</v>
      </c>
      <c r="F8" s="2039">
        <v>95.83</v>
      </c>
      <c r="G8" s="2039">
        <v>97.04</v>
      </c>
      <c r="H8" s="2039">
        <v>19.88</v>
      </c>
      <c r="I8" s="2040">
        <v>19.84</v>
      </c>
    </row>
    <row r="9" spans="1:13" ht="8.25" customHeight="1">
      <c r="A9" s="2038">
        <v>35156</v>
      </c>
      <c r="B9" s="2039">
        <v>360.12</v>
      </c>
      <c r="C9" s="2039">
        <v>358.64</v>
      </c>
      <c r="D9" s="2039">
        <v>156.80000000000001</v>
      </c>
      <c r="E9" s="2039">
        <v>156.85</v>
      </c>
      <c r="F9" s="2039">
        <v>96.3</v>
      </c>
      <c r="G9" s="2039">
        <v>96.67</v>
      </c>
      <c r="H9" s="2039">
        <v>19.899999999999999</v>
      </c>
      <c r="I9" s="2040">
        <v>20.85</v>
      </c>
    </row>
    <row r="10" spans="1:13" ht="8.25" customHeight="1">
      <c r="A10" s="2038">
        <v>35186</v>
      </c>
      <c r="B10" s="2039">
        <v>357.34</v>
      </c>
      <c r="D10" s="2039">
        <v>158.36000000000001</v>
      </c>
      <c r="F10" s="2039">
        <v>95.85</v>
      </c>
      <c r="H10" s="2039">
        <v>20.28</v>
      </c>
      <c r="I10" s="2040"/>
    </row>
    <row r="11" spans="1:13" ht="8.25" customHeight="1">
      <c r="A11" s="2038">
        <v>35217</v>
      </c>
      <c r="B11" s="2039">
        <v>357.15</v>
      </c>
      <c r="D11" s="2039">
        <v>156.19999999999999</v>
      </c>
      <c r="F11" s="2039">
        <v>95.58</v>
      </c>
      <c r="H11" s="2039">
        <v>20.260000000000002</v>
      </c>
      <c r="I11" s="2040"/>
    </row>
    <row r="12" spans="1:13" ht="8.25" customHeight="1">
      <c r="A12" s="2038">
        <v>35247</v>
      </c>
      <c r="B12" s="2039">
        <v>355.03</v>
      </c>
      <c r="D12" s="2039">
        <v>156.1</v>
      </c>
      <c r="F12" s="2039">
        <v>95.5</v>
      </c>
      <c r="H12" s="2039">
        <v>21.34</v>
      </c>
      <c r="I12" s="2040"/>
    </row>
    <row r="13" spans="1:13" ht="8.25" customHeight="1">
      <c r="A13" s="2038">
        <v>35278</v>
      </c>
      <c r="B13" s="2039">
        <v>351</v>
      </c>
      <c r="D13" s="2039">
        <v>159.1</v>
      </c>
      <c r="F13" s="2039">
        <v>95.4</v>
      </c>
      <c r="H13" s="2039">
        <v>21.3</v>
      </c>
      <c r="I13" s="2040"/>
    </row>
    <row r="14" spans="1:13" ht="8.25" customHeight="1">
      <c r="A14" s="2038">
        <v>35309</v>
      </c>
      <c r="B14" s="2039">
        <v>349.4</v>
      </c>
      <c r="D14" s="2039">
        <v>156.44</v>
      </c>
      <c r="F14" s="2039">
        <v>98.85</v>
      </c>
      <c r="H14" s="2039">
        <v>21.28</v>
      </c>
      <c r="I14" s="2040"/>
    </row>
    <row r="15" spans="1:13" ht="8.25" customHeight="1">
      <c r="A15" s="2038">
        <v>35339</v>
      </c>
      <c r="B15" s="2039">
        <v>349.24</v>
      </c>
      <c r="D15" s="2039">
        <v>153.53</v>
      </c>
      <c r="F15" s="2039">
        <v>96.62</v>
      </c>
      <c r="H15" s="2039">
        <v>20.77</v>
      </c>
      <c r="I15" s="2040"/>
    </row>
    <row r="16" spans="1:13" ht="8.25" customHeight="1">
      <c r="A16" s="2038">
        <v>35370</v>
      </c>
      <c r="B16" s="2039">
        <v>352.72</v>
      </c>
      <c r="D16" s="2039">
        <v>155.34399999999999</v>
      </c>
      <c r="F16" s="2039">
        <v>96.995000000000005</v>
      </c>
      <c r="H16" s="2039">
        <v>20.489000000000001</v>
      </c>
      <c r="I16" s="2040"/>
    </row>
    <row r="17" spans="1:13" ht="12.75" customHeight="1">
      <c r="A17" s="2038">
        <v>35400</v>
      </c>
      <c r="B17" s="2041">
        <v>357.1</v>
      </c>
      <c r="D17" s="2041">
        <v>152.4</v>
      </c>
      <c r="F17" s="2041">
        <v>96.1</v>
      </c>
      <c r="H17" s="2041">
        <v>19.600000000000001</v>
      </c>
      <c r="I17" s="2040"/>
    </row>
    <row r="18" spans="1:13" s="2045" customFormat="1" ht="8.25" customHeight="1">
      <c r="A18" s="2042" t="s">
        <v>2054</v>
      </c>
      <c r="B18" s="2043">
        <v>354.25250000000005</v>
      </c>
      <c r="C18" s="2043"/>
      <c r="D18" s="2043">
        <v>155.52449999999999</v>
      </c>
      <c r="E18" s="2043"/>
      <c r="F18" s="2043">
        <v>96.276250000000005</v>
      </c>
      <c r="G18" s="2043"/>
      <c r="H18" s="2043">
        <v>20.61825</v>
      </c>
      <c r="I18" s="2044"/>
      <c r="J18" s="225"/>
      <c r="K18" s="225"/>
      <c r="L18" s="225"/>
      <c r="M18" s="225"/>
    </row>
    <row r="19" spans="1:13" ht="12.75" customHeight="1">
      <c r="A19" s="2035" t="s">
        <v>2055</v>
      </c>
    </row>
    <row r="20" spans="1:13" ht="9.75" customHeight="1">
      <c r="A20" s="2046" t="s">
        <v>2056</v>
      </c>
    </row>
    <row r="21" spans="1:13">
      <c r="A21" s="1126" t="s">
        <v>2363</v>
      </c>
      <c r="C21" s="2047"/>
    </row>
    <row r="22" spans="1:13">
      <c r="B22" s="2048"/>
      <c r="C22" s="2047"/>
      <c r="D22" s="2048"/>
      <c r="E22" s="2048"/>
      <c r="F22" s="2048"/>
      <c r="H22" s="2048"/>
    </row>
    <row r="23" spans="1:13">
      <c r="B23" s="2048"/>
      <c r="C23" s="2047"/>
    </row>
    <row r="73" spans="1:9">
      <c r="A73" s="225"/>
      <c r="B73" s="225"/>
      <c r="C73" s="225"/>
      <c r="D73" s="225"/>
      <c r="E73" s="225"/>
      <c r="F73" s="225"/>
      <c r="G73" s="225"/>
      <c r="H73" s="225"/>
      <c r="I73" s="225"/>
    </row>
    <row r="74" spans="1:9">
      <c r="A74" s="225"/>
      <c r="B74" s="225"/>
      <c r="C74" s="225"/>
      <c r="D74" s="225"/>
      <c r="E74" s="225"/>
      <c r="F74" s="225"/>
      <c r="G74" s="225"/>
      <c r="H74" s="225"/>
      <c r="I74" s="225"/>
    </row>
    <row r="75" spans="1:9">
      <c r="A75" s="225"/>
      <c r="B75" s="225"/>
      <c r="C75" s="225"/>
      <c r="D75" s="225"/>
      <c r="E75" s="225"/>
      <c r="F75" s="225"/>
      <c r="G75" s="225"/>
      <c r="H75" s="225"/>
      <c r="I75" s="225"/>
    </row>
    <row r="76" spans="1:9">
      <c r="A76" s="225"/>
      <c r="B76" s="225"/>
      <c r="C76" s="225"/>
      <c r="D76" s="225"/>
      <c r="E76" s="225"/>
      <c r="F76" s="225"/>
      <c r="G76" s="225"/>
      <c r="H76" s="225"/>
      <c r="I76" s="225"/>
    </row>
    <row r="77" spans="1:9">
      <c r="A77" s="225"/>
      <c r="B77" s="225"/>
      <c r="C77" s="225"/>
      <c r="D77" s="225"/>
      <c r="E77" s="225"/>
      <c r="F77" s="225"/>
      <c r="G77" s="225"/>
      <c r="H77" s="225"/>
      <c r="I77" s="225"/>
    </row>
    <row r="78" spans="1:9">
      <c r="A78" s="225"/>
      <c r="B78" s="225"/>
      <c r="C78" s="225"/>
      <c r="D78" s="225"/>
      <c r="E78" s="225"/>
      <c r="F78" s="225"/>
      <c r="G78" s="225"/>
      <c r="H78" s="225"/>
      <c r="I78" s="225"/>
    </row>
    <row r="79" spans="1:9">
      <c r="A79" s="225"/>
      <c r="B79" s="225"/>
      <c r="C79" s="225"/>
      <c r="D79" s="225"/>
      <c r="E79" s="225"/>
      <c r="F79" s="225"/>
      <c r="G79" s="225"/>
      <c r="H79" s="225"/>
      <c r="I79" s="225"/>
    </row>
    <row r="80" spans="1:9">
      <c r="A80" s="225"/>
      <c r="B80" s="225"/>
      <c r="C80" s="225"/>
      <c r="D80" s="225"/>
      <c r="E80" s="225"/>
      <c r="F80" s="225"/>
      <c r="G80" s="225"/>
      <c r="H80" s="225"/>
      <c r="I80" s="225"/>
    </row>
    <row r="81" spans="1:9">
      <c r="A81" s="225"/>
      <c r="B81" s="225"/>
      <c r="C81" s="225"/>
      <c r="D81" s="225"/>
      <c r="E81" s="225"/>
      <c r="F81" s="225"/>
      <c r="G81" s="225"/>
      <c r="H81" s="225"/>
      <c r="I81" s="225"/>
    </row>
    <row r="82" spans="1:9">
      <c r="A82" s="225"/>
      <c r="B82" s="225"/>
      <c r="C82" s="225"/>
      <c r="D82" s="225"/>
      <c r="E82" s="225"/>
      <c r="F82" s="225"/>
      <c r="G82" s="225"/>
      <c r="H82" s="225"/>
      <c r="I82" s="225"/>
    </row>
    <row r="83" spans="1:9">
      <c r="A83" s="225"/>
      <c r="B83" s="225"/>
      <c r="C83" s="225"/>
      <c r="D83" s="225"/>
      <c r="E83" s="225"/>
      <c r="F83" s="225"/>
      <c r="G83" s="225"/>
      <c r="H83" s="225"/>
      <c r="I83" s="225"/>
    </row>
    <row r="84" spans="1:9">
      <c r="A84" s="225"/>
      <c r="B84" s="225"/>
      <c r="C84" s="225"/>
      <c r="D84" s="225"/>
      <c r="E84" s="225"/>
      <c r="F84" s="225"/>
      <c r="G84" s="225"/>
      <c r="H84" s="225"/>
      <c r="I84" s="225"/>
    </row>
    <row r="85" spans="1:9">
      <c r="A85" s="225"/>
      <c r="B85" s="225"/>
      <c r="C85" s="225"/>
      <c r="D85" s="225"/>
      <c r="E85" s="225"/>
      <c r="F85" s="225"/>
      <c r="G85" s="225"/>
      <c r="H85" s="225"/>
      <c r="I85" s="225"/>
    </row>
    <row r="86" spans="1:9">
      <c r="A86" s="225"/>
      <c r="B86" s="225"/>
      <c r="C86" s="225"/>
      <c r="D86" s="225"/>
      <c r="E86" s="225"/>
      <c r="F86" s="225"/>
      <c r="G86" s="225"/>
      <c r="H86" s="225"/>
      <c r="I86" s="225"/>
    </row>
    <row r="87" spans="1:9">
      <c r="A87" s="225"/>
      <c r="B87" s="225"/>
      <c r="C87" s="225"/>
      <c r="D87" s="225"/>
      <c r="E87" s="225"/>
      <c r="F87" s="225"/>
      <c r="G87" s="225"/>
      <c r="H87" s="225"/>
      <c r="I87" s="225"/>
    </row>
    <row r="88" spans="1:9">
      <c r="A88" s="225"/>
      <c r="B88" s="225"/>
      <c r="C88" s="225"/>
      <c r="D88" s="225"/>
      <c r="E88" s="225"/>
      <c r="F88" s="225"/>
      <c r="G88" s="225"/>
      <c r="H88" s="225"/>
      <c r="I88" s="225"/>
    </row>
    <row r="89" spans="1:9">
      <c r="A89" s="225"/>
      <c r="B89" s="225"/>
      <c r="C89" s="225"/>
      <c r="D89" s="225"/>
      <c r="E89" s="225"/>
      <c r="F89" s="225"/>
      <c r="G89" s="225"/>
      <c r="H89" s="225"/>
      <c r="I89" s="225"/>
    </row>
    <row r="90" spans="1:9">
      <c r="A90" s="225"/>
      <c r="B90" s="225"/>
      <c r="C90" s="225"/>
      <c r="D90" s="225"/>
      <c r="E90" s="225"/>
      <c r="F90" s="225"/>
      <c r="G90" s="225"/>
      <c r="H90" s="225"/>
      <c r="I90" s="225"/>
    </row>
    <row r="91" spans="1:9">
      <c r="A91" s="225"/>
      <c r="B91" s="225"/>
      <c r="C91" s="225"/>
      <c r="D91" s="225"/>
      <c r="E91" s="225"/>
      <c r="F91" s="225"/>
      <c r="G91" s="225"/>
      <c r="H91" s="225"/>
      <c r="I91" s="225"/>
    </row>
    <row r="92" spans="1:9">
      <c r="A92" s="225"/>
      <c r="B92" s="225"/>
      <c r="C92" s="225"/>
      <c r="D92" s="225"/>
      <c r="E92" s="225"/>
      <c r="F92" s="225"/>
      <c r="G92" s="225"/>
      <c r="H92" s="225"/>
      <c r="I92" s="225"/>
    </row>
    <row r="93" spans="1:9">
      <c r="A93" s="225"/>
      <c r="B93" s="225"/>
      <c r="C93" s="225"/>
      <c r="D93" s="225"/>
      <c r="E93" s="225"/>
      <c r="F93" s="225"/>
      <c r="G93" s="225"/>
      <c r="H93" s="225"/>
      <c r="I93" s="225"/>
    </row>
    <row r="94" spans="1:9">
      <c r="A94" s="225"/>
      <c r="B94" s="225"/>
      <c r="C94" s="225"/>
      <c r="D94" s="225"/>
      <c r="E94" s="225"/>
      <c r="F94" s="225"/>
      <c r="G94" s="225"/>
      <c r="H94" s="225"/>
      <c r="I94" s="225"/>
    </row>
    <row r="95" spans="1:9">
      <c r="A95" s="225"/>
      <c r="B95" s="225"/>
      <c r="C95" s="225"/>
      <c r="D95" s="225"/>
      <c r="E95" s="225"/>
      <c r="F95" s="225"/>
      <c r="G95" s="225"/>
      <c r="H95" s="225"/>
      <c r="I95" s="225"/>
    </row>
    <row r="96" spans="1:9">
      <c r="A96" s="225"/>
      <c r="B96" s="225"/>
      <c r="C96" s="225"/>
      <c r="D96" s="225"/>
      <c r="E96" s="225"/>
      <c r="F96" s="225"/>
      <c r="G96" s="225"/>
      <c r="H96" s="225"/>
      <c r="I96" s="225"/>
    </row>
    <row r="97" spans="1:9">
      <c r="A97" s="225"/>
      <c r="B97" s="225"/>
      <c r="C97" s="225"/>
      <c r="D97" s="225"/>
      <c r="E97" s="225"/>
      <c r="F97" s="225"/>
      <c r="G97" s="225"/>
      <c r="H97" s="225"/>
      <c r="I97" s="225"/>
    </row>
    <row r="98" spans="1:9">
      <c r="A98" s="225"/>
      <c r="B98" s="225"/>
      <c r="C98" s="225"/>
      <c r="D98" s="225"/>
      <c r="E98" s="225"/>
      <c r="F98" s="225"/>
      <c r="G98" s="225"/>
      <c r="H98" s="225"/>
      <c r="I98" s="225"/>
    </row>
    <row r="99" spans="1:9">
      <c r="A99" s="225"/>
      <c r="B99" s="225"/>
      <c r="C99" s="225"/>
      <c r="D99" s="225"/>
      <c r="E99" s="225"/>
      <c r="F99" s="225"/>
      <c r="G99" s="225"/>
      <c r="H99" s="225"/>
      <c r="I99" s="225"/>
    </row>
    <row r="100" spans="1:9">
      <c r="A100" s="225"/>
      <c r="B100" s="225"/>
      <c r="C100" s="225"/>
      <c r="D100" s="225"/>
      <c r="E100" s="225"/>
      <c r="F100" s="225"/>
      <c r="G100" s="225"/>
      <c r="H100" s="225"/>
      <c r="I100" s="225"/>
    </row>
    <row r="101" spans="1:9">
      <c r="A101" s="225"/>
      <c r="B101" s="225"/>
      <c r="C101" s="225"/>
      <c r="D101" s="225"/>
      <c r="E101" s="225"/>
      <c r="F101" s="225"/>
      <c r="G101" s="225"/>
      <c r="H101" s="225"/>
      <c r="I101" s="225"/>
    </row>
    <row r="102" spans="1:9">
      <c r="A102" s="225"/>
      <c r="B102" s="225"/>
      <c r="C102" s="225"/>
      <c r="D102" s="225"/>
      <c r="E102" s="225"/>
      <c r="F102" s="225"/>
      <c r="G102" s="225"/>
      <c r="H102" s="225"/>
      <c r="I102" s="225"/>
    </row>
    <row r="103" spans="1:9">
      <c r="A103" s="225"/>
      <c r="B103" s="225"/>
      <c r="C103" s="225"/>
      <c r="D103" s="225"/>
      <c r="E103" s="225"/>
      <c r="F103" s="225"/>
      <c r="G103" s="225"/>
      <c r="H103" s="225"/>
      <c r="I103" s="225"/>
    </row>
    <row r="104" spans="1:9">
      <c r="A104" s="225"/>
      <c r="B104" s="225"/>
      <c r="C104" s="225"/>
      <c r="D104" s="225"/>
      <c r="E104" s="225"/>
      <c r="F104" s="225"/>
      <c r="G104" s="225"/>
      <c r="H104" s="225"/>
      <c r="I104" s="225"/>
    </row>
    <row r="105" spans="1:9">
      <c r="A105" s="225"/>
      <c r="B105" s="225"/>
      <c r="C105" s="225"/>
      <c r="D105" s="225"/>
      <c r="E105" s="225"/>
      <c r="F105" s="225"/>
      <c r="G105" s="225"/>
      <c r="H105" s="225"/>
      <c r="I105" s="225"/>
    </row>
    <row r="106" spans="1:9">
      <c r="A106" s="225"/>
      <c r="B106" s="225"/>
      <c r="C106" s="225"/>
      <c r="D106" s="225"/>
      <c r="E106" s="225"/>
      <c r="F106" s="225"/>
      <c r="G106" s="225"/>
      <c r="H106" s="225"/>
      <c r="I106" s="225"/>
    </row>
    <row r="107" spans="1:9">
      <c r="A107" s="225"/>
      <c r="B107" s="225"/>
      <c r="C107" s="225"/>
      <c r="D107" s="225"/>
      <c r="E107" s="225"/>
      <c r="F107" s="225"/>
      <c r="G107" s="225"/>
      <c r="H107" s="225"/>
      <c r="I107" s="225"/>
    </row>
    <row r="108" spans="1:9">
      <c r="A108" s="225"/>
      <c r="B108" s="225"/>
      <c r="C108" s="225"/>
      <c r="D108" s="225"/>
      <c r="E108" s="225"/>
      <c r="F108" s="225"/>
      <c r="G108" s="225"/>
      <c r="H108" s="225"/>
      <c r="I108" s="225"/>
    </row>
    <row r="109" spans="1:9">
      <c r="A109" s="225"/>
      <c r="B109" s="225"/>
      <c r="C109" s="225"/>
      <c r="D109" s="225"/>
      <c r="E109" s="225"/>
      <c r="F109" s="225"/>
      <c r="G109" s="225"/>
      <c r="H109" s="225"/>
      <c r="I109" s="225"/>
    </row>
    <row r="110" spans="1:9">
      <c r="A110" s="225"/>
      <c r="B110" s="225"/>
      <c r="C110" s="225"/>
      <c r="D110" s="225"/>
      <c r="E110" s="225"/>
      <c r="F110" s="225"/>
      <c r="G110" s="225"/>
      <c r="H110" s="225"/>
      <c r="I110" s="225"/>
    </row>
    <row r="111" spans="1:9">
      <c r="A111" s="225"/>
      <c r="B111" s="225"/>
      <c r="C111" s="225"/>
      <c r="D111" s="225"/>
      <c r="E111" s="225"/>
      <c r="F111" s="225"/>
      <c r="G111" s="225"/>
      <c r="H111" s="225"/>
      <c r="I111" s="225"/>
    </row>
    <row r="112" spans="1:9">
      <c r="A112" s="225"/>
      <c r="B112" s="225"/>
      <c r="C112" s="225"/>
      <c r="D112" s="225"/>
      <c r="E112" s="225"/>
      <c r="F112" s="225"/>
      <c r="G112" s="225"/>
      <c r="H112" s="225"/>
      <c r="I112" s="225"/>
    </row>
    <row r="113" spans="1:64">
      <c r="A113" s="225"/>
      <c r="B113" s="225"/>
      <c r="C113" s="225"/>
      <c r="D113" s="225"/>
      <c r="E113" s="225"/>
      <c r="F113" s="225"/>
      <c r="G113" s="225"/>
      <c r="H113" s="225"/>
      <c r="I113" s="225"/>
    </row>
    <row r="114" spans="1:64">
      <c r="A114" s="225"/>
      <c r="B114" s="225"/>
      <c r="C114" s="225"/>
      <c r="D114" s="225"/>
      <c r="E114" s="225"/>
      <c r="F114" s="225"/>
      <c r="G114" s="225"/>
      <c r="H114" s="225"/>
      <c r="I114" s="225"/>
    </row>
    <row r="115" spans="1:64">
      <c r="A115" s="225"/>
      <c r="B115" s="225"/>
      <c r="C115" s="225"/>
      <c r="D115" s="225"/>
      <c r="E115" s="225"/>
      <c r="F115" s="225"/>
      <c r="G115" s="225"/>
      <c r="H115" s="225"/>
      <c r="I115" s="225"/>
    </row>
    <row r="116" spans="1:64">
      <c r="A116" s="225"/>
      <c r="B116" s="225"/>
      <c r="C116" s="225"/>
      <c r="D116" s="225"/>
      <c r="E116" s="225"/>
      <c r="F116" s="225"/>
      <c r="G116" s="225"/>
      <c r="H116" s="225"/>
      <c r="I116" s="225"/>
    </row>
    <row r="117" spans="1:64">
      <c r="A117" s="225"/>
      <c r="B117" s="225"/>
      <c r="C117" s="225"/>
      <c r="D117" s="225"/>
      <c r="E117" s="225"/>
      <c r="F117" s="225"/>
      <c r="G117" s="225"/>
      <c r="H117" s="225"/>
      <c r="I117" s="225"/>
    </row>
    <row r="118" spans="1:64">
      <c r="A118" s="225"/>
      <c r="B118" s="225"/>
      <c r="C118" s="225"/>
      <c r="D118" s="225"/>
      <c r="E118" s="225"/>
      <c r="F118" s="225"/>
      <c r="G118" s="225"/>
      <c r="H118" s="225"/>
      <c r="I118" s="225"/>
    </row>
    <row r="119" spans="1:64">
      <c r="A119" s="225"/>
      <c r="B119" s="225"/>
      <c r="C119" s="225"/>
      <c r="D119" s="225"/>
      <c r="E119" s="225"/>
      <c r="F119" s="225"/>
      <c r="G119" s="225"/>
      <c r="H119" s="225"/>
      <c r="I119" s="225"/>
    </row>
    <row r="120" spans="1:64">
      <c r="A120" s="225"/>
      <c r="B120" s="225"/>
      <c r="C120" s="225"/>
      <c r="D120" s="225"/>
      <c r="E120" s="225"/>
      <c r="F120" s="225"/>
      <c r="G120" s="225"/>
      <c r="H120" s="225"/>
      <c r="I120" s="225"/>
    </row>
    <row r="121" spans="1:64">
      <c r="A121" s="225"/>
      <c r="B121" s="225"/>
      <c r="C121" s="225"/>
      <c r="D121" s="225"/>
      <c r="E121" s="225"/>
      <c r="F121" s="225"/>
      <c r="G121" s="225"/>
      <c r="H121" s="225"/>
      <c r="I121" s="225"/>
    </row>
    <row r="122" spans="1:64">
      <c r="A122" s="225"/>
      <c r="B122" s="225"/>
      <c r="C122" s="225"/>
      <c r="D122" s="225"/>
      <c r="E122" s="225"/>
      <c r="F122" s="225"/>
      <c r="G122" s="225"/>
      <c r="H122" s="225"/>
      <c r="I122" s="225"/>
    </row>
    <row r="123" spans="1:64">
      <c r="A123" s="225"/>
      <c r="B123" s="225"/>
      <c r="C123" s="225"/>
      <c r="D123" s="225"/>
      <c r="E123" s="225"/>
      <c r="F123" s="225"/>
      <c r="G123" s="225"/>
      <c r="H123" s="225"/>
      <c r="I123" s="225"/>
      <c r="N123" s="225"/>
      <c r="O123" s="225"/>
      <c r="P123" s="225"/>
      <c r="Q123" s="225"/>
      <c r="R123" s="225"/>
      <c r="S123" s="225"/>
      <c r="T123" s="225"/>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row>
    <row r="124" spans="1:64">
      <c r="A124" s="225"/>
      <c r="B124" s="225"/>
      <c r="C124" s="225"/>
      <c r="D124" s="225"/>
      <c r="E124" s="225"/>
      <c r="F124" s="225"/>
      <c r="G124" s="225"/>
      <c r="H124" s="225"/>
      <c r="I124" s="225"/>
      <c r="N124" s="225"/>
      <c r="O124" s="225"/>
      <c r="P124" s="225"/>
      <c r="Q124" s="225"/>
      <c r="R124" s="225"/>
      <c r="S124" s="225"/>
      <c r="T124" s="225"/>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row>
    <row r="125" spans="1:64">
      <c r="A125" s="225"/>
      <c r="B125" s="225"/>
      <c r="C125" s="225"/>
      <c r="D125" s="225"/>
      <c r="E125" s="225"/>
      <c r="F125" s="225"/>
      <c r="G125" s="225"/>
      <c r="H125" s="225"/>
      <c r="I125" s="225"/>
      <c r="N125" s="225"/>
      <c r="O125" s="225"/>
      <c r="P125" s="225"/>
      <c r="Q125" s="225"/>
      <c r="R125" s="225"/>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row>
    <row r="126" spans="1:64">
      <c r="A126" s="225"/>
      <c r="B126" s="225"/>
      <c r="C126" s="225"/>
      <c r="D126" s="225"/>
      <c r="E126" s="225"/>
      <c r="F126" s="225"/>
      <c r="G126" s="225"/>
      <c r="H126" s="225"/>
      <c r="I126" s="225"/>
      <c r="N126" s="225"/>
      <c r="O126" s="225"/>
      <c r="P126" s="225"/>
      <c r="Q126" s="225"/>
      <c r="R126" s="225"/>
      <c r="S126" s="225"/>
      <c r="T126" s="225"/>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row>
    <row r="127" spans="1:64">
      <c r="A127" s="225"/>
      <c r="B127" s="225"/>
      <c r="C127" s="225"/>
      <c r="D127" s="225"/>
      <c r="E127" s="225"/>
      <c r="F127" s="225"/>
      <c r="G127" s="225"/>
      <c r="H127" s="225"/>
      <c r="I127" s="225"/>
      <c r="N127" s="225"/>
      <c r="O127" s="225"/>
      <c r="P127" s="225"/>
      <c r="Q127" s="225"/>
      <c r="R127" s="225"/>
      <c r="S127" s="225"/>
      <c r="T127" s="225"/>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row>
    <row r="128" spans="1:64">
      <c r="A128" s="225"/>
      <c r="B128" s="225"/>
      <c r="C128" s="225"/>
      <c r="D128" s="225"/>
      <c r="E128" s="225"/>
      <c r="F128" s="225"/>
      <c r="G128" s="225"/>
      <c r="H128" s="225"/>
      <c r="I128" s="225"/>
      <c r="N128" s="225"/>
      <c r="O128" s="225"/>
      <c r="P128" s="225"/>
      <c r="Q128" s="225"/>
      <c r="R128" s="225"/>
      <c r="S128" s="225"/>
      <c r="T128" s="225"/>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row>
    <row r="129" spans="1:64">
      <c r="A129" s="225"/>
      <c r="B129" s="225"/>
      <c r="C129" s="225"/>
      <c r="D129" s="225"/>
      <c r="E129" s="225"/>
      <c r="F129" s="225"/>
      <c r="G129" s="225"/>
      <c r="H129" s="225"/>
      <c r="I129" s="225"/>
      <c r="N129" s="225"/>
      <c r="O129" s="225"/>
      <c r="P129" s="225"/>
      <c r="Q129" s="225"/>
      <c r="R129" s="225"/>
      <c r="S129" s="225"/>
      <c r="T129" s="225"/>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row>
    <row r="130" spans="1:64">
      <c r="A130" s="225"/>
      <c r="B130" s="225"/>
      <c r="C130" s="225"/>
      <c r="D130" s="225"/>
      <c r="E130" s="225"/>
      <c r="F130" s="225"/>
      <c r="G130" s="225"/>
      <c r="H130" s="225"/>
      <c r="I130" s="225"/>
      <c r="N130" s="225"/>
      <c r="O130" s="225"/>
      <c r="P130" s="225"/>
      <c r="Q130" s="225"/>
      <c r="R130" s="225"/>
      <c r="S130" s="225"/>
      <c r="T130" s="225"/>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row>
    <row r="131" spans="1:64">
      <c r="A131" s="225"/>
      <c r="B131" s="225"/>
      <c r="C131" s="225"/>
      <c r="D131" s="225"/>
      <c r="E131" s="225"/>
      <c r="F131" s="225"/>
      <c r="G131" s="225"/>
      <c r="H131" s="225"/>
      <c r="I131" s="225"/>
      <c r="N131" s="225"/>
      <c r="O131" s="225"/>
      <c r="P131" s="225"/>
      <c r="Q131" s="225"/>
      <c r="R131" s="225"/>
      <c r="S131" s="225"/>
      <c r="T131" s="225"/>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row>
    <row r="132" spans="1:64">
      <c r="A132" s="225"/>
      <c r="B132" s="225"/>
      <c r="C132" s="225"/>
      <c r="D132" s="225"/>
      <c r="E132" s="225"/>
      <c r="F132" s="225"/>
      <c r="G132" s="225"/>
      <c r="H132" s="225"/>
      <c r="I132" s="225"/>
      <c r="N132" s="225"/>
      <c r="O132" s="225"/>
      <c r="P132" s="225"/>
      <c r="Q132" s="225"/>
      <c r="R132" s="225"/>
      <c r="S132" s="225"/>
      <c r="T132" s="225"/>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row>
    <row r="133" spans="1:64">
      <c r="A133" s="225"/>
      <c r="B133" s="225"/>
      <c r="C133" s="225"/>
      <c r="D133" s="225"/>
      <c r="E133" s="225"/>
      <c r="F133" s="225"/>
      <c r="G133" s="225"/>
      <c r="H133" s="225"/>
      <c r="I133" s="225"/>
      <c r="N133" s="225"/>
      <c r="O133" s="225"/>
      <c r="P133" s="225"/>
      <c r="Q133" s="225"/>
      <c r="R133" s="225"/>
      <c r="S133" s="225"/>
      <c r="T133" s="225"/>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row>
    <row r="134" spans="1:64">
      <c r="A134" s="225"/>
      <c r="B134" s="225"/>
      <c r="C134" s="225"/>
      <c r="D134" s="225"/>
      <c r="E134" s="225"/>
      <c r="F134" s="225"/>
      <c r="G134" s="225"/>
      <c r="H134" s="225"/>
      <c r="I134" s="225"/>
      <c r="N134" s="225"/>
      <c r="O134" s="225"/>
      <c r="P134" s="225"/>
      <c r="Q134" s="225"/>
      <c r="R134" s="225"/>
      <c r="S134" s="225"/>
      <c r="T134" s="225"/>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row>
    <row r="135" spans="1:64">
      <c r="A135" s="225"/>
      <c r="B135" s="225"/>
      <c r="C135" s="225"/>
      <c r="D135" s="225"/>
      <c r="E135" s="225"/>
      <c r="F135" s="225"/>
      <c r="G135" s="225"/>
      <c r="H135" s="225"/>
      <c r="I135" s="225"/>
      <c r="N135" s="225"/>
      <c r="O135" s="225"/>
      <c r="P135" s="225"/>
      <c r="Q135" s="225"/>
      <c r="R135" s="225"/>
      <c r="S135" s="225"/>
      <c r="T135" s="225"/>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row>
    <row r="136" spans="1:64">
      <c r="A136" s="225"/>
      <c r="B136" s="225"/>
      <c r="C136" s="225"/>
      <c r="D136" s="225"/>
      <c r="E136" s="225"/>
      <c r="F136" s="225"/>
      <c r="G136" s="225"/>
      <c r="H136" s="225"/>
      <c r="I136" s="225"/>
      <c r="N136" s="225"/>
      <c r="O136" s="225"/>
      <c r="P136" s="225"/>
      <c r="Q136" s="225"/>
      <c r="R136" s="225"/>
      <c r="S136" s="225"/>
      <c r="T136" s="225"/>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row>
    <row r="137" spans="1:64">
      <c r="A137" s="225"/>
      <c r="B137" s="225"/>
      <c r="C137" s="225"/>
      <c r="D137" s="225"/>
      <c r="E137" s="225"/>
      <c r="F137" s="225"/>
      <c r="G137" s="225"/>
      <c r="H137" s="225"/>
      <c r="I137" s="225"/>
      <c r="N137" s="225"/>
      <c r="O137" s="225"/>
      <c r="P137" s="225"/>
      <c r="Q137" s="225"/>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row>
    <row r="138" spans="1:64">
      <c r="A138" s="225"/>
      <c r="B138" s="225"/>
      <c r="C138" s="225"/>
      <c r="D138" s="225"/>
      <c r="E138" s="225"/>
      <c r="F138" s="225"/>
      <c r="G138" s="225"/>
      <c r="H138" s="225"/>
      <c r="I138" s="225"/>
      <c r="N138" s="225"/>
      <c r="O138" s="225"/>
      <c r="P138" s="225"/>
      <c r="Q138" s="225"/>
      <c r="R138" s="225"/>
      <c r="S138" s="225"/>
      <c r="T138" s="225"/>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row>
    <row r="139" spans="1:64">
      <c r="A139" s="225"/>
      <c r="B139" s="225"/>
      <c r="C139" s="225"/>
      <c r="D139" s="225"/>
      <c r="E139" s="225"/>
      <c r="F139" s="225"/>
      <c r="G139" s="225"/>
      <c r="H139" s="225"/>
      <c r="I139" s="225"/>
      <c r="N139" s="225"/>
      <c r="O139" s="225"/>
      <c r="P139" s="225"/>
      <c r="Q139" s="225"/>
      <c r="R139" s="225"/>
      <c r="S139" s="225"/>
      <c r="T139" s="225"/>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row>
    <row r="140" spans="1:64">
      <c r="A140" s="225"/>
      <c r="B140" s="225"/>
      <c r="C140" s="225"/>
      <c r="D140" s="225"/>
      <c r="E140" s="225"/>
      <c r="F140" s="225"/>
      <c r="G140" s="225"/>
      <c r="H140" s="225"/>
      <c r="I140" s="225"/>
      <c r="N140" s="225"/>
      <c r="O140" s="225"/>
      <c r="P140" s="225"/>
      <c r="Q140" s="225"/>
      <c r="R140" s="225"/>
      <c r="S140" s="225"/>
      <c r="T140" s="225"/>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row>
    <row r="141" spans="1:64">
      <c r="A141" s="225"/>
      <c r="B141" s="225"/>
      <c r="C141" s="225"/>
      <c r="D141" s="225"/>
      <c r="E141" s="225"/>
      <c r="F141" s="225"/>
      <c r="G141" s="225"/>
      <c r="H141" s="225"/>
      <c r="I141" s="225"/>
      <c r="N141" s="225"/>
      <c r="O141" s="225"/>
      <c r="P141" s="225"/>
      <c r="Q141" s="225"/>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row>
    <row r="142" spans="1:64">
      <c r="A142" s="225"/>
      <c r="B142" s="225"/>
      <c r="C142" s="225"/>
      <c r="D142" s="225"/>
      <c r="E142" s="225"/>
      <c r="F142" s="225"/>
      <c r="G142" s="225"/>
      <c r="H142" s="225"/>
      <c r="I142" s="225"/>
      <c r="N142" s="225"/>
      <c r="O142" s="225"/>
      <c r="P142" s="225"/>
      <c r="Q142" s="225"/>
      <c r="R142" s="225"/>
      <c r="S142" s="225"/>
      <c r="T142" s="225"/>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row>
    <row r="143" spans="1:64">
      <c r="A143" s="225"/>
      <c r="B143" s="225"/>
      <c r="C143" s="225"/>
      <c r="D143" s="225"/>
      <c r="E143" s="225"/>
      <c r="F143" s="225"/>
      <c r="G143" s="225"/>
      <c r="H143" s="225"/>
      <c r="I143" s="225"/>
      <c r="N143" s="225"/>
      <c r="O143" s="225"/>
      <c r="P143" s="225"/>
      <c r="Q143" s="225"/>
      <c r="R143" s="225"/>
      <c r="S143" s="225"/>
      <c r="T143" s="225"/>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row>
    <row r="144" spans="1:64">
      <c r="A144" s="225"/>
      <c r="B144" s="225"/>
      <c r="C144" s="225"/>
      <c r="D144" s="225"/>
      <c r="E144" s="225"/>
      <c r="F144" s="225"/>
      <c r="G144" s="225"/>
      <c r="H144" s="225"/>
      <c r="I144" s="225"/>
      <c r="N144" s="225"/>
      <c r="O144" s="225"/>
      <c r="P144" s="225"/>
      <c r="Q144" s="225"/>
      <c r="R144" s="225"/>
      <c r="S144" s="225"/>
      <c r="T144" s="225"/>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row>
    <row r="145" spans="1:64">
      <c r="A145" s="225"/>
      <c r="B145" s="225"/>
      <c r="C145" s="225"/>
      <c r="D145" s="225"/>
      <c r="E145" s="225"/>
      <c r="F145" s="225"/>
      <c r="G145" s="225"/>
      <c r="H145" s="225"/>
      <c r="I145" s="225"/>
      <c r="N145" s="225"/>
      <c r="O145" s="225"/>
      <c r="P145" s="225"/>
      <c r="Q145" s="225"/>
      <c r="R145" s="225"/>
      <c r="S145" s="225"/>
      <c r="T145" s="225"/>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row>
    <row r="146" spans="1:64">
      <c r="A146" s="225"/>
      <c r="B146" s="225"/>
      <c r="C146" s="225"/>
      <c r="D146" s="225"/>
      <c r="E146" s="225"/>
      <c r="F146" s="225"/>
      <c r="G146" s="225"/>
      <c r="H146" s="225"/>
      <c r="I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row>
    <row r="147" spans="1:64">
      <c r="A147" s="225"/>
      <c r="B147" s="225"/>
      <c r="C147" s="225"/>
      <c r="D147" s="225"/>
      <c r="E147" s="225"/>
      <c r="F147" s="225"/>
      <c r="G147" s="225"/>
      <c r="H147" s="225"/>
      <c r="I147" s="225"/>
      <c r="N147" s="225"/>
      <c r="O147" s="225"/>
      <c r="P147" s="225"/>
      <c r="Q147" s="225"/>
      <c r="R147" s="225"/>
      <c r="S147" s="225"/>
      <c r="T147" s="225"/>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row>
    <row r="148" spans="1:64">
      <c r="A148" s="225"/>
      <c r="B148" s="225"/>
      <c r="C148" s="225"/>
      <c r="D148" s="225"/>
      <c r="E148" s="225"/>
      <c r="F148" s="225"/>
      <c r="G148" s="225"/>
      <c r="H148" s="225"/>
      <c r="I148" s="225"/>
      <c r="N148" s="225"/>
      <c r="O148" s="225"/>
      <c r="P148" s="225"/>
      <c r="Q148" s="225"/>
      <c r="R148" s="225"/>
      <c r="S148" s="225"/>
      <c r="T148" s="225"/>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row>
    <row r="149" spans="1:64">
      <c r="A149" s="225"/>
      <c r="B149" s="225"/>
      <c r="C149" s="225"/>
      <c r="D149" s="225"/>
      <c r="E149" s="225"/>
      <c r="F149" s="225"/>
      <c r="G149" s="225"/>
      <c r="H149" s="225"/>
      <c r="I149" s="225"/>
      <c r="N149" s="225"/>
      <c r="O149" s="225"/>
      <c r="P149" s="225"/>
      <c r="Q149" s="225"/>
      <c r="R149" s="225"/>
      <c r="S149" s="225"/>
      <c r="T149" s="225"/>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row>
    <row r="150" spans="1:64">
      <c r="A150" s="225"/>
      <c r="B150" s="225"/>
      <c r="C150" s="225"/>
      <c r="D150" s="225"/>
      <c r="E150" s="225"/>
      <c r="F150" s="225"/>
      <c r="G150" s="225"/>
      <c r="H150" s="225"/>
      <c r="I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row>
    <row r="151" spans="1:64">
      <c r="A151" s="225"/>
      <c r="B151" s="225"/>
      <c r="C151" s="225"/>
      <c r="D151" s="225"/>
      <c r="E151" s="225"/>
      <c r="F151" s="225"/>
      <c r="G151" s="225"/>
      <c r="H151" s="225"/>
      <c r="I151" s="225"/>
      <c r="N151" s="225"/>
      <c r="O151" s="225"/>
      <c r="P151" s="225"/>
      <c r="Q151" s="225"/>
      <c r="R151" s="225"/>
      <c r="S151" s="225"/>
      <c r="T151" s="225"/>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row>
    <row r="152" spans="1:64">
      <c r="A152" s="225"/>
      <c r="B152" s="225"/>
      <c r="C152" s="225"/>
      <c r="D152" s="225"/>
      <c r="E152" s="225"/>
      <c r="F152" s="225"/>
      <c r="G152" s="225"/>
      <c r="H152" s="225"/>
      <c r="I152" s="225"/>
      <c r="N152" s="225"/>
      <c r="O152" s="225"/>
      <c r="P152" s="225"/>
      <c r="Q152" s="225"/>
      <c r="R152" s="225"/>
      <c r="S152" s="225"/>
      <c r="T152" s="225"/>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row>
    <row r="153" spans="1:64">
      <c r="A153" s="225"/>
      <c r="B153" s="225"/>
      <c r="C153" s="225"/>
      <c r="D153" s="225"/>
      <c r="E153" s="225"/>
      <c r="F153" s="225"/>
      <c r="G153" s="225"/>
      <c r="H153" s="225"/>
      <c r="I153" s="225"/>
      <c r="N153" s="225"/>
      <c r="O153" s="225"/>
      <c r="P153" s="225"/>
      <c r="Q153" s="225"/>
      <c r="R153" s="225"/>
      <c r="S153" s="225"/>
      <c r="T153" s="225"/>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row>
    <row r="154" spans="1:64">
      <c r="A154" s="225"/>
      <c r="B154" s="225"/>
      <c r="C154" s="225"/>
      <c r="D154" s="225"/>
      <c r="E154" s="225"/>
      <c r="F154" s="225"/>
      <c r="G154" s="225"/>
      <c r="H154" s="225"/>
      <c r="I154" s="225"/>
      <c r="N154" s="225"/>
      <c r="O154" s="225"/>
      <c r="P154" s="225"/>
      <c r="Q154" s="225"/>
      <c r="R154" s="225"/>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row>
    <row r="155" spans="1:64">
      <c r="A155" s="225"/>
      <c r="B155" s="225"/>
      <c r="C155" s="225"/>
      <c r="D155" s="225"/>
      <c r="E155" s="225"/>
      <c r="F155" s="225"/>
      <c r="G155" s="225"/>
      <c r="H155" s="225"/>
      <c r="I155" s="225"/>
      <c r="N155" s="225"/>
      <c r="O155" s="225"/>
      <c r="P155" s="225"/>
      <c r="Q155" s="225"/>
      <c r="R155" s="225"/>
      <c r="S155" s="225"/>
      <c r="T155" s="225"/>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row>
    <row r="156" spans="1:64">
      <c r="A156" s="225"/>
      <c r="B156" s="225"/>
      <c r="C156" s="225"/>
      <c r="D156" s="225"/>
      <c r="E156" s="225"/>
      <c r="F156" s="225"/>
      <c r="G156" s="225"/>
      <c r="H156" s="225"/>
      <c r="I156" s="225"/>
      <c r="N156" s="225"/>
      <c r="O156" s="225"/>
      <c r="P156" s="225"/>
      <c r="Q156" s="225"/>
      <c r="R156" s="225"/>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row>
    <row r="157" spans="1:64">
      <c r="A157" s="225"/>
      <c r="B157" s="225"/>
      <c r="C157" s="225"/>
      <c r="D157" s="225"/>
      <c r="E157" s="225"/>
      <c r="F157" s="225"/>
      <c r="G157" s="225"/>
      <c r="H157" s="225"/>
      <c r="I157" s="225"/>
      <c r="N157" s="225"/>
      <c r="O157" s="225"/>
      <c r="P157" s="225"/>
      <c r="Q157" s="225"/>
      <c r="R157" s="225"/>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row>
    <row r="158" spans="1:64">
      <c r="A158" s="225"/>
      <c r="B158" s="225"/>
      <c r="C158" s="225"/>
      <c r="D158" s="225"/>
      <c r="E158" s="225"/>
      <c r="F158" s="225"/>
      <c r="G158" s="225"/>
      <c r="H158" s="225"/>
      <c r="I158" s="225"/>
      <c r="N158" s="225"/>
      <c r="O158" s="225"/>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row>
    <row r="159" spans="1:64">
      <c r="A159" s="225"/>
      <c r="B159" s="225"/>
      <c r="C159" s="225"/>
      <c r="D159" s="225"/>
      <c r="E159" s="225"/>
      <c r="F159" s="225"/>
      <c r="G159" s="225"/>
      <c r="H159" s="225"/>
      <c r="I159" s="225"/>
      <c r="N159" s="225"/>
      <c r="O159" s="225"/>
      <c r="P159" s="225"/>
      <c r="Q159" s="225"/>
      <c r="R159" s="225"/>
      <c r="S159" s="225"/>
      <c r="T159" s="225"/>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row>
    <row r="160" spans="1:64">
      <c r="A160" s="225"/>
      <c r="B160" s="225"/>
      <c r="C160" s="225"/>
      <c r="D160" s="225"/>
      <c r="E160" s="225"/>
      <c r="F160" s="225"/>
      <c r="G160" s="225"/>
      <c r="H160" s="225"/>
      <c r="I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row>
    <row r="161" spans="1:64">
      <c r="A161" s="225"/>
      <c r="B161" s="225"/>
      <c r="C161" s="225"/>
      <c r="D161" s="225"/>
      <c r="E161" s="225"/>
      <c r="F161" s="225"/>
      <c r="G161" s="225"/>
      <c r="H161" s="225"/>
      <c r="I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row>
    <row r="162" spans="1:64">
      <c r="A162" s="225"/>
      <c r="B162" s="225"/>
      <c r="C162" s="225"/>
      <c r="D162" s="225"/>
      <c r="E162" s="225"/>
      <c r="F162" s="225"/>
      <c r="G162" s="225"/>
      <c r="H162" s="225"/>
      <c r="I162" s="225"/>
      <c r="N162" s="225"/>
      <c r="O162" s="225"/>
      <c r="P162" s="225"/>
      <c r="Q162" s="225"/>
      <c r="R162" s="225"/>
      <c r="S162" s="225"/>
      <c r="T162" s="225"/>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row>
    <row r="163" spans="1:64">
      <c r="A163" s="225"/>
      <c r="B163" s="225"/>
      <c r="C163" s="225"/>
      <c r="D163" s="225"/>
      <c r="E163" s="225"/>
      <c r="F163" s="225"/>
      <c r="G163" s="225"/>
      <c r="H163" s="225"/>
      <c r="I163" s="225"/>
      <c r="N163" s="225"/>
      <c r="O163" s="225"/>
      <c r="P163" s="225"/>
      <c r="Q163" s="225"/>
      <c r="R163" s="225"/>
      <c r="S163" s="225"/>
      <c r="T163" s="225"/>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row>
    <row r="164" spans="1:64">
      <c r="A164" s="225"/>
      <c r="B164" s="225"/>
      <c r="C164" s="225"/>
      <c r="D164" s="225"/>
      <c r="E164" s="225"/>
      <c r="F164" s="225"/>
      <c r="G164" s="225"/>
      <c r="H164" s="225"/>
      <c r="I164" s="225"/>
      <c r="N164" s="225"/>
      <c r="O164" s="225"/>
      <c r="P164" s="225"/>
      <c r="Q164" s="225"/>
      <c r="R164" s="225"/>
      <c r="S164" s="225"/>
      <c r="T164" s="225"/>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row>
    <row r="165" spans="1:64">
      <c r="A165" s="225"/>
      <c r="B165" s="225"/>
      <c r="C165" s="225"/>
      <c r="D165" s="225"/>
      <c r="E165" s="225"/>
      <c r="F165" s="225"/>
      <c r="G165" s="225"/>
      <c r="H165" s="225"/>
      <c r="I165" s="225"/>
      <c r="N165" s="225"/>
      <c r="O165" s="225"/>
      <c r="P165" s="225"/>
      <c r="Q165" s="225"/>
      <c r="R165" s="225"/>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row>
    <row r="166" spans="1:64">
      <c r="A166" s="225"/>
      <c r="B166" s="225"/>
      <c r="C166" s="225"/>
      <c r="D166" s="225"/>
      <c r="E166" s="225"/>
      <c r="F166" s="225"/>
      <c r="G166" s="225"/>
      <c r="H166" s="225"/>
      <c r="I166" s="225"/>
      <c r="N166" s="225"/>
      <c r="O166" s="225"/>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row>
    <row r="167" spans="1:64">
      <c r="A167" s="225"/>
      <c r="B167" s="225"/>
      <c r="C167" s="225"/>
      <c r="D167" s="225"/>
      <c r="E167" s="225"/>
      <c r="F167" s="225"/>
      <c r="G167" s="225"/>
      <c r="H167" s="225"/>
      <c r="I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row>
    <row r="168" spans="1:64">
      <c r="A168" s="225"/>
      <c r="B168" s="225"/>
      <c r="C168" s="225"/>
      <c r="D168" s="225"/>
      <c r="E168" s="225"/>
      <c r="F168" s="225"/>
      <c r="G168" s="225"/>
      <c r="H168" s="225"/>
      <c r="I168" s="225"/>
      <c r="N168" s="225"/>
      <c r="O168" s="225"/>
      <c r="P168" s="225"/>
      <c r="Q168" s="225"/>
      <c r="R168" s="225"/>
      <c r="S168" s="225"/>
      <c r="T168" s="225"/>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row>
    <row r="169" spans="1:64">
      <c r="A169" s="225"/>
      <c r="B169" s="225"/>
      <c r="C169" s="225"/>
      <c r="D169" s="225"/>
      <c r="E169" s="225"/>
      <c r="F169" s="225"/>
      <c r="G169" s="225"/>
      <c r="H169" s="225"/>
      <c r="I169" s="225"/>
      <c r="N169" s="225"/>
      <c r="O169" s="225"/>
      <c r="P169" s="225"/>
      <c r="Q169" s="225"/>
      <c r="R169" s="225"/>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row>
    <row r="170" spans="1:64">
      <c r="A170" s="225"/>
      <c r="B170" s="225"/>
      <c r="C170" s="225"/>
      <c r="D170" s="225"/>
      <c r="E170" s="225"/>
      <c r="F170" s="225"/>
      <c r="G170" s="225"/>
      <c r="H170" s="225"/>
      <c r="I170" s="225"/>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row>
    <row r="171" spans="1:64">
      <c r="A171" s="225"/>
      <c r="B171" s="225"/>
      <c r="C171" s="225"/>
      <c r="D171" s="225"/>
      <c r="E171" s="225"/>
      <c r="F171" s="225"/>
      <c r="G171" s="225"/>
      <c r="H171" s="225"/>
      <c r="I171" s="225"/>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row>
    <row r="172" spans="1:64">
      <c r="A172" s="225"/>
      <c r="B172" s="225"/>
      <c r="C172" s="225"/>
      <c r="D172" s="225"/>
      <c r="E172" s="225"/>
      <c r="F172" s="225"/>
      <c r="G172" s="225"/>
      <c r="H172" s="225"/>
      <c r="I172" s="225"/>
      <c r="N172" s="225"/>
      <c r="O172" s="225"/>
      <c r="P172" s="225"/>
      <c r="Q172" s="225"/>
      <c r="R172" s="225"/>
      <c r="S172" s="225"/>
      <c r="T172" s="225"/>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row>
    <row r="173" spans="1:64">
      <c r="A173" s="225"/>
      <c r="B173" s="225"/>
      <c r="C173" s="225"/>
      <c r="D173" s="225"/>
      <c r="E173" s="225"/>
      <c r="F173" s="225"/>
      <c r="G173" s="225"/>
      <c r="H173" s="225"/>
      <c r="I173" s="225"/>
      <c r="N173" s="225"/>
      <c r="O173" s="225"/>
      <c r="P173" s="225"/>
      <c r="Q173" s="225"/>
      <c r="R173" s="225"/>
      <c r="S173" s="225"/>
      <c r="T173" s="225"/>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row>
    <row r="174" spans="1:64">
      <c r="A174" s="225"/>
      <c r="B174" s="225"/>
      <c r="C174" s="225"/>
      <c r="D174" s="225"/>
      <c r="E174" s="225"/>
      <c r="F174" s="225"/>
      <c r="G174" s="225"/>
      <c r="H174" s="225"/>
      <c r="I174" s="225"/>
      <c r="N174" s="225"/>
      <c r="O174" s="225"/>
      <c r="P174" s="225"/>
      <c r="Q174" s="225"/>
      <c r="R174" s="225"/>
      <c r="S174" s="225"/>
      <c r="T174" s="225"/>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row>
    <row r="175" spans="1:64">
      <c r="A175" s="225"/>
      <c r="B175" s="225"/>
      <c r="C175" s="225"/>
      <c r="D175" s="225"/>
      <c r="E175" s="225"/>
      <c r="F175" s="225"/>
      <c r="G175" s="225"/>
      <c r="H175" s="225"/>
      <c r="I175" s="225"/>
      <c r="N175" s="225"/>
      <c r="O175" s="225"/>
      <c r="P175" s="225"/>
      <c r="Q175" s="225"/>
      <c r="R175" s="225"/>
      <c r="S175" s="225"/>
      <c r="T175" s="225"/>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row>
    <row r="176" spans="1:64">
      <c r="A176" s="225"/>
      <c r="B176" s="225"/>
      <c r="C176" s="225"/>
      <c r="D176" s="225"/>
      <c r="E176" s="225"/>
      <c r="F176" s="225"/>
      <c r="G176" s="225"/>
      <c r="H176" s="225"/>
      <c r="I176" s="225"/>
      <c r="N176" s="225"/>
      <c r="O176" s="225"/>
      <c r="P176" s="225"/>
      <c r="Q176" s="225"/>
      <c r="R176" s="225"/>
      <c r="S176" s="225"/>
      <c r="T176" s="225"/>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row>
    <row r="177" spans="1:64">
      <c r="A177" s="225"/>
      <c r="B177" s="225"/>
      <c r="C177" s="225"/>
      <c r="D177" s="225"/>
      <c r="E177" s="225"/>
      <c r="F177" s="225"/>
      <c r="G177" s="225"/>
      <c r="H177" s="225"/>
      <c r="I177" s="225"/>
      <c r="N177" s="225"/>
      <c r="O177" s="225"/>
      <c r="P177" s="225"/>
      <c r="Q177" s="225"/>
      <c r="R177" s="225"/>
      <c r="S177" s="225"/>
      <c r="T177" s="225"/>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row>
    <row r="178" spans="1:64">
      <c r="A178" s="225"/>
      <c r="B178" s="225"/>
      <c r="C178" s="225"/>
      <c r="D178" s="225"/>
      <c r="E178" s="225"/>
      <c r="F178" s="225"/>
      <c r="G178" s="225"/>
      <c r="H178" s="225"/>
      <c r="I178" s="225"/>
      <c r="N178" s="225"/>
      <c r="O178" s="225"/>
      <c r="P178" s="225"/>
      <c r="Q178" s="225"/>
      <c r="R178" s="225"/>
      <c r="S178" s="225"/>
      <c r="T178" s="225"/>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row>
    <row r="179" spans="1:64">
      <c r="A179" s="225"/>
      <c r="B179" s="225"/>
      <c r="C179" s="225"/>
      <c r="D179" s="225"/>
      <c r="E179" s="225"/>
      <c r="F179" s="225"/>
      <c r="G179" s="225"/>
      <c r="H179" s="225"/>
      <c r="I179" s="225"/>
      <c r="N179" s="225"/>
      <c r="O179" s="225"/>
      <c r="P179" s="225"/>
      <c r="Q179" s="225"/>
      <c r="R179" s="225"/>
      <c r="S179" s="225"/>
      <c r="T179" s="225"/>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row>
    <row r="180" spans="1:64">
      <c r="A180" s="225"/>
      <c r="B180" s="225"/>
      <c r="C180" s="225"/>
      <c r="D180" s="225"/>
      <c r="E180" s="225"/>
      <c r="F180" s="225"/>
      <c r="G180" s="225"/>
      <c r="H180" s="225"/>
      <c r="I180" s="225"/>
      <c r="N180" s="225"/>
      <c r="O180" s="225"/>
      <c r="P180" s="225"/>
      <c r="Q180" s="225"/>
      <c r="R180" s="225"/>
      <c r="S180" s="225"/>
      <c r="T180" s="225"/>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row>
    <row r="181" spans="1:64">
      <c r="A181" s="225"/>
      <c r="B181" s="225"/>
      <c r="C181" s="225"/>
      <c r="D181" s="225"/>
      <c r="E181" s="225"/>
      <c r="F181" s="225"/>
      <c r="G181" s="225"/>
      <c r="H181" s="225"/>
      <c r="I181" s="225"/>
      <c r="N181" s="225"/>
      <c r="O181" s="225"/>
      <c r="P181" s="225"/>
      <c r="Q181" s="225"/>
      <c r="R181" s="225"/>
      <c r="S181" s="225"/>
      <c r="T181" s="225"/>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row>
    <row r="182" spans="1:64">
      <c r="A182" s="225"/>
      <c r="B182" s="225"/>
      <c r="C182" s="225"/>
      <c r="D182" s="225"/>
      <c r="E182" s="225"/>
      <c r="F182" s="225"/>
      <c r="G182" s="225"/>
      <c r="H182" s="225"/>
      <c r="I182" s="225"/>
      <c r="N182" s="225"/>
      <c r="O182" s="225"/>
      <c r="P182" s="225"/>
      <c r="Q182" s="225"/>
      <c r="R182" s="225"/>
      <c r="S182" s="225"/>
      <c r="T182" s="225"/>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row>
    <row r="183" spans="1:64">
      <c r="A183" s="225"/>
      <c r="B183" s="225"/>
      <c r="C183" s="225"/>
      <c r="D183" s="225"/>
      <c r="E183" s="225"/>
      <c r="F183" s="225"/>
      <c r="G183" s="225"/>
      <c r="H183" s="225"/>
      <c r="I183" s="225"/>
      <c r="N183" s="225"/>
      <c r="O183" s="225"/>
      <c r="P183" s="225"/>
      <c r="Q183" s="225"/>
      <c r="R183" s="225"/>
      <c r="S183" s="225"/>
      <c r="T183" s="225"/>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row>
    <row r="184" spans="1:64">
      <c r="A184" s="225"/>
      <c r="B184" s="225"/>
      <c r="C184" s="225"/>
      <c r="D184" s="225"/>
      <c r="E184" s="225"/>
      <c r="F184" s="225"/>
      <c r="G184" s="225"/>
      <c r="H184" s="225"/>
      <c r="I184" s="225"/>
      <c r="N184" s="225"/>
      <c r="O184" s="225"/>
      <c r="P184" s="225"/>
      <c r="Q184" s="225"/>
      <c r="R184" s="225"/>
      <c r="S184" s="225"/>
      <c r="T184" s="225"/>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row>
    <row r="185" spans="1:64">
      <c r="A185" s="225"/>
      <c r="B185" s="225"/>
      <c r="C185" s="225"/>
      <c r="D185" s="225"/>
      <c r="E185" s="225"/>
      <c r="F185" s="225"/>
      <c r="G185" s="225"/>
      <c r="H185" s="225"/>
      <c r="I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row>
    <row r="186" spans="1:64">
      <c r="A186" s="225"/>
      <c r="B186" s="225"/>
      <c r="C186" s="225"/>
      <c r="D186" s="225"/>
      <c r="E186" s="225"/>
      <c r="F186" s="225"/>
      <c r="G186" s="225"/>
      <c r="H186" s="225"/>
      <c r="I186" s="225"/>
      <c r="N186" s="225"/>
      <c r="O186" s="225"/>
      <c r="P186" s="225"/>
      <c r="Q186" s="225"/>
      <c r="R186" s="225"/>
      <c r="S186" s="225"/>
      <c r="T186" s="225"/>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row>
    <row r="187" spans="1:64">
      <c r="A187" s="225"/>
      <c r="B187" s="225"/>
      <c r="C187" s="225"/>
      <c r="D187" s="225"/>
      <c r="E187" s="225"/>
      <c r="F187" s="225"/>
      <c r="G187" s="225"/>
      <c r="H187" s="225"/>
      <c r="I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row>
    <row r="188" spans="1:64">
      <c r="A188" s="225"/>
      <c r="B188" s="225"/>
      <c r="C188" s="225"/>
      <c r="D188" s="225"/>
      <c r="E188" s="225"/>
      <c r="F188" s="225"/>
      <c r="G188" s="225"/>
      <c r="H188" s="225"/>
      <c r="I188" s="225"/>
      <c r="N188" s="225"/>
      <c r="O188" s="225"/>
      <c r="P188" s="225"/>
      <c r="Q188" s="225"/>
      <c r="R188" s="225"/>
      <c r="S188" s="225"/>
      <c r="T188" s="225"/>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row>
    <row r="189" spans="1:64">
      <c r="A189" s="225"/>
      <c r="B189" s="225"/>
      <c r="C189" s="225"/>
      <c r="D189" s="225"/>
      <c r="E189" s="225"/>
      <c r="F189" s="225"/>
      <c r="G189" s="225"/>
      <c r="H189" s="225"/>
      <c r="I189" s="225"/>
      <c r="N189" s="225"/>
      <c r="O189" s="225"/>
      <c r="P189" s="225"/>
      <c r="Q189" s="225"/>
      <c r="R189" s="225"/>
      <c r="S189" s="225"/>
      <c r="T189" s="225"/>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row>
    <row r="190" spans="1:64">
      <c r="A190" s="225"/>
      <c r="B190" s="225"/>
      <c r="C190" s="225"/>
      <c r="D190" s="225"/>
      <c r="E190" s="225"/>
      <c r="F190" s="225"/>
      <c r="G190" s="225"/>
      <c r="H190" s="225"/>
      <c r="I190" s="225"/>
      <c r="N190" s="225"/>
      <c r="O190" s="225"/>
      <c r="P190" s="225"/>
      <c r="Q190" s="225"/>
      <c r="R190" s="225"/>
      <c r="S190" s="225"/>
      <c r="T190" s="225"/>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row>
    <row r="191" spans="1:64">
      <c r="A191" s="225"/>
      <c r="B191" s="225"/>
      <c r="C191" s="225"/>
      <c r="D191" s="225"/>
      <c r="E191" s="225"/>
      <c r="F191" s="225"/>
      <c r="G191" s="225"/>
      <c r="H191" s="225"/>
      <c r="I191" s="225"/>
      <c r="N191" s="225"/>
      <c r="O191" s="225"/>
      <c r="P191" s="225"/>
      <c r="Q191" s="225"/>
      <c r="R191" s="225"/>
      <c r="S191" s="225"/>
      <c r="T191" s="225"/>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row>
    <row r="192" spans="1:64">
      <c r="A192" s="225"/>
      <c r="B192" s="225"/>
      <c r="C192" s="225"/>
      <c r="D192" s="225"/>
      <c r="E192" s="225"/>
      <c r="F192" s="225"/>
      <c r="G192" s="225"/>
      <c r="H192" s="225"/>
      <c r="I192" s="225"/>
      <c r="N192" s="225"/>
      <c r="O192" s="225"/>
      <c r="P192" s="225"/>
      <c r="Q192" s="225"/>
      <c r="R192" s="225"/>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row>
    <row r="193" spans="1:64">
      <c r="A193" s="225"/>
      <c r="B193" s="225"/>
      <c r="C193" s="225"/>
      <c r="D193" s="225"/>
      <c r="E193" s="225"/>
      <c r="F193" s="225"/>
      <c r="G193" s="225"/>
      <c r="H193" s="225"/>
      <c r="I193" s="225"/>
      <c r="N193" s="225"/>
      <c r="O193" s="225"/>
      <c r="P193" s="225"/>
      <c r="Q193" s="225"/>
      <c r="R193" s="225"/>
      <c r="S193" s="225"/>
      <c r="T193" s="225"/>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row>
    <row r="194" spans="1:64">
      <c r="A194" s="225"/>
      <c r="B194" s="225"/>
      <c r="C194" s="225"/>
      <c r="D194" s="225"/>
      <c r="E194" s="225"/>
      <c r="F194" s="225"/>
      <c r="G194" s="225"/>
      <c r="H194" s="225"/>
      <c r="I194" s="225"/>
      <c r="N194" s="225"/>
      <c r="O194" s="225"/>
      <c r="P194" s="225"/>
      <c r="Q194" s="225"/>
      <c r="R194" s="225"/>
      <c r="S194" s="225"/>
      <c r="T194" s="225"/>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row>
    <row r="195" spans="1:64">
      <c r="A195" s="225"/>
      <c r="B195" s="225"/>
      <c r="C195" s="225"/>
      <c r="D195" s="225"/>
      <c r="E195" s="225"/>
      <c r="F195" s="225"/>
      <c r="G195" s="225"/>
      <c r="H195" s="225"/>
      <c r="I195" s="225"/>
      <c r="N195" s="225"/>
      <c r="O195" s="225"/>
      <c r="P195" s="225"/>
      <c r="Q195" s="225"/>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row>
    <row r="196" spans="1:64">
      <c r="A196" s="225"/>
      <c r="B196" s="225"/>
      <c r="C196" s="225"/>
      <c r="D196" s="225"/>
      <c r="E196" s="225"/>
      <c r="F196" s="225"/>
      <c r="G196" s="225"/>
      <c r="H196" s="225"/>
      <c r="I196" s="225"/>
      <c r="N196" s="225"/>
      <c r="O196" s="225"/>
      <c r="P196" s="225"/>
      <c r="Q196" s="225"/>
      <c r="R196" s="225"/>
      <c r="S196" s="225"/>
      <c r="T196" s="225"/>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row>
    <row r="197" spans="1:64">
      <c r="A197" s="225"/>
      <c r="B197" s="225"/>
      <c r="C197" s="225"/>
      <c r="D197" s="225"/>
      <c r="E197" s="225"/>
      <c r="F197" s="225"/>
      <c r="G197" s="225"/>
      <c r="H197" s="225"/>
      <c r="I197" s="225"/>
      <c r="N197" s="225"/>
      <c r="O197" s="225"/>
      <c r="P197" s="225"/>
      <c r="Q197" s="225"/>
      <c r="R197" s="225"/>
      <c r="S197" s="225"/>
      <c r="T197" s="225"/>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row>
    <row r="198" spans="1:64">
      <c r="A198" s="225"/>
      <c r="B198" s="225"/>
      <c r="C198" s="225"/>
      <c r="D198" s="225"/>
      <c r="E198" s="225"/>
      <c r="F198" s="225"/>
      <c r="G198" s="225"/>
      <c r="H198" s="225"/>
      <c r="I198" s="225"/>
      <c r="N198" s="225"/>
      <c r="O198" s="225"/>
      <c r="P198" s="225"/>
      <c r="Q198" s="225"/>
      <c r="R198" s="225"/>
      <c r="S198" s="225"/>
      <c r="T198" s="225"/>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row>
    <row r="199" spans="1:64">
      <c r="A199" s="225"/>
      <c r="B199" s="225"/>
      <c r="C199" s="225"/>
      <c r="D199" s="225"/>
      <c r="E199" s="225"/>
      <c r="F199" s="225"/>
      <c r="G199" s="225"/>
      <c r="H199" s="225"/>
      <c r="I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row>
    <row r="200" spans="1:64">
      <c r="A200" s="225"/>
      <c r="B200" s="225"/>
      <c r="C200" s="225"/>
      <c r="D200" s="225"/>
      <c r="E200" s="225"/>
      <c r="F200" s="225"/>
      <c r="G200" s="225"/>
      <c r="H200" s="225"/>
      <c r="I200" s="225"/>
      <c r="N200" s="225"/>
      <c r="O200" s="225"/>
      <c r="P200" s="225"/>
      <c r="Q200" s="225"/>
      <c r="R200" s="225"/>
      <c r="S200" s="225"/>
      <c r="T200" s="225"/>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row>
    <row r="201" spans="1:64">
      <c r="A201" s="225"/>
      <c r="B201" s="225"/>
      <c r="C201" s="225"/>
      <c r="D201" s="225"/>
      <c r="E201" s="225"/>
      <c r="F201" s="225"/>
      <c r="G201" s="225"/>
      <c r="H201" s="225"/>
      <c r="I201" s="225"/>
      <c r="N201" s="225"/>
      <c r="O201" s="225"/>
      <c r="P201" s="225"/>
      <c r="Q201" s="225"/>
      <c r="R201" s="225"/>
      <c r="S201" s="225"/>
      <c r="T201" s="225"/>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row>
    <row r="202" spans="1:64">
      <c r="A202" s="225"/>
      <c r="B202" s="225"/>
      <c r="C202" s="225"/>
      <c r="D202" s="225"/>
      <c r="E202" s="225"/>
      <c r="F202" s="225"/>
      <c r="G202" s="225"/>
      <c r="H202" s="225"/>
      <c r="I202" s="225"/>
      <c r="N202" s="225"/>
      <c r="O202" s="225"/>
      <c r="P202" s="225"/>
      <c r="Q202" s="225"/>
      <c r="R202" s="225"/>
      <c r="S202" s="225"/>
      <c r="T202" s="225"/>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row>
    <row r="203" spans="1:64">
      <c r="A203" s="225"/>
      <c r="B203" s="225"/>
      <c r="C203" s="225"/>
      <c r="D203" s="225"/>
      <c r="E203" s="225"/>
      <c r="F203" s="225"/>
      <c r="G203" s="225"/>
      <c r="H203" s="225"/>
      <c r="I203" s="225"/>
      <c r="N203" s="225"/>
      <c r="O203" s="225"/>
      <c r="P203" s="225"/>
      <c r="Q203" s="225"/>
      <c r="R203" s="225"/>
      <c r="S203" s="225"/>
      <c r="T203" s="225"/>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row>
    <row r="204" spans="1:64">
      <c r="A204" s="225"/>
      <c r="B204" s="225"/>
      <c r="C204" s="225"/>
      <c r="D204" s="225"/>
      <c r="E204" s="225"/>
      <c r="F204" s="225"/>
      <c r="G204" s="225"/>
      <c r="H204" s="225"/>
      <c r="I204" s="225"/>
      <c r="N204" s="225"/>
      <c r="O204" s="225"/>
      <c r="P204" s="225"/>
      <c r="Q204" s="225"/>
      <c r="R204" s="225"/>
      <c r="S204" s="225"/>
      <c r="T204" s="225"/>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row>
    <row r="205" spans="1:64">
      <c r="A205" s="225"/>
      <c r="B205" s="225"/>
      <c r="C205" s="225"/>
      <c r="D205" s="225"/>
      <c r="E205" s="225"/>
      <c r="F205" s="225"/>
      <c r="G205" s="225"/>
      <c r="H205" s="225"/>
      <c r="I205" s="225"/>
      <c r="N205" s="225"/>
      <c r="O205" s="225"/>
      <c r="P205" s="225"/>
      <c r="Q205" s="225"/>
      <c r="R205" s="225"/>
      <c r="S205" s="225"/>
      <c r="T205" s="225"/>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row>
    <row r="206" spans="1:64">
      <c r="A206" s="225"/>
      <c r="B206" s="225"/>
      <c r="C206" s="225"/>
      <c r="D206" s="225"/>
      <c r="E206" s="225"/>
      <c r="F206" s="225"/>
      <c r="G206" s="225"/>
      <c r="H206" s="225"/>
      <c r="I206" s="225"/>
      <c r="N206" s="225"/>
      <c r="O206" s="225"/>
      <c r="P206" s="225"/>
      <c r="Q206" s="225"/>
      <c r="R206" s="225"/>
      <c r="S206" s="225"/>
      <c r="T206" s="225"/>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row>
    <row r="207" spans="1:64">
      <c r="A207" s="225"/>
      <c r="B207" s="225"/>
      <c r="C207" s="225"/>
      <c r="D207" s="225"/>
      <c r="E207" s="225"/>
      <c r="F207" s="225"/>
      <c r="G207" s="225"/>
      <c r="H207" s="225"/>
      <c r="I207" s="225"/>
      <c r="N207" s="225"/>
      <c r="O207" s="225"/>
      <c r="P207" s="225"/>
      <c r="Q207" s="225"/>
      <c r="R207" s="225"/>
      <c r="S207" s="225"/>
      <c r="T207" s="225"/>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row>
    <row r="208" spans="1:64">
      <c r="A208" s="225"/>
      <c r="B208" s="225"/>
      <c r="C208" s="225"/>
      <c r="D208" s="225"/>
      <c r="E208" s="225"/>
      <c r="F208" s="225"/>
      <c r="G208" s="225"/>
      <c r="H208" s="225"/>
      <c r="I208" s="225"/>
      <c r="N208" s="225"/>
      <c r="O208" s="225"/>
      <c r="P208" s="225"/>
      <c r="Q208" s="225"/>
      <c r="R208" s="225"/>
      <c r="S208" s="225"/>
      <c r="T208" s="225"/>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row>
    <row r="209" spans="1:64">
      <c r="A209" s="225"/>
      <c r="B209" s="225"/>
      <c r="C209" s="225"/>
      <c r="D209" s="225"/>
      <c r="E209" s="225"/>
      <c r="F209" s="225"/>
      <c r="G209" s="225"/>
      <c r="H209" s="225"/>
      <c r="I209" s="225"/>
      <c r="N209" s="225"/>
      <c r="O209" s="225"/>
      <c r="P209" s="225"/>
      <c r="Q209" s="225"/>
      <c r="R209" s="225"/>
      <c r="S209" s="225"/>
      <c r="T209" s="225"/>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row>
    <row r="210" spans="1:64">
      <c r="A210" s="225"/>
      <c r="B210" s="225"/>
      <c r="C210" s="225"/>
      <c r="D210" s="225"/>
      <c r="E210" s="225"/>
      <c r="F210" s="225"/>
      <c r="G210" s="225"/>
      <c r="H210" s="225"/>
      <c r="I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row>
    <row r="211" spans="1:64">
      <c r="A211" s="225"/>
      <c r="B211" s="225"/>
      <c r="C211" s="225"/>
      <c r="D211" s="225"/>
      <c r="E211" s="225"/>
      <c r="F211" s="225"/>
      <c r="G211" s="225"/>
      <c r="H211" s="225"/>
      <c r="I211" s="225"/>
      <c r="N211" s="225"/>
      <c r="O211" s="225"/>
      <c r="P211" s="225"/>
      <c r="Q211" s="225"/>
      <c r="R211" s="225"/>
      <c r="S211" s="225"/>
      <c r="T211" s="225"/>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row>
    <row r="212" spans="1:64">
      <c r="A212" s="225"/>
      <c r="B212" s="225"/>
      <c r="C212" s="225"/>
      <c r="D212" s="225"/>
      <c r="E212" s="225"/>
      <c r="F212" s="225"/>
      <c r="G212" s="225"/>
      <c r="H212" s="225"/>
      <c r="I212" s="225"/>
      <c r="N212" s="225"/>
      <c r="O212" s="225"/>
      <c r="P212" s="225"/>
      <c r="Q212" s="225"/>
      <c r="R212" s="225"/>
      <c r="S212" s="225"/>
      <c r="T212" s="225"/>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row>
    <row r="213" spans="1:64">
      <c r="A213" s="225"/>
      <c r="B213" s="225"/>
      <c r="C213" s="225"/>
      <c r="D213" s="225"/>
      <c r="E213" s="225"/>
      <c r="F213" s="225"/>
      <c r="G213" s="225"/>
      <c r="H213" s="225"/>
      <c r="I213" s="225"/>
      <c r="N213" s="225"/>
      <c r="O213" s="225"/>
      <c r="P213" s="225"/>
      <c r="Q213" s="225"/>
      <c r="R213" s="225"/>
      <c r="S213" s="225"/>
      <c r="T213" s="225"/>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row>
    <row r="214" spans="1:64">
      <c r="A214" s="225"/>
      <c r="B214" s="225"/>
      <c r="C214" s="225"/>
      <c r="D214" s="225"/>
      <c r="E214" s="225"/>
      <c r="F214" s="225"/>
      <c r="G214" s="225"/>
      <c r="H214" s="225"/>
      <c r="I214" s="225"/>
      <c r="N214" s="225"/>
      <c r="O214" s="225"/>
      <c r="P214" s="225"/>
      <c r="Q214" s="225"/>
      <c r="R214" s="225"/>
      <c r="S214" s="225"/>
      <c r="T214" s="225"/>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row>
    <row r="215" spans="1:64">
      <c r="A215" s="225"/>
      <c r="B215" s="225"/>
      <c r="C215" s="225"/>
      <c r="D215" s="225"/>
      <c r="E215" s="225"/>
      <c r="F215" s="225"/>
      <c r="G215" s="225"/>
      <c r="H215" s="225"/>
      <c r="I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row>
    <row r="216" spans="1:64">
      <c r="A216" s="225"/>
      <c r="B216" s="225"/>
      <c r="C216" s="225"/>
      <c r="D216" s="225"/>
      <c r="E216" s="225"/>
      <c r="F216" s="225"/>
      <c r="G216" s="225"/>
      <c r="H216" s="225"/>
      <c r="I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row>
    <row r="217" spans="1:64">
      <c r="A217" s="225"/>
      <c r="B217" s="225"/>
      <c r="C217" s="225"/>
      <c r="D217" s="225"/>
      <c r="E217" s="225"/>
      <c r="F217" s="225"/>
      <c r="G217" s="225"/>
      <c r="H217" s="225"/>
      <c r="I217" s="225"/>
      <c r="N217" s="225"/>
      <c r="O217" s="225"/>
      <c r="P217" s="225"/>
      <c r="Q217" s="225"/>
      <c r="R217" s="225"/>
      <c r="S217" s="225"/>
      <c r="T217" s="225"/>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row>
    <row r="218" spans="1:64">
      <c r="A218" s="225"/>
      <c r="B218" s="225"/>
      <c r="C218" s="225"/>
      <c r="D218" s="225"/>
      <c r="E218" s="225"/>
      <c r="F218" s="225"/>
      <c r="G218" s="225"/>
      <c r="H218" s="225"/>
      <c r="I218" s="225"/>
      <c r="N218" s="225"/>
      <c r="O218" s="225"/>
      <c r="P218" s="225"/>
      <c r="Q218" s="225"/>
      <c r="R218" s="225"/>
      <c r="S218" s="225"/>
      <c r="T218" s="225"/>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row>
    <row r="219" spans="1:64">
      <c r="A219" s="225"/>
      <c r="B219" s="225"/>
      <c r="C219" s="225"/>
      <c r="D219" s="225"/>
      <c r="E219" s="225"/>
      <c r="F219" s="225"/>
      <c r="G219" s="225"/>
      <c r="H219" s="225"/>
      <c r="I219" s="225"/>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row>
    <row r="220" spans="1:64">
      <c r="A220" s="225"/>
      <c r="B220" s="225"/>
      <c r="C220" s="225"/>
      <c r="D220" s="225"/>
      <c r="E220" s="225"/>
      <c r="F220" s="225"/>
      <c r="G220" s="225"/>
      <c r="H220" s="225"/>
      <c r="I220" s="225"/>
      <c r="N220" s="225"/>
      <c r="O220" s="225"/>
      <c r="P220" s="225"/>
      <c r="Q220" s="225"/>
      <c r="R220" s="225"/>
      <c r="S220" s="225"/>
      <c r="T220" s="225"/>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row>
    <row r="221" spans="1:64">
      <c r="A221" s="225"/>
      <c r="B221" s="225"/>
      <c r="C221" s="225"/>
      <c r="D221" s="225"/>
      <c r="E221" s="225"/>
      <c r="F221" s="225"/>
      <c r="G221" s="225"/>
      <c r="H221" s="225"/>
      <c r="I221" s="225"/>
      <c r="N221" s="225"/>
      <c r="O221" s="225"/>
      <c r="P221" s="225"/>
      <c r="Q221" s="225"/>
      <c r="R221" s="225"/>
      <c r="S221" s="225"/>
      <c r="T221" s="225"/>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row>
    <row r="222" spans="1:64">
      <c r="A222" s="225"/>
      <c r="B222" s="225"/>
      <c r="C222" s="225"/>
      <c r="D222" s="225"/>
      <c r="E222" s="225"/>
      <c r="F222" s="225"/>
      <c r="G222" s="225"/>
      <c r="H222" s="225"/>
      <c r="I222" s="225"/>
      <c r="N222" s="225"/>
      <c r="O222" s="225"/>
      <c r="P222" s="225"/>
      <c r="Q222" s="225"/>
      <c r="R222" s="225"/>
      <c r="S222" s="225"/>
      <c r="T222" s="225"/>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row>
    <row r="223" spans="1:64">
      <c r="A223" s="225"/>
      <c r="B223" s="225"/>
      <c r="C223" s="225"/>
      <c r="D223" s="225"/>
      <c r="E223" s="225"/>
      <c r="F223" s="225"/>
      <c r="G223" s="225"/>
      <c r="H223" s="225"/>
      <c r="I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row>
    <row r="224" spans="1:64">
      <c r="A224" s="225"/>
      <c r="B224" s="225"/>
      <c r="C224" s="225"/>
      <c r="D224" s="225"/>
      <c r="E224" s="225"/>
      <c r="F224" s="225"/>
      <c r="G224" s="225"/>
      <c r="H224" s="225"/>
      <c r="I224" s="225"/>
      <c r="N224" s="225"/>
      <c r="O224" s="225"/>
      <c r="P224" s="225"/>
      <c r="Q224" s="225"/>
      <c r="R224" s="225"/>
      <c r="S224" s="225"/>
      <c r="T224" s="225"/>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row>
    <row r="225" spans="1:64">
      <c r="A225" s="225"/>
      <c r="B225" s="225"/>
      <c r="C225" s="225"/>
      <c r="D225" s="225"/>
      <c r="E225" s="225"/>
      <c r="F225" s="225"/>
      <c r="G225" s="225"/>
      <c r="H225" s="225"/>
      <c r="I225" s="225"/>
      <c r="N225" s="225"/>
      <c r="O225" s="225"/>
      <c r="P225" s="225"/>
      <c r="Q225" s="225"/>
      <c r="R225" s="225"/>
      <c r="S225" s="225"/>
      <c r="T225" s="225"/>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row>
    <row r="226" spans="1:64">
      <c r="A226" s="225"/>
      <c r="B226" s="225"/>
      <c r="C226" s="225"/>
      <c r="D226" s="225"/>
      <c r="E226" s="225"/>
      <c r="F226" s="225"/>
      <c r="G226" s="225"/>
      <c r="H226" s="225"/>
      <c r="I226" s="225"/>
      <c r="N226" s="225"/>
      <c r="O226" s="225"/>
      <c r="P226" s="225"/>
      <c r="Q226" s="225"/>
      <c r="R226" s="225"/>
      <c r="S226" s="225"/>
      <c r="T226" s="225"/>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row>
    <row r="227" spans="1:64">
      <c r="A227" s="225"/>
      <c r="B227" s="225"/>
      <c r="C227" s="225"/>
      <c r="D227" s="225"/>
      <c r="E227" s="225"/>
      <c r="F227" s="225"/>
      <c r="G227" s="225"/>
      <c r="H227" s="225"/>
      <c r="I227" s="225"/>
      <c r="N227" s="225"/>
      <c r="O227" s="225"/>
      <c r="P227" s="225"/>
      <c r="Q227" s="225"/>
      <c r="R227" s="225"/>
      <c r="S227" s="225"/>
      <c r="T227" s="225"/>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row>
    <row r="228" spans="1:64">
      <c r="A228" s="225"/>
      <c r="B228" s="225"/>
      <c r="C228" s="225"/>
      <c r="D228" s="225"/>
      <c r="E228" s="225"/>
      <c r="F228" s="225"/>
      <c r="G228" s="225"/>
      <c r="H228" s="225"/>
      <c r="I228" s="225"/>
      <c r="N228" s="225"/>
      <c r="O228" s="225"/>
      <c r="P228" s="225"/>
      <c r="Q228" s="225"/>
      <c r="R228" s="225"/>
      <c r="S228" s="225"/>
      <c r="T228" s="225"/>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row>
    <row r="229" spans="1:64">
      <c r="A229" s="225"/>
      <c r="B229" s="225"/>
      <c r="C229" s="225"/>
      <c r="D229" s="225"/>
      <c r="E229" s="225"/>
      <c r="F229" s="225"/>
      <c r="G229" s="225"/>
      <c r="H229" s="225"/>
      <c r="I229" s="225"/>
      <c r="N229" s="225"/>
      <c r="O229" s="225"/>
      <c r="P229" s="225"/>
      <c r="Q229" s="225"/>
      <c r="R229" s="225"/>
      <c r="S229" s="225"/>
      <c r="T229" s="225"/>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row>
    <row r="230" spans="1:64">
      <c r="A230" s="225"/>
      <c r="B230" s="225"/>
      <c r="C230" s="225"/>
      <c r="D230" s="225"/>
      <c r="E230" s="225"/>
      <c r="F230" s="225"/>
      <c r="G230" s="225"/>
      <c r="H230" s="225"/>
      <c r="I230" s="225"/>
      <c r="N230" s="225"/>
      <c r="O230" s="225"/>
      <c r="P230" s="225"/>
      <c r="Q230" s="225"/>
      <c r="R230" s="225"/>
      <c r="S230" s="225"/>
      <c r="T230" s="225"/>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row>
    <row r="231" spans="1:64">
      <c r="A231" s="225"/>
      <c r="B231" s="225"/>
      <c r="C231" s="225"/>
      <c r="D231" s="225"/>
      <c r="E231" s="225"/>
      <c r="F231" s="225"/>
      <c r="G231" s="225"/>
      <c r="H231" s="225"/>
      <c r="I231" s="225"/>
      <c r="N231" s="225"/>
      <c r="O231" s="225"/>
      <c r="P231" s="225"/>
      <c r="Q231" s="225"/>
      <c r="R231" s="225"/>
      <c r="S231" s="225"/>
      <c r="T231" s="225"/>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row>
    <row r="232" spans="1:64">
      <c r="A232" s="225"/>
      <c r="B232" s="225"/>
      <c r="C232" s="225"/>
      <c r="D232" s="225"/>
      <c r="E232" s="225"/>
      <c r="F232" s="225"/>
      <c r="G232" s="225"/>
      <c r="H232" s="225"/>
      <c r="I232" s="225"/>
      <c r="N232" s="225"/>
      <c r="O232" s="225"/>
      <c r="P232" s="225"/>
      <c r="Q232" s="225"/>
      <c r="R232" s="225"/>
      <c r="S232" s="225"/>
      <c r="T232" s="225"/>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row>
    <row r="233" spans="1:64">
      <c r="A233" s="225"/>
      <c r="B233" s="225"/>
      <c r="C233" s="225"/>
      <c r="D233" s="225"/>
      <c r="E233" s="225"/>
      <c r="F233" s="225"/>
      <c r="G233" s="225"/>
      <c r="H233" s="225"/>
      <c r="I233" s="225"/>
      <c r="N233" s="225"/>
      <c r="O233" s="225"/>
      <c r="P233" s="225"/>
      <c r="Q233" s="225"/>
      <c r="R233" s="225"/>
      <c r="S233" s="225"/>
      <c r="T233" s="225"/>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row>
    <row r="234" spans="1:64">
      <c r="A234" s="225"/>
      <c r="B234" s="225"/>
      <c r="C234" s="225"/>
      <c r="D234" s="225"/>
      <c r="E234" s="225"/>
      <c r="F234" s="225"/>
      <c r="G234" s="225"/>
      <c r="H234" s="225"/>
      <c r="I234" s="225"/>
      <c r="N234" s="225"/>
      <c r="O234" s="225"/>
      <c r="P234" s="225"/>
      <c r="Q234" s="225"/>
      <c r="R234" s="225"/>
      <c r="S234" s="225"/>
      <c r="T234" s="225"/>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row>
    <row r="235" spans="1:64">
      <c r="A235" s="225"/>
      <c r="B235" s="225"/>
      <c r="C235" s="225"/>
      <c r="D235" s="225"/>
      <c r="E235" s="225"/>
      <c r="F235" s="225"/>
      <c r="G235" s="225"/>
      <c r="H235" s="225"/>
      <c r="I235" s="225"/>
      <c r="N235" s="225"/>
      <c r="O235" s="225"/>
      <c r="P235" s="225"/>
      <c r="Q235" s="225"/>
      <c r="R235" s="225"/>
      <c r="S235" s="225"/>
      <c r="T235" s="225"/>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row>
    <row r="236" spans="1:64">
      <c r="A236" s="225"/>
      <c r="B236" s="225"/>
      <c r="C236" s="225"/>
      <c r="D236" s="225"/>
      <c r="E236" s="225"/>
      <c r="F236" s="225"/>
      <c r="G236" s="225"/>
      <c r="H236" s="225"/>
      <c r="I236" s="225"/>
      <c r="N236" s="225"/>
      <c r="O236" s="225"/>
      <c r="P236" s="225"/>
      <c r="Q236" s="225"/>
      <c r="R236" s="225"/>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row>
    <row r="237" spans="1:64">
      <c r="A237" s="225"/>
      <c r="B237" s="225"/>
      <c r="C237" s="225"/>
      <c r="D237" s="225"/>
      <c r="E237" s="225"/>
      <c r="F237" s="225"/>
      <c r="G237" s="225"/>
      <c r="H237" s="225"/>
      <c r="I237" s="225"/>
      <c r="N237" s="225"/>
      <c r="O237" s="225"/>
      <c r="P237" s="225"/>
      <c r="Q237" s="225"/>
      <c r="R237" s="225"/>
      <c r="S237" s="225"/>
      <c r="T237" s="225"/>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row>
    <row r="238" spans="1:64">
      <c r="A238" s="225"/>
      <c r="B238" s="225"/>
      <c r="C238" s="225"/>
      <c r="D238" s="225"/>
      <c r="E238" s="225"/>
      <c r="F238" s="225"/>
      <c r="G238" s="225"/>
      <c r="H238" s="225"/>
      <c r="I238" s="225"/>
      <c r="N238" s="225"/>
      <c r="O238" s="225"/>
      <c r="P238" s="225"/>
      <c r="Q238" s="225"/>
      <c r="R238" s="225"/>
      <c r="S238" s="225"/>
      <c r="T238" s="225"/>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row>
    <row r="239" spans="1:64">
      <c r="A239" s="225"/>
      <c r="B239" s="225"/>
      <c r="C239" s="225"/>
      <c r="D239" s="225"/>
      <c r="E239" s="225"/>
      <c r="F239" s="225"/>
      <c r="G239" s="225"/>
      <c r="H239" s="225"/>
      <c r="I239" s="225"/>
      <c r="N239" s="225"/>
      <c r="O239" s="225"/>
      <c r="P239" s="225"/>
      <c r="Q239" s="225"/>
      <c r="R239" s="225"/>
      <c r="S239" s="225"/>
      <c r="T239" s="225"/>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row>
    <row r="240" spans="1:64">
      <c r="A240" s="225"/>
      <c r="B240" s="225"/>
      <c r="C240" s="225"/>
      <c r="D240" s="225"/>
      <c r="E240" s="225"/>
      <c r="F240" s="225"/>
      <c r="G240" s="225"/>
      <c r="H240" s="225"/>
      <c r="I240" s="225"/>
      <c r="N240" s="225"/>
      <c r="O240" s="225"/>
      <c r="P240" s="225"/>
      <c r="Q240" s="225"/>
      <c r="R240" s="225"/>
      <c r="S240" s="225"/>
      <c r="T240" s="225"/>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row>
    <row r="241" spans="1:64">
      <c r="A241" s="225"/>
      <c r="B241" s="225"/>
      <c r="C241" s="225"/>
      <c r="D241" s="225"/>
      <c r="E241" s="225"/>
      <c r="F241" s="225"/>
      <c r="G241" s="225"/>
      <c r="H241" s="225"/>
      <c r="I241" s="225"/>
      <c r="N241" s="225"/>
      <c r="O241" s="225"/>
      <c r="P241" s="225"/>
      <c r="Q241" s="225"/>
      <c r="R241" s="225"/>
      <c r="S241" s="225"/>
      <c r="T241" s="225"/>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row>
    <row r="242" spans="1:64">
      <c r="A242" s="225"/>
      <c r="B242" s="225"/>
      <c r="C242" s="225"/>
      <c r="D242" s="225"/>
      <c r="E242" s="225"/>
      <c r="F242" s="225"/>
      <c r="G242" s="225"/>
      <c r="H242" s="225"/>
      <c r="I242" s="225"/>
      <c r="N242" s="225"/>
      <c r="O242" s="225"/>
      <c r="P242" s="225"/>
      <c r="Q242" s="225"/>
      <c r="R242" s="225"/>
      <c r="S242" s="225"/>
      <c r="T242" s="225"/>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row>
    <row r="243" spans="1:64">
      <c r="A243" s="225"/>
      <c r="B243" s="225"/>
      <c r="C243" s="225"/>
      <c r="D243" s="225"/>
      <c r="E243" s="225"/>
      <c r="F243" s="225"/>
      <c r="G243" s="225"/>
      <c r="H243" s="225"/>
      <c r="I243" s="225"/>
      <c r="N243" s="225"/>
      <c r="O243" s="225"/>
      <c r="P243" s="225"/>
      <c r="Q243" s="225"/>
      <c r="R243" s="225"/>
      <c r="S243" s="225"/>
      <c r="T243" s="225"/>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row>
    <row r="244" spans="1:64">
      <c r="A244" s="225"/>
      <c r="B244" s="225"/>
      <c r="C244" s="225"/>
      <c r="D244" s="225"/>
      <c r="E244" s="225"/>
      <c r="F244" s="225"/>
      <c r="G244" s="225"/>
      <c r="H244" s="225"/>
      <c r="I244" s="225"/>
      <c r="N244" s="225"/>
      <c r="O244" s="225"/>
      <c r="P244" s="225"/>
      <c r="Q244" s="225"/>
      <c r="R244" s="225"/>
      <c r="S244" s="225"/>
      <c r="T244" s="225"/>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row>
    <row r="245" spans="1:64">
      <c r="A245" s="225"/>
      <c r="B245" s="225"/>
      <c r="C245" s="225"/>
      <c r="D245" s="225"/>
      <c r="E245" s="225"/>
      <c r="F245" s="225"/>
      <c r="G245" s="225"/>
      <c r="H245" s="225"/>
      <c r="I245" s="225"/>
      <c r="N245" s="225"/>
      <c r="O245" s="225"/>
      <c r="P245" s="225"/>
      <c r="Q245" s="225"/>
      <c r="R245" s="225"/>
      <c r="S245" s="225"/>
      <c r="T245" s="225"/>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row>
    <row r="246" spans="1:64">
      <c r="A246" s="225"/>
      <c r="B246" s="225"/>
      <c r="C246" s="225"/>
      <c r="D246" s="225"/>
      <c r="E246" s="225"/>
      <c r="F246" s="225"/>
      <c r="G246" s="225"/>
      <c r="H246" s="225"/>
      <c r="I246" s="225"/>
      <c r="N246" s="225"/>
      <c r="O246" s="225"/>
      <c r="P246" s="225"/>
      <c r="Q246" s="225"/>
      <c r="R246" s="225"/>
      <c r="S246" s="225"/>
      <c r="T246" s="225"/>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row>
    <row r="247" spans="1:64">
      <c r="A247" s="225"/>
      <c r="B247" s="225"/>
      <c r="C247" s="225"/>
      <c r="D247" s="225"/>
      <c r="E247" s="225"/>
      <c r="F247" s="225"/>
      <c r="G247" s="225"/>
      <c r="H247" s="225"/>
      <c r="I247" s="225"/>
      <c r="N247" s="225"/>
      <c r="O247" s="225"/>
      <c r="P247" s="225"/>
      <c r="Q247" s="225"/>
      <c r="R247" s="225"/>
      <c r="S247" s="225"/>
      <c r="T247" s="225"/>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row>
    <row r="248" spans="1:64">
      <c r="A248" s="225"/>
      <c r="B248" s="225"/>
      <c r="C248" s="225"/>
      <c r="D248" s="225"/>
      <c r="E248" s="225"/>
      <c r="F248" s="225"/>
      <c r="G248" s="225"/>
      <c r="H248" s="225"/>
      <c r="I248" s="225"/>
      <c r="N248" s="225"/>
      <c r="O248" s="225"/>
      <c r="P248" s="225"/>
      <c r="Q248" s="225"/>
      <c r="R248" s="225"/>
      <c r="S248" s="225"/>
      <c r="T248" s="225"/>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row>
    <row r="249" spans="1:64">
      <c r="A249" s="225"/>
      <c r="B249" s="225"/>
      <c r="C249" s="225"/>
      <c r="D249" s="225"/>
      <c r="E249" s="225"/>
      <c r="F249" s="225"/>
      <c r="G249" s="225"/>
      <c r="H249" s="225"/>
      <c r="I249" s="225"/>
      <c r="N249" s="225"/>
      <c r="O249" s="225"/>
      <c r="P249" s="225"/>
      <c r="Q249" s="225"/>
      <c r="R249" s="225"/>
      <c r="S249" s="225"/>
      <c r="T249" s="225"/>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row>
    <row r="250" spans="1:64">
      <c r="A250" s="225"/>
      <c r="B250" s="225"/>
      <c r="C250" s="225"/>
      <c r="D250" s="225"/>
      <c r="E250" s="225"/>
      <c r="F250" s="225"/>
      <c r="G250" s="225"/>
      <c r="H250" s="225"/>
      <c r="I250" s="225"/>
      <c r="N250" s="225"/>
      <c r="O250" s="225"/>
      <c r="P250" s="225"/>
      <c r="Q250" s="225"/>
      <c r="R250" s="225"/>
      <c r="S250" s="225"/>
      <c r="T250" s="225"/>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row>
    <row r="251" spans="1:64">
      <c r="A251" s="225"/>
      <c r="B251" s="225"/>
      <c r="C251" s="225"/>
      <c r="D251" s="225"/>
      <c r="E251" s="225"/>
      <c r="F251" s="225"/>
      <c r="G251" s="225"/>
      <c r="H251" s="225"/>
      <c r="I251" s="225"/>
      <c r="N251" s="225"/>
      <c r="O251" s="225"/>
      <c r="P251" s="225"/>
      <c r="Q251" s="225"/>
      <c r="R251" s="225"/>
      <c r="S251" s="225"/>
      <c r="T251" s="225"/>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row>
    <row r="252" spans="1:64">
      <c r="A252" s="225"/>
      <c r="B252" s="225"/>
      <c r="C252" s="225"/>
      <c r="D252" s="225"/>
      <c r="E252" s="225"/>
      <c r="F252" s="225"/>
      <c r="G252" s="225"/>
      <c r="H252" s="225"/>
      <c r="I252" s="225"/>
      <c r="N252" s="225"/>
      <c r="O252" s="225"/>
      <c r="P252" s="225"/>
      <c r="Q252" s="225"/>
      <c r="R252" s="225"/>
      <c r="S252" s="225"/>
      <c r="T252" s="225"/>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row>
    <row r="253" spans="1:64">
      <c r="A253" s="225"/>
      <c r="B253" s="225"/>
      <c r="C253" s="225"/>
      <c r="D253" s="225"/>
      <c r="E253" s="225"/>
      <c r="F253" s="225"/>
      <c r="G253" s="225"/>
      <c r="H253" s="225"/>
      <c r="I253" s="225"/>
      <c r="N253" s="225"/>
      <c r="O253" s="225"/>
      <c r="P253" s="225"/>
      <c r="Q253" s="225"/>
      <c r="R253" s="225"/>
      <c r="S253" s="225"/>
      <c r="T253" s="225"/>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row>
    <row r="254" spans="1:64">
      <c r="A254" s="225"/>
      <c r="B254" s="225"/>
      <c r="C254" s="225"/>
      <c r="D254" s="225"/>
      <c r="E254" s="225"/>
      <c r="F254" s="225"/>
      <c r="G254" s="225"/>
      <c r="H254" s="225"/>
      <c r="I254" s="225"/>
      <c r="N254" s="225"/>
      <c r="O254" s="225"/>
      <c r="P254" s="225"/>
      <c r="Q254" s="225"/>
      <c r="R254" s="225"/>
      <c r="S254" s="225"/>
      <c r="T254" s="225"/>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row>
    <row r="255" spans="1:64">
      <c r="A255" s="225"/>
      <c r="B255" s="225"/>
      <c r="C255" s="225"/>
      <c r="D255" s="225"/>
      <c r="E255" s="225"/>
      <c r="F255" s="225"/>
      <c r="G255" s="225"/>
      <c r="H255" s="225"/>
      <c r="I255" s="225"/>
      <c r="N255" s="225"/>
      <c r="O255" s="225"/>
      <c r="P255" s="225"/>
      <c r="Q255" s="225"/>
      <c r="R255" s="225"/>
      <c r="S255" s="225"/>
      <c r="T255" s="225"/>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row>
    <row r="256" spans="1:64">
      <c r="A256" s="225"/>
      <c r="B256" s="225"/>
      <c r="C256" s="225"/>
      <c r="D256" s="225"/>
      <c r="E256" s="225"/>
      <c r="F256" s="225"/>
      <c r="G256" s="225"/>
      <c r="H256" s="225"/>
      <c r="I256" s="225"/>
      <c r="N256" s="225"/>
      <c r="O256" s="225"/>
      <c r="P256" s="225"/>
      <c r="Q256" s="225"/>
      <c r="R256" s="225"/>
      <c r="S256" s="225"/>
      <c r="T256" s="225"/>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row>
    <row r="257" spans="1:64">
      <c r="A257" s="225"/>
      <c r="B257" s="225"/>
      <c r="C257" s="225"/>
      <c r="D257" s="225"/>
      <c r="E257" s="225"/>
      <c r="F257" s="225"/>
      <c r="G257" s="225"/>
      <c r="H257" s="225"/>
      <c r="I257" s="225"/>
      <c r="N257" s="225"/>
      <c r="O257" s="225"/>
      <c r="P257" s="225"/>
      <c r="Q257" s="225"/>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row>
    <row r="258" spans="1:64">
      <c r="A258" s="225"/>
      <c r="B258" s="225"/>
      <c r="C258" s="225"/>
      <c r="D258" s="225"/>
      <c r="E258" s="225"/>
      <c r="F258" s="225"/>
      <c r="G258" s="225"/>
      <c r="H258" s="225"/>
      <c r="I258" s="225"/>
      <c r="N258" s="225"/>
      <c r="O258" s="225"/>
      <c r="P258" s="225"/>
      <c r="Q258" s="225"/>
      <c r="R258" s="225"/>
      <c r="S258" s="225"/>
      <c r="T258" s="225"/>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row>
    <row r="259" spans="1:64">
      <c r="A259" s="225"/>
      <c r="B259" s="225"/>
      <c r="C259" s="225"/>
      <c r="D259" s="225"/>
      <c r="E259" s="225"/>
      <c r="F259" s="225"/>
      <c r="G259" s="225"/>
      <c r="H259" s="225"/>
      <c r="I259" s="225"/>
      <c r="N259" s="225"/>
      <c r="O259" s="225"/>
      <c r="P259" s="225"/>
      <c r="Q259" s="225"/>
      <c r="R259" s="225"/>
      <c r="S259" s="225"/>
      <c r="T259" s="225"/>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row>
    <row r="260" spans="1:64">
      <c r="A260" s="225"/>
      <c r="B260" s="225"/>
      <c r="C260" s="225"/>
      <c r="D260" s="225"/>
      <c r="E260" s="225"/>
      <c r="F260" s="225"/>
      <c r="G260" s="225"/>
      <c r="H260" s="225"/>
      <c r="I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row>
    <row r="261" spans="1:64">
      <c r="A261" s="225"/>
      <c r="B261" s="225"/>
      <c r="C261" s="225"/>
      <c r="D261" s="225"/>
      <c r="E261" s="225"/>
      <c r="F261" s="225"/>
      <c r="G261" s="225"/>
      <c r="H261" s="225"/>
      <c r="I261" s="225"/>
      <c r="N261" s="225"/>
      <c r="O261" s="225"/>
      <c r="P261" s="225"/>
      <c r="Q261" s="225"/>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row>
    <row r="262" spans="1:64">
      <c r="A262" s="225"/>
      <c r="B262" s="225"/>
      <c r="C262" s="225"/>
      <c r="D262" s="225"/>
      <c r="E262" s="225"/>
      <c r="F262" s="225"/>
      <c r="G262" s="225"/>
      <c r="H262" s="225"/>
      <c r="I262" s="225"/>
      <c r="N262" s="225"/>
      <c r="O262" s="225"/>
      <c r="P262" s="225"/>
      <c r="Q262" s="225"/>
      <c r="R262" s="225"/>
      <c r="S262" s="225"/>
      <c r="T262" s="225"/>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row>
    <row r="263" spans="1:64">
      <c r="A263" s="225"/>
      <c r="B263" s="225"/>
      <c r="C263" s="225"/>
      <c r="D263" s="225"/>
      <c r="E263" s="225"/>
      <c r="F263" s="225"/>
      <c r="G263" s="225"/>
      <c r="H263" s="225"/>
      <c r="I263" s="225"/>
      <c r="N263" s="225"/>
      <c r="O263" s="225"/>
      <c r="P263" s="225"/>
      <c r="Q263" s="225"/>
      <c r="R263" s="225"/>
      <c r="S263" s="225"/>
      <c r="T263" s="225"/>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row>
    <row r="264" spans="1:64">
      <c r="A264" s="225"/>
      <c r="B264" s="225"/>
      <c r="C264" s="225"/>
      <c r="D264" s="225"/>
      <c r="E264" s="225"/>
      <c r="F264" s="225"/>
      <c r="G264" s="225"/>
      <c r="H264" s="225"/>
      <c r="I264" s="225"/>
      <c r="N264" s="225"/>
      <c r="O264" s="225"/>
      <c r="P264" s="225"/>
      <c r="Q264" s="225"/>
      <c r="R264" s="225"/>
      <c r="S264" s="225"/>
      <c r="T264" s="225"/>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row>
    <row r="265" spans="1:64">
      <c r="A265" s="225"/>
      <c r="B265" s="225"/>
      <c r="C265" s="225"/>
      <c r="D265" s="225"/>
      <c r="E265" s="225"/>
      <c r="F265" s="225"/>
      <c r="G265" s="225"/>
      <c r="H265" s="225"/>
      <c r="I265" s="225"/>
      <c r="N265" s="225"/>
      <c r="O265" s="225"/>
      <c r="P265" s="225"/>
      <c r="Q265" s="225"/>
      <c r="R265" s="225"/>
      <c r="S265" s="225"/>
      <c r="T265" s="225"/>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row>
    <row r="266" spans="1:64">
      <c r="A266" s="225"/>
      <c r="B266" s="225"/>
      <c r="C266" s="225"/>
      <c r="D266" s="225"/>
      <c r="E266" s="225"/>
      <c r="F266" s="225"/>
      <c r="G266" s="225"/>
      <c r="H266" s="225"/>
      <c r="I266" s="225"/>
      <c r="N266" s="225"/>
      <c r="O266" s="225"/>
      <c r="P266" s="225"/>
      <c r="Q266" s="225"/>
      <c r="R266" s="225"/>
      <c r="S266" s="225"/>
      <c r="T266" s="225"/>
      <c r="U266" s="225"/>
      <c r="V266" s="225"/>
      <c r="W266" s="225"/>
      <c r="X266" s="225"/>
      <c r="Y266" s="225"/>
      <c r="Z266" s="225"/>
      <c r="AA266" s="225"/>
      <c r="AB266" s="225"/>
      <c r="AC266" s="225"/>
      <c r="AD266" s="225"/>
      <c r="AE266" s="225"/>
      <c r="AF266" s="225"/>
      <c r="AG266" s="225"/>
      <c r="AH266" s="225"/>
      <c r="AI266" s="225"/>
      <c r="AJ266" s="225"/>
      <c r="AK266" s="225"/>
      <c r="AL266" s="225"/>
      <c r="AM266" s="225"/>
      <c r="AN266" s="225"/>
      <c r="AO266" s="225"/>
      <c r="AP266" s="225"/>
      <c r="AQ266" s="225"/>
      <c r="AR266" s="225"/>
      <c r="AS266" s="225"/>
      <c r="AT266" s="225"/>
      <c r="AU266" s="225"/>
      <c r="AV266" s="225"/>
      <c r="AW266" s="225"/>
      <c r="AX266" s="225"/>
      <c r="AY266" s="225"/>
      <c r="AZ266" s="225"/>
      <c r="BA266" s="225"/>
      <c r="BB266" s="225"/>
      <c r="BC266" s="225"/>
      <c r="BD266" s="225"/>
      <c r="BE266" s="225"/>
      <c r="BF266" s="225"/>
      <c r="BG266" s="225"/>
      <c r="BH266" s="225"/>
      <c r="BI266" s="225"/>
      <c r="BJ266" s="225"/>
      <c r="BK266" s="225"/>
      <c r="BL266" s="225"/>
    </row>
    <row r="267" spans="1:64">
      <c r="A267" s="225"/>
      <c r="B267" s="225"/>
      <c r="C267" s="225"/>
      <c r="D267" s="225"/>
      <c r="E267" s="225"/>
      <c r="F267" s="225"/>
      <c r="G267" s="225"/>
      <c r="H267" s="225"/>
      <c r="I267" s="225"/>
      <c r="N267" s="225"/>
      <c r="O267" s="225"/>
      <c r="P267" s="225"/>
      <c r="Q267" s="225"/>
      <c r="R267" s="225"/>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225"/>
      <c r="BK267" s="225"/>
      <c r="BL267" s="225"/>
    </row>
    <row r="268" spans="1:64">
      <c r="A268" s="225"/>
      <c r="B268" s="225"/>
      <c r="C268" s="225"/>
      <c r="D268" s="225"/>
      <c r="E268" s="225"/>
      <c r="F268" s="225"/>
      <c r="G268" s="225"/>
      <c r="H268" s="225"/>
      <c r="I268" s="225"/>
      <c r="N268" s="225"/>
      <c r="O268" s="225"/>
      <c r="P268" s="225"/>
      <c r="Q268" s="225"/>
      <c r="R268" s="225"/>
      <c r="S268" s="225"/>
      <c r="T268" s="225"/>
      <c r="U268" s="225"/>
      <c r="V268" s="225"/>
      <c r="W268" s="225"/>
      <c r="X268" s="225"/>
      <c r="Y268" s="225"/>
      <c r="Z268" s="225"/>
      <c r="AA268" s="225"/>
      <c r="AB268" s="225"/>
      <c r="AC268" s="225"/>
      <c r="AD268" s="225"/>
      <c r="AE268" s="225"/>
      <c r="AF268" s="225"/>
      <c r="AG268" s="225"/>
      <c r="AH268" s="225"/>
      <c r="AI268" s="225"/>
      <c r="AJ268" s="225"/>
      <c r="AK268" s="225"/>
      <c r="AL268" s="225"/>
      <c r="AM268" s="225"/>
      <c r="AN268" s="225"/>
      <c r="AO268" s="225"/>
      <c r="AP268" s="225"/>
      <c r="AQ268" s="225"/>
      <c r="AR268" s="225"/>
      <c r="AS268" s="225"/>
      <c r="AT268" s="225"/>
      <c r="AU268" s="225"/>
      <c r="AV268" s="225"/>
      <c r="AW268" s="225"/>
      <c r="AX268" s="225"/>
      <c r="AY268" s="225"/>
      <c r="AZ268" s="225"/>
      <c r="BA268" s="225"/>
      <c r="BB268" s="225"/>
      <c r="BC268" s="225"/>
      <c r="BD268" s="225"/>
      <c r="BE268" s="225"/>
      <c r="BF268" s="225"/>
      <c r="BG268" s="225"/>
      <c r="BH268" s="225"/>
      <c r="BI268" s="225"/>
      <c r="BJ268" s="225"/>
      <c r="BK268" s="225"/>
      <c r="BL268" s="225"/>
    </row>
    <row r="269" spans="1:64">
      <c r="A269" s="225"/>
      <c r="B269" s="225"/>
      <c r="C269" s="225"/>
      <c r="D269" s="225"/>
      <c r="E269" s="225"/>
      <c r="F269" s="225"/>
      <c r="G269" s="225"/>
      <c r="H269" s="225"/>
      <c r="I269" s="225"/>
      <c r="N269" s="225"/>
      <c r="O269" s="225"/>
      <c r="P269" s="225"/>
      <c r="Q269" s="225"/>
      <c r="R269" s="225"/>
      <c r="S269" s="225"/>
      <c r="T269" s="225"/>
      <c r="U269" s="225"/>
      <c r="V269" s="225"/>
      <c r="W269" s="225"/>
      <c r="X269" s="225"/>
      <c r="Y269" s="225"/>
      <c r="Z269" s="225"/>
      <c r="AA269" s="225"/>
      <c r="AB269" s="225"/>
      <c r="AC269" s="225"/>
      <c r="AD269" s="225"/>
      <c r="AE269" s="225"/>
      <c r="AF269" s="225"/>
      <c r="AG269" s="225"/>
      <c r="AH269" s="225"/>
      <c r="AI269" s="225"/>
      <c r="AJ269" s="225"/>
      <c r="AK269" s="225"/>
      <c r="AL269" s="225"/>
      <c r="AM269" s="225"/>
      <c r="AN269" s="225"/>
      <c r="AO269" s="225"/>
      <c r="AP269" s="225"/>
      <c r="AQ269" s="225"/>
      <c r="AR269" s="225"/>
      <c r="AS269" s="225"/>
      <c r="AT269" s="225"/>
      <c r="AU269" s="225"/>
      <c r="AV269" s="225"/>
      <c r="AW269" s="225"/>
      <c r="AX269" s="225"/>
      <c r="AY269" s="225"/>
      <c r="AZ269" s="225"/>
      <c r="BA269" s="225"/>
      <c r="BB269" s="225"/>
      <c r="BC269" s="225"/>
      <c r="BD269" s="225"/>
      <c r="BE269" s="225"/>
      <c r="BF269" s="225"/>
      <c r="BG269" s="225"/>
      <c r="BH269" s="225"/>
      <c r="BI269" s="225"/>
      <c r="BJ269" s="225"/>
      <c r="BK269" s="225"/>
      <c r="BL269" s="225"/>
    </row>
    <row r="270" spans="1:64">
      <c r="A270" s="225"/>
      <c r="B270" s="225"/>
      <c r="C270" s="225"/>
      <c r="D270" s="225"/>
      <c r="E270" s="225"/>
      <c r="F270" s="225"/>
      <c r="G270" s="225"/>
      <c r="H270" s="225"/>
      <c r="I270" s="225"/>
      <c r="N270" s="225"/>
      <c r="O270" s="225"/>
      <c r="P270" s="225"/>
      <c r="Q270" s="225"/>
      <c r="R270" s="225"/>
      <c r="S270" s="225"/>
      <c r="T270" s="225"/>
      <c r="U270" s="225"/>
      <c r="V270" s="225"/>
      <c r="W270" s="225"/>
      <c r="X270" s="225"/>
      <c r="Y270" s="225"/>
      <c r="Z270" s="225"/>
      <c r="AA270" s="225"/>
      <c r="AB270" s="225"/>
      <c r="AC270" s="225"/>
      <c r="AD270" s="225"/>
      <c r="AE270" s="225"/>
      <c r="AF270" s="225"/>
      <c r="AG270" s="225"/>
      <c r="AH270" s="225"/>
      <c r="AI270" s="225"/>
      <c r="AJ270" s="225"/>
      <c r="AK270" s="225"/>
      <c r="AL270" s="225"/>
      <c r="AM270" s="225"/>
      <c r="AN270" s="225"/>
      <c r="AO270" s="225"/>
      <c r="AP270" s="225"/>
      <c r="AQ270" s="225"/>
      <c r="AR270" s="225"/>
      <c r="AS270" s="225"/>
      <c r="AT270" s="225"/>
      <c r="AU270" s="225"/>
      <c r="AV270" s="225"/>
      <c r="AW270" s="225"/>
      <c r="AX270" s="225"/>
      <c r="AY270" s="225"/>
      <c r="AZ270" s="225"/>
      <c r="BA270" s="225"/>
      <c r="BB270" s="225"/>
      <c r="BC270" s="225"/>
      <c r="BD270" s="225"/>
      <c r="BE270" s="225"/>
      <c r="BF270" s="225"/>
      <c r="BG270" s="225"/>
      <c r="BH270" s="225"/>
      <c r="BI270" s="225"/>
      <c r="BJ270" s="225"/>
      <c r="BK270" s="225"/>
      <c r="BL270" s="225"/>
    </row>
    <row r="271" spans="1:64">
      <c r="A271" s="225"/>
      <c r="B271" s="225"/>
      <c r="C271" s="225"/>
      <c r="D271" s="225"/>
      <c r="E271" s="225"/>
      <c r="F271" s="225"/>
      <c r="G271" s="225"/>
      <c r="H271" s="225"/>
      <c r="I271" s="225"/>
      <c r="N271" s="225"/>
      <c r="O271" s="225"/>
      <c r="P271" s="225"/>
      <c r="Q271" s="225"/>
      <c r="R271" s="225"/>
      <c r="S271" s="225"/>
      <c r="T271" s="225"/>
      <c r="U271" s="225"/>
      <c r="V271" s="225"/>
      <c r="W271" s="225"/>
      <c r="X271" s="225"/>
      <c r="Y271" s="225"/>
      <c r="Z271" s="225"/>
      <c r="AA271" s="225"/>
      <c r="AB271" s="225"/>
      <c r="AC271" s="225"/>
      <c r="AD271" s="225"/>
      <c r="AE271" s="225"/>
      <c r="AF271" s="225"/>
      <c r="AG271" s="225"/>
      <c r="AH271" s="225"/>
      <c r="AI271" s="225"/>
      <c r="AJ271" s="225"/>
      <c r="AK271" s="225"/>
      <c r="AL271" s="225"/>
      <c r="AM271" s="225"/>
      <c r="AN271" s="225"/>
      <c r="AO271" s="225"/>
      <c r="AP271" s="225"/>
      <c r="AQ271" s="225"/>
      <c r="AR271" s="225"/>
      <c r="AS271" s="225"/>
      <c r="AT271" s="225"/>
      <c r="AU271" s="225"/>
      <c r="AV271" s="225"/>
      <c r="AW271" s="225"/>
      <c r="AX271" s="225"/>
      <c r="AY271" s="225"/>
      <c r="AZ271" s="225"/>
      <c r="BA271" s="225"/>
      <c r="BB271" s="225"/>
      <c r="BC271" s="225"/>
      <c r="BD271" s="225"/>
      <c r="BE271" s="225"/>
      <c r="BF271" s="225"/>
      <c r="BG271" s="225"/>
      <c r="BH271" s="225"/>
      <c r="BI271" s="225"/>
      <c r="BJ271" s="225"/>
      <c r="BK271" s="225"/>
      <c r="BL271" s="225"/>
    </row>
    <row r="272" spans="1:64">
      <c r="A272" s="225"/>
      <c r="B272" s="225"/>
      <c r="C272" s="225"/>
      <c r="D272" s="225"/>
      <c r="E272" s="225"/>
      <c r="F272" s="225"/>
      <c r="G272" s="225"/>
      <c r="H272" s="225"/>
      <c r="I272" s="225"/>
      <c r="N272" s="225"/>
      <c r="O272" s="225"/>
      <c r="P272" s="225"/>
      <c r="Q272" s="225"/>
      <c r="R272" s="225"/>
      <c r="S272" s="225"/>
      <c r="T272" s="225"/>
      <c r="U272" s="225"/>
      <c r="V272" s="225"/>
      <c r="W272" s="225"/>
      <c r="X272" s="225"/>
      <c r="Y272" s="225"/>
      <c r="Z272" s="225"/>
      <c r="AA272" s="225"/>
      <c r="AB272" s="225"/>
      <c r="AC272" s="225"/>
      <c r="AD272" s="225"/>
      <c r="AE272" s="225"/>
      <c r="AF272" s="225"/>
      <c r="AG272" s="225"/>
      <c r="AH272" s="225"/>
      <c r="AI272" s="225"/>
      <c r="AJ272" s="225"/>
      <c r="AK272" s="225"/>
      <c r="AL272" s="225"/>
      <c r="AM272" s="225"/>
      <c r="AN272" s="225"/>
      <c r="AO272" s="225"/>
      <c r="AP272" s="225"/>
      <c r="AQ272" s="225"/>
      <c r="AR272" s="225"/>
      <c r="AS272" s="225"/>
      <c r="AT272" s="225"/>
      <c r="AU272" s="225"/>
      <c r="AV272" s="225"/>
      <c r="AW272" s="225"/>
      <c r="AX272" s="225"/>
      <c r="AY272" s="225"/>
      <c r="AZ272" s="225"/>
      <c r="BA272" s="225"/>
      <c r="BB272" s="225"/>
      <c r="BC272" s="225"/>
      <c r="BD272" s="225"/>
      <c r="BE272" s="225"/>
      <c r="BF272" s="225"/>
      <c r="BG272" s="225"/>
      <c r="BH272" s="225"/>
      <c r="BI272" s="225"/>
      <c r="BJ272" s="225"/>
      <c r="BK272" s="225"/>
      <c r="BL272" s="225"/>
    </row>
    <row r="273" spans="1:64">
      <c r="A273" s="225"/>
      <c r="B273" s="225"/>
      <c r="C273" s="225"/>
      <c r="D273" s="225"/>
      <c r="E273" s="225"/>
      <c r="F273" s="225"/>
      <c r="G273" s="225"/>
      <c r="H273" s="225"/>
      <c r="I273" s="225"/>
      <c r="N273" s="225"/>
      <c r="O273" s="225"/>
      <c r="P273" s="225"/>
      <c r="Q273" s="225"/>
      <c r="R273" s="225"/>
      <c r="S273" s="225"/>
      <c r="T273" s="225"/>
      <c r="U273" s="225"/>
      <c r="V273" s="225"/>
      <c r="W273" s="225"/>
      <c r="X273" s="225"/>
      <c r="Y273" s="225"/>
      <c r="Z273" s="225"/>
      <c r="AA273" s="225"/>
      <c r="AB273" s="225"/>
      <c r="AC273" s="225"/>
      <c r="AD273" s="225"/>
      <c r="AE273" s="225"/>
      <c r="AF273" s="225"/>
      <c r="AG273" s="225"/>
      <c r="AH273" s="225"/>
      <c r="AI273" s="225"/>
      <c r="AJ273" s="225"/>
      <c r="AK273" s="225"/>
      <c r="AL273" s="225"/>
      <c r="AM273" s="225"/>
      <c r="AN273" s="225"/>
      <c r="AO273" s="225"/>
      <c r="AP273" s="225"/>
      <c r="AQ273" s="225"/>
      <c r="AR273" s="225"/>
      <c r="AS273" s="225"/>
      <c r="AT273" s="225"/>
      <c r="AU273" s="225"/>
      <c r="AV273" s="225"/>
      <c r="AW273" s="225"/>
      <c r="AX273" s="225"/>
      <c r="AY273" s="225"/>
      <c r="AZ273" s="225"/>
      <c r="BA273" s="225"/>
      <c r="BB273" s="225"/>
      <c r="BC273" s="225"/>
      <c r="BD273" s="225"/>
      <c r="BE273" s="225"/>
      <c r="BF273" s="225"/>
      <c r="BG273" s="225"/>
      <c r="BH273" s="225"/>
      <c r="BI273" s="225"/>
      <c r="BJ273" s="225"/>
      <c r="BK273" s="225"/>
      <c r="BL273" s="225"/>
    </row>
    <row r="274" spans="1:64">
      <c r="A274" s="225"/>
      <c r="B274" s="225"/>
      <c r="C274" s="225"/>
      <c r="D274" s="225"/>
      <c r="E274" s="225"/>
      <c r="F274" s="225"/>
      <c r="G274" s="225"/>
      <c r="H274" s="225"/>
      <c r="I274" s="225"/>
      <c r="N274" s="225"/>
      <c r="O274" s="225"/>
      <c r="P274" s="225"/>
      <c r="Q274" s="225"/>
      <c r="R274" s="225"/>
      <c r="S274" s="225"/>
      <c r="T274" s="225"/>
      <c r="U274" s="225"/>
      <c r="V274" s="225"/>
      <c r="W274" s="225"/>
      <c r="X274" s="225"/>
      <c r="Y274" s="225"/>
      <c r="Z274" s="225"/>
      <c r="AA274" s="225"/>
      <c r="AB274" s="225"/>
      <c r="AC274" s="225"/>
      <c r="AD274" s="225"/>
      <c r="AE274" s="225"/>
      <c r="AF274" s="225"/>
      <c r="AG274" s="225"/>
      <c r="AH274" s="225"/>
      <c r="AI274" s="225"/>
      <c r="AJ274" s="225"/>
      <c r="AK274" s="225"/>
      <c r="AL274" s="225"/>
      <c r="AM274" s="225"/>
      <c r="AN274" s="225"/>
      <c r="AO274" s="225"/>
      <c r="AP274" s="225"/>
      <c r="AQ274" s="225"/>
      <c r="AR274" s="225"/>
      <c r="AS274" s="225"/>
      <c r="AT274" s="225"/>
      <c r="AU274" s="225"/>
      <c r="AV274" s="225"/>
      <c r="AW274" s="225"/>
      <c r="AX274" s="225"/>
      <c r="AY274" s="225"/>
      <c r="AZ274" s="225"/>
      <c r="BA274" s="225"/>
      <c r="BB274" s="225"/>
      <c r="BC274" s="225"/>
      <c r="BD274" s="225"/>
      <c r="BE274" s="225"/>
      <c r="BF274" s="225"/>
      <c r="BG274" s="225"/>
      <c r="BH274" s="225"/>
      <c r="BI274" s="225"/>
      <c r="BJ274" s="225"/>
      <c r="BK274" s="225"/>
      <c r="BL274" s="225"/>
    </row>
    <row r="275" spans="1:64">
      <c r="A275" s="225"/>
      <c r="B275" s="225"/>
      <c r="C275" s="225"/>
      <c r="D275" s="225"/>
      <c r="E275" s="225"/>
      <c r="F275" s="225"/>
      <c r="G275" s="225"/>
      <c r="H275" s="225"/>
      <c r="I275" s="225"/>
      <c r="N275" s="225"/>
      <c r="O275" s="225"/>
      <c r="P275" s="225"/>
      <c r="Q275" s="225"/>
      <c r="R275" s="225"/>
      <c r="S275" s="225"/>
      <c r="T275" s="225"/>
      <c r="U275" s="225"/>
      <c r="V275" s="225"/>
      <c r="W275" s="225"/>
      <c r="X275" s="225"/>
      <c r="Y275" s="225"/>
      <c r="Z275" s="225"/>
      <c r="AA275" s="225"/>
      <c r="AB275" s="225"/>
      <c r="AC275" s="225"/>
      <c r="AD275" s="225"/>
      <c r="AE275" s="225"/>
      <c r="AF275" s="225"/>
      <c r="AG275" s="225"/>
      <c r="AH275" s="225"/>
      <c r="AI275" s="225"/>
      <c r="AJ275" s="225"/>
      <c r="AK275" s="225"/>
      <c r="AL275" s="225"/>
      <c r="AM275" s="225"/>
      <c r="AN275" s="225"/>
      <c r="AO275" s="225"/>
      <c r="AP275" s="225"/>
      <c r="AQ275" s="225"/>
      <c r="AR275" s="225"/>
      <c r="AS275" s="225"/>
      <c r="AT275" s="225"/>
      <c r="AU275" s="225"/>
      <c r="AV275" s="225"/>
      <c r="AW275" s="225"/>
      <c r="AX275" s="225"/>
      <c r="AY275" s="225"/>
      <c r="AZ275" s="225"/>
      <c r="BA275" s="225"/>
      <c r="BB275" s="225"/>
      <c r="BC275" s="225"/>
      <c r="BD275" s="225"/>
      <c r="BE275" s="225"/>
      <c r="BF275" s="225"/>
      <c r="BG275" s="225"/>
      <c r="BH275" s="225"/>
      <c r="BI275" s="225"/>
      <c r="BJ275" s="225"/>
      <c r="BK275" s="225"/>
      <c r="BL275" s="225"/>
    </row>
    <row r="276" spans="1:64">
      <c r="A276" s="225"/>
      <c r="B276" s="225"/>
      <c r="C276" s="225"/>
      <c r="D276" s="225"/>
      <c r="E276" s="225"/>
      <c r="F276" s="225"/>
      <c r="G276" s="225"/>
      <c r="H276" s="225"/>
      <c r="I276" s="225"/>
      <c r="N276" s="225"/>
      <c r="O276" s="225"/>
      <c r="P276" s="225"/>
      <c r="Q276" s="225"/>
      <c r="R276" s="225"/>
      <c r="S276" s="225"/>
      <c r="T276" s="225"/>
      <c r="U276" s="225"/>
      <c r="V276" s="225"/>
      <c r="W276" s="225"/>
      <c r="X276" s="225"/>
      <c r="Y276" s="225"/>
      <c r="Z276" s="225"/>
      <c r="AA276" s="225"/>
      <c r="AB276" s="225"/>
      <c r="AC276" s="225"/>
      <c r="AD276" s="225"/>
      <c r="AE276" s="225"/>
      <c r="AF276" s="225"/>
      <c r="AG276" s="225"/>
      <c r="AH276" s="225"/>
      <c r="AI276" s="225"/>
      <c r="AJ276" s="225"/>
      <c r="AK276" s="225"/>
      <c r="AL276" s="225"/>
      <c r="AM276" s="225"/>
      <c r="AN276" s="225"/>
      <c r="AO276" s="225"/>
      <c r="AP276" s="225"/>
      <c r="AQ276" s="225"/>
      <c r="AR276" s="225"/>
      <c r="AS276" s="225"/>
      <c r="AT276" s="225"/>
      <c r="AU276" s="225"/>
      <c r="AV276" s="225"/>
      <c r="AW276" s="225"/>
      <c r="AX276" s="225"/>
      <c r="AY276" s="225"/>
      <c r="AZ276" s="225"/>
      <c r="BA276" s="225"/>
      <c r="BB276" s="225"/>
      <c r="BC276" s="225"/>
      <c r="BD276" s="225"/>
      <c r="BE276" s="225"/>
      <c r="BF276" s="225"/>
      <c r="BG276" s="225"/>
      <c r="BH276" s="225"/>
      <c r="BI276" s="225"/>
      <c r="BJ276" s="225"/>
      <c r="BK276" s="225"/>
      <c r="BL276" s="225"/>
    </row>
    <row r="277" spans="1:64">
      <c r="A277" s="225"/>
      <c r="B277" s="225"/>
      <c r="C277" s="225"/>
      <c r="D277" s="225"/>
      <c r="E277" s="225"/>
      <c r="F277" s="225"/>
      <c r="G277" s="225"/>
      <c r="H277" s="225"/>
      <c r="I277" s="225"/>
      <c r="N277" s="225"/>
      <c r="O277" s="225"/>
      <c r="P277" s="225"/>
      <c r="Q277" s="225"/>
      <c r="R277" s="225"/>
      <c r="S277" s="225"/>
      <c r="T277" s="225"/>
      <c r="U277" s="225"/>
      <c r="V277" s="225"/>
      <c r="W277" s="225"/>
      <c r="X277" s="225"/>
      <c r="Y277" s="225"/>
      <c r="Z277" s="225"/>
      <c r="AA277" s="225"/>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225"/>
      <c r="AZ277" s="225"/>
      <c r="BA277" s="225"/>
      <c r="BB277" s="225"/>
      <c r="BC277" s="225"/>
      <c r="BD277" s="225"/>
      <c r="BE277" s="225"/>
      <c r="BF277" s="225"/>
      <c r="BG277" s="225"/>
      <c r="BH277" s="225"/>
      <c r="BI277" s="225"/>
      <c r="BJ277" s="225"/>
      <c r="BK277" s="225"/>
      <c r="BL277" s="225"/>
    </row>
    <row r="278" spans="1:64">
      <c r="A278" s="225"/>
      <c r="B278" s="225"/>
      <c r="C278" s="225"/>
      <c r="D278" s="225"/>
      <c r="E278" s="225"/>
      <c r="F278" s="225"/>
      <c r="G278" s="225"/>
      <c r="H278" s="225"/>
      <c r="I278" s="225"/>
      <c r="N278" s="225"/>
      <c r="O278" s="225"/>
      <c r="P278" s="225"/>
      <c r="Q278" s="225"/>
      <c r="R278" s="225"/>
      <c r="S278" s="225"/>
      <c r="T278" s="225"/>
      <c r="U278" s="225"/>
      <c r="V278" s="225"/>
      <c r="W278" s="225"/>
      <c r="X278" s="225"/>
      <c r="Y278" s="225"/>
      <c r="Z278" s="225"/>
      <c r="AA278" s="225"/>
      <c r="AB278" s="225"/>
      <c r="AC278" s="225"/>
      <c r="AD278" s="225"/>
      <c r="AE278" s="225"/>
      <c r="AF278" s="225"/>
      <c r="AG278" s="225"/>
      <c r="AH278" s="225"/>
      <c r="AI278" s="225"/>
      <c r="AJ278" s="225"/>
      <c r="AK278" s="225"/>
      <c r="AL278" s="225"/>
      <c r="AM278" s="225"/>
      <c r="AN278" s="225"/>
      <c r="AO278" s="225"/>
      <c r="AP278" s="225"/>
      <c r="AQ278" s="225"/>
      <c r="AR278" s="225"/>
      <c r="AS278" s="225"/>
      <c r="AT278" s="225"/>
      <c r="AU278" s="225"/>
      <c r="AV278" s="225"/>
      <c r="AW278" s="225"/>
      <c r="AX278" s="225"/>
      <c r="AY278" s="225"/>
      <c r="AZ278" s="225"/>
      <c r="BA278" s="225"/>
      <c r="BB278" s="225"/>
      <c r="BC278" s="225"/>
      <c r="BD278" s="225"/>
      <c r="BE278" s="225"/>
      <c r="BF278" s="225"/>
      <c r="BG278" s="225"/>
      <c r="BH278" s="225"/>
      <c r="BI278" s="225"/>
      <c r="BJ278" s="225"/>
      <c r="BK278" s="225"/>
      <c r="BL278" s="225"/>
    </row>
    <row r="279" spans="1:64">
      <c r="A279" s="225"/>
      <c r="B279" s="225"/>
      <c r="C279" s="225"/>
      <c r="D279" s="225"/>
      <c r="E279" s="225"/>
      <c r="F279" s="225"/>
      <c r="G279" s="225"/>
      <c r="H279" s="225"/>
      <c r="I279" s="225"/>
      <c r="N279" s="225"/>
      <c r="O279" s="225"/>
      <c r="P279" s="225"/>
      <c r="Q279" s="225"/>
      <c r="R279" s="225"/>
      <c r="S279" s="225"/>
      <c r="T279" s="225"/>
      <c r="U279" s="225"/>
      <c r="V279" s="225"/>
      <c r="W279" s="225"/>
      <c r="X279" s="225"/>
      <c r="Y279" s="225"/>
      <c r="Z279" s="225"/>
      <c r="AA279" s="225"/>
      <c r="AB279" s="225"/>
      <c r="AC279" s="225"/>
      <c r="AD279" s="225"/>
      <c r="AE279" s="225"/>
      <c r="AF279" s="225"/>
      <c r="AG279" s="225"/>
      <c r="AH279" s="225"/>
      <c r="AI279" s="225"/>
      <c r="AJ279" s="225"/>
      <c r="AK279" s="225"/>
      <c r="AL279" s="225"/>
      <c r="AM279" s="225"/>
      <c r="AN279" s="225"/>
      <c r="AO279" s="225"/>
      <c r="AP279" s="225"/>
      <c r="AQ279" s="225"/>
      <c r="AR279" s="225"/>
      <c r="AS279" s="225"/>
      <c r="AT279" s="225"/>
      <c r="AU279" s="225"/>
      <c r="AV279" s="225"/>
      <c r="AW279" s="225"/>
      <c r="AX279" s="225"/>
      <c r="AY279" s="225"/>
      <c r="AZ279" s="225"/>
      <c r="BA279" s="225"/>
      <c r="BB279" s="225"/>
      <c r="BC279" s="225"/>
      <c r="BD279" s="225"/>
      <c r="BE279" s="225"/>
      <c r="BF279" s="225"/>
      <c r="BG279" s="225"/>
      <c r="BH279" s="225"/>
      <c r="BI279" s="225"/>
      <c r="BJ279" s="225"/>
      <c r="BK279" s="225"/>
      <c r="BL279" s="225"/>
    </row>
    <row r="280" spans="1:64">
      <c r="A280" s="225"/>
      <c r="B280" s="225"/>
      <c r="C280" s="225"/>
      <c r="D280" s="225"/>
      <c r="E280" s="225"/>
      <c r="F280" s="225"/>
      <c r="G280" s="225"/>
      <c r="H280" s="225"/>
      <c r="I280" s="225"/>
      <c r="N280" s="225"/>
      <c r="O280" s="225"/>
      <c r="P280" s="225"/>
      <c r="Q280" s="225"/>
      <c r="R280" s="225"/>
      <c r="S280" s="225"/>
      <c r="T280" s="225"/>
      <c r="U280" s="225"/>
      <c r="V280" s="225"/>
      <c r="W280" s="225"/>
      <c r="X280" s="225"/>
      <c r="Y280" s="225"/>
      <c r="Z280" s="225"/>
      <c r="AA280" s="225"/>
      <c r="AB280" s="225"/>
      <c r="AC280" s="225"/>
      <c r="AD280" s="225"/>
      <c r="AE280" s="225"/>
      <c r="AF280" s="225"/>
      <c r="AG280" s="225"/>
      <c r="AH280" s="225"/>
      <c r="AI280" s="225"/>
      <c r="AJ280" s="225"/>
      <c r="AK280" s="225"/>
      <c r="AL280" s="225"/>
      <c r="AM280" s="225"/>
      <c r="AN280" s="225"/>
      <c r="AO280" s="225"/>
      <c r="AP280" s="225"/>
      <c r="AQ280" s="225"/>
      <c r="AR280" s="225"/>
      <c r="AS280" s="225"/>
      <c r="AT280" s="225"/>
      <c r="AU280" s="225"/>
      <c r="AV280" s="225"/>
      <c r="AW280" s="225"/>
      <c r="AX280" s="225"/>
      <c r="AY280" s="225"/>
      <c r="AZ280" s="225"/>
      <c r="BA280" s="225"/>
      <c r="BB280" s="225"/>
      <c r="BC280" s="225"/>
      <c r="BD280" s="225"/>
      <c r="BE280" s="225"/>
      <c r="BF280" s="225"/>
      <c r="BG280" s="225"/>
      <c r="BH280" s="225"/>
      <c r="BI280" s="225"/>
      <c r="BJ280" s="225"/>
      <c r="BK280" s="225"/>
      <c r="BL280" s="225"/>
    </row>
    <row r="281" spans="1:64">
      <c r="A281" s="225"/>
      <c r="B281" s="225"/>
      <c r="C281" s="225"/>
      <c r="D281" s="225"/>
      <c r="E281" s="225"/>
      <c r="F281" s="225"/>
      <c r="G281" s="225"/>
      <c r="H281" s="225"/>
      <c r="I281" s="225"/>
      <c r="N281" s="225"/>
      <c r="O281" s="225"/>
      <c r="P281" s="225"/>
      <c r="Q281" s="225"/>
      <c r="R281" s="225"/>
      <c r="S281" s="225"/>
      <c r="T281" s="225"/>
      <c r="U281" s="225"/>
      <c r="V281" s="225"/>
      <c r="W281" s="225"/>
      <c r="X281" s="225"/>
      <c r="Y281" s="225"/>
      <c r="Z281" s="225"/>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225"/>
      <c r="AZ281" s="225"/>
      <c r="BA281" s="225"/>
      <c r="BB281" s="225"/>
      <c r="BC281" s="225"/>
      <c r="BD281" s="225"/>
      <c r="BE281" s="225"/>
      <c r="BF281" s="225"/>
      <c r="BG281" s="225"/>
      <c r="BH281" s="225"/>
      <c r="BI281" s="225"/>
      <c r="BJ281" s="225"/>
      <c r="BK281" s="225"/>
      <c r="BL281" s="225"/>
    </row>
    <row r="282" spans="1:64">
      <c r="A282" s="225"/>
      <c r="B282" s="225"/>
      <c r="C282" s="225"/>
      <c r="D282" s="225"/>
      <c r="E282" s="225"/>
      <c r="F282" s="225"/>
      <c r="G282" s="225"/>
      <c r="H282" s="225"/>
      <c r="I282" s="225"/>
      <c r="N282" s="225"/>
      <c r="O282" s="225"/>
      <c r="P282" s="225"/>
      <c r="Q282" s="225"/>
      <c r="R282" s="225"/>
      <c r="S282" s="225"/>
      <c r="T282" s="225"/>
      <c r="U282" s="225"/>
      <c r="V282" s="225"/>
      <c r="W282" s="225"/>
      <c r="X282" s="225"/>
      <c r="Y282" s="225"/>
      <c r="Z282" s="225"/>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225"/>
      <c r="AZ282" s="225"/>
      <c r="BA282" s="225"/>
      <c r="BB282" s="225"/>
      <c r="BC282" s="225"/>
      <c r="BD282" s="225"/>
      <c r="BE282" s="225"/>
      <c r="BF282" s="225"/>
      <c r="BG282" s="225"/>
      <c r="BH282" s="225"/>
      <c r="BI282" s="225"/>
      <c r="BJ282" s="225"/>
      <c r="BK282" s="225"/>
      <c r="BL282" s="225"/>
    </row>
    <row r="283" spans="1:64">
      <c r="A283" s="225"/>
      <c r="B283" s="225"/>
      <c r="C283" s="225"/>
      <c r="D283" s="225"/>
      <c r="E283" s="225"/>
      <c r="F283" s="225"/>
      <c r="G283" s="225"/>
      <c r="H283" s="225"/>
      <c r="I283" s="225"/>
      <c r="N283" s="225"/>
      <c r="O283" s="225"/>
      <c r="P283" s="225"/>
      <c r="Q283" s="225"/>
      <c r="R283" s="225"/>
      <c r="S283" s="225"/>
      <c r="T283" s="225"/>
      <c r="U283" s="225"/>
      <c r="V283" s="225"/>
      <c r="W283" s="225"/>
      <c r="X283" s="225"/>
      <c r="Y283" s="225"/>
      <c r="Z283" s="225"/>
      <c r="AA283" s="225"/>
      <c r="AB283" s="225"/>
      <c r="AC283" s="225"/>
      <c r="AD283" s="225"/>
      <c r="AE283" s="225"/>
      <c r="AF283" s="225"/>
      <c r="AG283" s="225"/>
      <c r="AH283" s="225"/>
      <c r="AI283" s="225"/>
      <c r="AJ283" s="225"/>
      <c r="AK283" s="225"/>
      <c r="AL283" s="225"/>
      <c r="AM283" s="225"/>
      <c r="AN283" s="225"/>
      <c r="AO283" s="225"/>
      <c r="AP283" s="225"/>
      <c r="AQ283" s="225"/>
      <c r="AR283" s="225"/>
      <c r="AS283" s="225"/>
      <c r="AT283" s="225"/>
      <c r="AU283" s="225"/>
      <c r="AV283" s="225"/>
      <c r="AW283" s="225"/>
      <c r="AX283" s="225"/>
      <c r="AY283" s="225"/>
      <c r="AZ283" s="225"/>
      <c r="BA283" s="225"/>
      <c r="BB283" s="225"/>
      <c r="BC283" s="225"/>
      <c r="BD283" s="225"/>
      <c r="BE283" s="225"/>
      <c r="BF283" s="225"/>
      <c r="BG283" s="225"/>
      <c r="BH283" s="225"/>
      <c r="BI283" s="225"/>
      <c r="BJ283" s="225"/>
      <c r="BK283" s="225"/>
      <c r="BL283" s="225"/>
    </row>
    <row r="284" spans="1:64">
      <c r="A284" s="225"/>
      <c r="B284" s="225"/>
      <c r="C284" s="225"/>
      <c r="D284" s="225"/>
      <c r="E284" s="225"/>
      <c r="F284" s="225"/>
      <c r="G284" s="225"/>
      <c r="H284" s="225"/>
      <c r="I284" s="225"/>
      <c r="N284" s="225"/>
      <c r="O284" s="225"/>
      <c r="P284" s="225"/>
      <c r="Q284" s="225"/>
      <c r="R284" s="225"/>
      <c r="S284" s="225"/>
      <c r="T284" s="225"/>
      <c r="U284" s="225"/>
      <c r="V284" s="225"/>
      <c r="W284" s="225"/>
      <c r="X284" s="225"/>
      <c r="Y284" s="225"/>
      <c r="Z284" s="225"/>
      <c r="AA284" s="225"/>
      <c r="AB284" s="225"/>
      <c r="AC284" s="225"/>
      <c r="AD284" s="225"/>
      <c r="AE284" s="225"/>
      <c r="AF284" s="225"/>
      <c r="AG284" s="225"/>
      <c r="AH284" s="225"/>
      <c r="AI284" s="225"/>
      <c r="AJ284" s="225"/>
      <c r="AK284" s="225"/>
      <c r="AL284" s="225"/>
      <c r="AM284" s="225"/>
      <c r="AN284" s="225"/>
      <c r="AO284" s="225"/>
      <c r="AP284" s="225"/>
      <c r="AQ284" s="225"/>
      <c r="AR284" s="225"/>
      <c r="AS284" s="225"/>
      <c r="AT284" s="225"/>
      <c r="AU284" s="225"/>
      <c r="AV284" s="225"/>
      <c r="AW284" s="225"/>
      <c r="AX284" s="225"/>
      <c r="AY284" s="225"/>
      <c r="AZ284" s="225"/>
      <c r="BA284" s="225"/>
      <c r="BB284" s="225"/>
      <c r="BC284" s="225"/>
      <c r="BD284" s="225"/>
      <c r="BE284" s="225"/>
      <c r="BF284" s="225"/>
      <c r="BG284" s="225"/>
      <c r="BH284" s="225"/>
      <c r="BI284" s="225"/>
      <c r="BJ284" s="225"/>
      <c r="BK284" s="225"/>
      <c r="BL284" s="225"/>
    </row>
    <row r="285" spans="1:64">
      <c r="A285" s="225"/>
      <c r="B285" s="225"/>
      <c r="C285" s="225"/>
      <c r="D285" s="225"/>
      <c r="E285" s="225"/>
      <c r="F285" s="225"/>
      <c r="G285" s="225"/>
      <c r="H285" s="225"/>
      <c r="I285" s="225"/>
      <c r="N285" s="225"/>
      <c r="O285" s="225"/>
      <c r="P285" s="225"/>
      <c r="Q285" s="225"/>
      <c r="R285" s="225"/>
      <c r="S285" s="225"/>
      <c r="T285" s="225"/>
      <c r="U285" s="225"/>
      <c r="V285" s="225"/>
      <c r="W285" s="225"/>
      <c r="X285" s="225"/>
      <c r="Y285" s="225"/>
      <c r="Z285" s="225"/>
      <c r="AA285" s="225"/>
      <c r="AB285" s="225"/>
      <c r="AC285" s="225"/>
      <c r="AD285" s="225"/>
      <c r="AE285" s="225"/>
      <c r="AF285" s="225"/>
      <c r="AG285" s="225"/>
      <c r="AH285" s="225"/>
      <c r="AI285" s="225"/>
      <c r="AJ285" s="225"/>
      <c r="AK285" s="225"/>
      <c r="AL285" s="225"/>
      <c r="AM285" s="225"/>
      <c r="AN285" s="225"/>
      <c r="AO285" s="225"/>
      <c r="AP285" s="225"/>
      <c r="AQ285" s="225"/>
      <c r="AR285" s="225"/>
      <c r="AS285" s="225"/>
      <c r="AT285" s="225"/>
      <c r="AU285" s="225"/>
      <c r="AV285" s="225"/>
      <c r="AW285" s="225"/>
      <c r="AX285" s="225"/>
      <c r="AY285" s="225"/>
      <c r="AZ285" s="225"/>
      <c r="BA285" s="225"/>
      <c r="BB285" s="225"/>
      <c r="BC285" s="225"/>
      <c r="BD285" s="225"/>
      <c r="BE285" s="225"/>
      <c r="BF285" s="225"/>
      <c r="BG285" s="225"/>
      <c r="BH285" s="225"/>
      <c r="BI285" s="225"/>
      <c r="BJ285" s="225"/>
      <c r="BK285" s="225"/>
      <c r="BL285" s="225"/>
    </row>
    <row r="286" spans="1:64">
      <c r="A286" s="225"/>
      <c r="B286" s="225"/>
      <c r="C286" s="225"/>
      <c r="D286" s="225"/>
      <c r="E286" s="225"/>
      <c r="F286" s="225"/>
      <c r="G286" s="225"/>
      <c r="H286" s="225"/>
      <c r="I286" s="225"/>
      <c r="N286" s="225"/>
      <c r="O286" s="225"/>
      <c r="P286" s="225"/>
      <c r="Q286" s="225"/>
      <c r="R286" s="225"/>
      <c r="S286" s="225"/>
      <c r="T286" s="225"/>
      <c r="U286" s="225"/>
      <c r="V286" s="225"/>
      <c r="W286" s="225"/>
      <c r="X286" s="225"/>
      <c r="Y286" s="225"/>
      <c r="Z286" s="225"/>
      <c r="AA286" s="225"/>
      <c r="AB286" s="225"/>
      <c r="AC286" s="225"/>
      <c r="AD286" s="225"/>
      <c r="AE286" s="225"/>
      <c r="AF286" s="225"/>
      <c r="AG286" s="225"/>
      <c r="AH286" s="225"/>
      <c r="AI286" s="225"/>
      <c r="AJ286" s="225"/>
      <c r="AK286" s="225"/>
      <c r="AL286" s="225"/>
      <c r="AM286" s="225"/>
      <c r="AN286" s="225"/>
      <c r="AO286" s="225"/>
      <c r="AP286" s="225"/>
      <c r="AQ286" s="225"/>
      <c r="AR286" s="225"/>
      <c r="AS286" s="225"/>
      <c r="AT286" s="225"/>
      <c r="AU286" s="225"/>
      <c r="AV286" s="225"/>
      <c r="AW286" s="225"/>
      <c r="AX286" s="225"/>
      <c r="AY286" s="225"/>
      <c r="AZ286" s="225"/>
      <c r="BA286" s="225"/>
      <c r="BB286" s="225"/>
      <c r="BC286" s="225"/>
      <c r="BD286" s="225"/>
      <c r="BE286" s="225"/>
      <c r="BF286" s="225"/>
      <c r="BG286" s="225"/>
      <c r="BH286" s="225"/>
      <c r="BI286" s="225"/>
      <c r="BJ286" s="225"/>
      <c r="BK286" s="225"/>
      <c r="BL286" s="225"/>
    </row>
    <row r="287" spans="1:64">
      <c r="A287" s="225"/>
      <c r="B287" s="225"/>
      <c r="C287" s="225"/>
      <c r="D287" s="225"/>
      <c r="E287" s="225"/>
      <c r="F287" s="225"/>
      <c r="G287" s="225"/>
      <c r="H287" s="225"/>
      <c r="I287" s="225"/>
      <c r="N287" s="225"/>
      <c r="O287" s="225"/>
      <c r="P287" s="225"/>
      <c r="Q287" s="225"/>
      <c r="R287" s="225"/>
      <c r="S287" s="225"/>
      <c r="T287" s="225"/>
      <c r="U287" s="225"/>
      <c r="V287" s="225"/>
      <c r="W287" s="225"/>
      <c r="X287" s="225"/>
      <c r="Y287" s="225"/>
      <c r="Z287" s="225"/>
      <c r="AA287" s="225"/>
      <c r="AB287" s="225"/>
      <c r="AC287" s="225"/>
      <c r="AD287" s="225"/>
      <c r="AE287" s="225"/>
      <c r="AF287" s="225"/>
      <c r="AG287" s="225"/>
      <c r="AH287" s="225"/>
      <c r="AI287" s="225"/>
      <c r="AJ287" s="225"/>
      <c r="AK287" s="225"/>
      <c r="AL287" s="225"/>
      <c r="AM287" s="225"/>
      <c r="AN287" s="225"/>
      <c r="AO287" s="225"/>
      <c r="AP287" s="225"/>
      <c r="AQ287" s="225"/>
      <c r="AR287" s="225"/>
      <c r="AS287" s="225"/>
      <c r="AT287" s="225"/>
      <c r="AU287" s="225"/>
      <c r="AV287" s="225"/>
      <c r="AW287" s="225"/>
      <c r="AX287" s="225"/>
      <c r="AY287" s="225"/>
      <c r="AZ287" s="225"/>
      <c r="BA287" s="225"/>
      <c r="BB287" s="225"/>
      <c r="BC287" s="225"/>
      <c r="BD287" s="225"/>
      <c r="BE287" s="225"/>
      <c r="BF287" s="225"/>
      <c r="BG287" s="225"/>
      <c r="BH287" s="225"/>
      <c r="BI287" s="225"/>
      <c r="BJ287" s="225"/>
      <c r="BK287" s="225"/>
      <c r="BL287" s="225"/>
    </row>
    <row r="288" spans="1:64">
      <c r="A288" s="225"/>
      <c r="B288" s="225"/>
      <c r="C288" s="225"/>
      <c r="D288" s="225"/>
      <c r="E288" s="225"/>
      <c r="F288" s="225"/>
      <c r="G288" s="225"/>
      <c r="H288" s="225"/>
      <c r="I288" s="225"/>
      <c r="N288" s="225"/>
      <c r="O288" s="225"/>
      <c r="P288" s="225"/>
      <c r="Q288" s="225"/>
      <c r="R288" s="225"/>
      <c r="S288" s="225"/>
      <c r="T288" s="225"/>
      <c r="U288" s="225"/>
      <c r="V288" s="225"/>
      <c r="W288" s="225"/>
      <c r="X288" s="225"/>
      <c r="Y288" s="225"/>
      <c r="Z288" s="225"/>
      <c r="AA288" s="225"/>
      <c r="AB288" s="225"/>
      <c r="AC288" s="225"/>
      <c r="AD288" s="225"/>
      <c r="AE288" s="225"/>
      <c r="AF288" s="225"/>
      <c r="AG288" s="225"/>
      <c r="AH288" s="225"/>
      <c r="AI288" s="225"/>
      <c r="AJ288" s="225"/>
      <c r="AK288" s="225"/>
      <c r="AL288" s="225"/>
      <c r="AM288" s="225"/>
      <c r="AN288" s="225"/>
      <c r="AO288" s="225"/>
      <c r="AP288" s="225"/>
      <c r="AQ288" s="225"/>
      <c r="AR288" s="225"/>
      <c r="AS288" s="225"/>
      <c r="AT288" s="225"/>
      <c r="AU288" s="225"/>
      <c r="AV288" s="225"/>
      <c r="AW288" s="225"/>
      <c r="AX288" s="225"/>
      <c r="AY288" s="225"/>
      <c r="AZ288" s="225"/>
      <c r="BA288" s="225"/>
      <c r="BB288" s="225"/>
      <c r="BC288" s="225"/>
      <c r="BD288" s="225"/>
      <c r="BE288" s="225"/>
      <c r="BF288" s="225"/>
      <c r="BG288" s="225"/>
      <c r="BH288" s="225"/>
      <c r="BI288" s="225"/>
      <c r="BJ288" s="225"/>
      <c r="BK288" s="225"/>
      <c r="BL288" s="225"/>
    </row>
    <row r="289" spans="1:64">
      <c r="A289" s="225"/>
      <c r="B289" s="225"/>
      <c r="C289" s="225"/>
      <c r="D289" s="225"/>
      <c r="E289" s="225"/>
      <c r="F289" s="225"/>
      <c r="G289" s="225"/>
      <c r="H289" s="225"/>
      <c r="I289" s="225"/>
      <c r="N289" s="225"/>
      <c r="O289" s="225"/>
      <c r="P289" s="225"/>
      <c r="Q289" s="225"/>
      <c r="R289" s="225"/>
      <c r="S289" s="225"/>
      <c r="T289" s="225"/>
      <c r="U289" s="225"/>
      <c r="V289" s="225"/>
      <c r="W289" s="225"/>
      <c r="X289" s="225"/>
      <c r="Y289" s="225"/>
      <c r="Z289" s="225"/>
      <c r="AA289" s="225"/>
      <c r="AB289" s="225"/>
      <c r="AC289" s="225"/>
      <c r="AD289" s="225"/>
      <c r="AE289" s="225"/>
      <c r="AF289" s="225"/>
      <c r="AG289" s="225"/>
      <c r="AH289" s="225"/>
      <c r="AI289" s="225"/>
      <c r="AJ289" s="225"/>
      <c r="AK289" s="225"/>
      <c r="AL289" s="225"/>
      <c r="AM289" s="225"/>
      <c r="AN289" s="225"/>
      <c r="AO289" s="225"/>
      <c r="AP289" s="225"/>
      <c r="AQ289" s="225"/>
      <c r="AR289" s="225"/>
      <c r="AS289" s="225"/>
      <c r="AT289" s="225"/>
      <c r="AU289" s="225"/>
      <c r="AV289" s="225"/>
      <c r="AW289" s="225"/>
      <c r="AX289" s="225"/>
      <c r="AY289" s="225"/>
      <c r="AZ289" s="225"/>
      <c r="BA289" s="225"/>
      <c r="BB289" s="225"/>
      <c r="BC289" s="225"/>
      <c r="BD289" s="225"/>
      <c r="BE289" s="225"/>
      <c r="BF289" s="225"/>
      <c r="BG289" s="225"/>
      <c r="BH289" s="225"/>
      <c r="BI289" s="225"/>
      <c r="BJ289" s="225"/>
      <c r="BK289" s="225"/>
      <c r="BL289" s="225"/>
    </row>
    <row r="290" spans="1:64">
      <c r="A290" s="225"/>
      <c r="B290" s="225"/>
      <c r="C290" s="225"/>
      <c r="D290" s="225"/>
      <c r="E290" s="225"/>
      <c r="F290" s="225"/>
      <c r="G290" s="225"/>
      <c r="H290" s="225"/>
      <c r="I290" s="225"/>
      <c r="N290" s="225"/>
      <c r="O290" s="225"/>
      <c r="P290" s="225"/>
      <c r="Q290" s="225"/>
      <c r="R290" s="225"/>
      <c r="S290" s="225"/>
      <c r="T290" s="225"/>
      <c r="U290" s="225"/>
      <c r="V290" s="225"/>
      <c r="W290" s="225"/>
      <c r="X290" s="225"/>
      <c r="Y290" s="225"/>
      <c r="Z290" s="225"/>
      <c r="AA290" s="225"/>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225"/>
      <c r="AZ290" s="225"/>
      <c r="BA290" s="225"/>
      <c r="BB290" s="225"/>
      <c r="BC290" s="225"/>
      <c r="BD290" s="225"/>
      <c r="BE290" s="225"/>
      <c r="BF290" s="225"/>
      <c r="BG290" s="225"/>
      <c r="BH290" s="225"/>
      <c r="BI290" s="225"/>
      <c r="BJ290" s="225"/>
      <c r="BK290" s="225"/>
      <c r="BL290" s="225"/>
    </row>
    <row r="291" spans="1:64">
      <c r="A291" s="225"/>
      <c r="B291" s="225"/>
      <c r="C291" s="225"/>
      <c r="D291" s="225"/>
      <c r="E291" s="225"/>
      <c r="F291" s="225"/>
      <c r="G291" s="225"/>
      <c r="H291" s="225"/>
      <c r="I291" s="225"/>
      <c r="N291" s="225"/>
      <c r="O291" s="225"/>
      <c r="P291" s="225"/>
      <c r="Q291" s="225"/>
      <c r="R291" s="225"/>
      <c r="S291" s="225"/>
      <c r="T291" s="225"/>
      <c r="U291" s="225"/>
      <c r="V291" s="225"/>
      <c r="W291" s="225"/>
      <c r="X291" s="225"/>
      <c r="Y291" s="225"/>
      <c r="Z291" s="225"/>
      <c r="AA291" s="225"/>
      <c r="AB291" s="225"/>
      <c r="AC291" s="225"/>
      <c r="AD291" s="225"/>
      <c r="AE291" s="225"/>
      <c r="AF291" s="225"/>
      <c r="AG291" s="225"/>
      <c r="AH291" s="225"/>
      <c r="AI291" s="225"/>
      <c r="AJ291" s="225"/>
      <c r="AK291" s="225"/>
      <c r="AL291" s="225"/>
      <c r="AM291" s="225"/>
      <c r="AN291" s="225"/>
      <c r="AO291" s="225"/>
      <c r="AP291" s="225"/>
      <c r="AQ291" s="225"/>
      <c r="AR291" s="225"/>
      <c r="AS291" s="225"/>
      <c r="AT291" s="225"/>
      <c r="AU291" s="225"/>
      <c r="AV291" s="225"/>
      <c r="AW291" s="225"/>
      <c r="AX291" s="225"/>
      <c r="AY291" s="225"/>
      <c r="AZ291" s="225"/>
      <c r="BA291" s="225"/>
      <c r="BB291" s="225"/>
      <c r="BC291" s="225"/>
      <c r="BD291" s="225"/>
      <c r="BE291" s="225"/>
      <c r="BF291" s="225"/>
      <c r="BG291" s="225"/>
      <c r="BH291" s="225"/>
      <c r="BI291" s="225"/>
      <c r="BJ291" s="225"/>
      <c r="BK291" s="225"/>
      <c r="BL291" s="225"/>
    </row>
    <row r="292" spans="1:64">
      <c r="A292" s="225"/>
      <c r="B292" s="225"/>
      <c r="C292" s="225"/>
      <c r="D292" s="225"/>
      <c r="E292" s="225"/>
      <c r="F292" s="225"/>
      <c r="G292" s="225"/>
      <c r="H292" s="225"/>
      <c r="I292" s="225"/>
      <c r="N292" s="225"/>
      <c r="O292" s="225"/>
      <c r="P292" s="225"/>
      <c r="Q292" s="225"/>
      <c r="R292" s="225"/>
      <c r="S292" s="225"/>
      <c r="T292" s="225"/>
      <c r="U292" s="225"/>
      <c r="V292" s="225"/>
      <c r="W292" s="225"/>
      <c r="X292" s="225"/>
      <c r="Y292" s="225"/>
      <c r="Z292" s="225"/>
      <c r="AA292" s="225"/>
      <c r="AB292" s="225"/>
      <c r="AC292" s="225"/>
      <c r="AD292" s="225"/>
      <c r="AE292" s="225"/>
      <c r="AF292" s="225"/>
      <c r="AG292" s="225"/>
      <c r="AH292" s="225"/>
      <c r="AI292" s="225"/>
      <c r="AJ292" s="225"/>
      <c r="AK292" s="225"/>
      <c r="AL292" s="225"/>
      <c r="AM292" s="225"/>
      <c r="AN292" s="225"/>
      <c r="AO292" s="225"/>
      <c r="AP292" s="225"/>
      <c r="AQ292" s="225"/>
      <c r="AR292" s="225"/>
      <c r="AS292" s="225"/>
      <c r="AT292" s="225"/>
      <c r="AU292" s="225"/>
      <c r="AV292" s="225"/>
      <c r="AW292" s="225"/>
      <c r="AX292" s="225"/>
      <c r="AY292" s="225"/>
      <c r="AZ292" s="225"/>
      <c r="BA292" s="225"/>
      <c r="BB292" s="225"/>
      <c r="BC292" s="225"/>
      <c r="BD292" s="225"/>
      <c r="BE292" s="225"/>
      <c r="BF292" s="225"/>
      <c r="BG292" s="225"/>
      <c r="BH292" s="225"/>
      <c r="BI292" s="225"/>
      <c r="BJ292" s="225"/>
      <c r="BK292" s="225"/>
      <c r="BL292" s="225"/>
    </row>
    <row r="293" spans="1:64">
      <c r="A293" s="225"/>
      <c r="B293" s="225"/>
      <c r="C293" s="225"/>
      <c r="D293" s="225"/>
      <c r="E293" s="225"/>
      <c r="F293" s="225"/>
      <c r="G293" s="225"/>
      <c r="H293" s="225"/>
      <c r="I293" s="225"/>
      <c r="N293" s="225"/>
      <c r="O293" s="225"/>
      <c r="P293" s="225"/>
      <c r="Q293" s="225"/>
      <c r="R293" s="225"/>
      <c r="S293" s="225"/>
      <c r="T293" s="225"/>
      <c r="U293" s="225"/>
      <c r="V293" s="225"/>
      <c r="W293" s="225"/>
      <c r="X293" s="225"/>
      <c r="Y293" s="225"/>
      <c r="Z293" s="225"/>
      <c r="AA293" s="225"/>
      <c r="AB293" s="225"/>
      <c r="AC293" s="225"/>
      <c r="AD293" s="225"/>
      <c r="AE293" s="225"/>
      <c r="AF293" s="225"/>
      <c r="AG293" s="225"/>
      <c r="AH293" s="225"/>
      <c r="AI293" s="225"/>
      <c r="AJ293" s="225"/>
      <c r="AK293" s="225"/>
      <c r="AL293" s="225"/>
      <c r="AM293" s="225"/>
      <c r="AN293" s="225"/>
      <c r="AO293" s="225"/>
      <c r="AP293" s="225"/>
      <c r="AQ293" s="225"/>
      <c r="AR293" s="225"/>
      <c r="AS293" s="225"/>
      <c r="AT293" s="225"/>
      <c r="AU293" s="225"/>
      <c r="AV293" s="225"/>
      <c r="AW293" s="225"/>
      <c r="AX293" s="225"/>
      <c r="AY293" s="225"/>
      <c r="AZ293" s="225"/>
      <c r="BA293" s="225"/>
      <c r="BB293" s="225"/>
      <c r="BC293" s="225"/>
      <c r="BD293" s="225"/>
      <c r="BE293" s="225"/>
      <c r="BF293" s="225"/>
      <c r="BG293" s="225"/>
      <c r="BH293" s="225"/>
      <c r="BI293" s="225"/>
      <c r="BJ293" s="225"/>
      <c r="BK293" s="225"/>
      <c r="BL293" s="225"/>
    </row>
    <row r="294" spans="1:64">
      <c r="A294" s="225"/>
      <c r="B294" s="225"/>
      <c r="C294" s="225"/>
      <c r="D294" s="225"/>
      <c r="E294" s="225"/>
      <c r="F294" s="225"/>
      <c r="G294" s="225"/>
      <c r="H294" s="225"/>
      <c r="I294" s="225"/>
      <c r="N294" s="225"/>
      <c r="O294" s="225"/>
      <c r="P294" s="225"/>
      <c r="Q294" s="225"/>
      <c r="R294" s="225"/>
      <c r="S294" s="225"/>
      <c r="T294" s="225"/>
      <c r="U294" s="225"/>
      <c r="V294" s="225"/>
      <c r="W294" s="225"/>
      <c r="X294" s="225"/>
      <c r="Y294" s="225"/>
      <c r="Z294" s="225"/>
      <c r="AA294" s="225"/>
      <c r="AB294" s="225"/>
      <c r="AC294" s="225"/>
      <c r="AD294" s="225"/>
      <c r="AE294" s="225"/>
      <c r="AF294" s="225"/>
      <c r="AG294" s="225"/>
      <c r="AH294" s="225"/>
      <c r="AI294" s="225"/>
      <c r="AJ294" s="225"/>
      <c r="AK294" s="225"/>
      <c r="AL294" s="225"/>
      <c r="AM294" s="225"/>
      <c r="AN294" s="225"/>
      <c r="AO294" s="225"/>
      <c r="AP294" s="225"/>
      <c r="AQ294" s="225"/>
      <c r="AR294" s="225"/>
      <c r="AS294" s="225"/>
      <c r="AT294" s="225"/>
      <c r="AU294" s="225"/>
      <c r="AV294" s="225"/>
      <c r="AW294" s="225"/>
      <c r="AX294" s="225"/>
      <c r="AY294" s="225"/>
      <c r="AZ294" s="225"/>
      <c r="BA294" s="225"/>
      <c r="BB294" s="225"/>
      <c r="BC294" s="225"/>
      <c r="BD294" s="225"/>
      <c r="BE294" s="225"/>
      <c r="BF294" s="225"/>
      <c r="BG294" s="225"/>
      <c r="BH294" s="225"/>
      <c r="BI294" s="225"/>
      <c r="BJ294" s="225"/>
      <c r="BK294" s="225"/>
      <c r="BL294" s="225"/>
    </row>
    <row r="295" spans="1:64">
      <c r="A295" s="225"/>
      <c r="B295" s="225"/>
      <c r="C295" s="225"/>
      <c r="D295" s="225"/>
      <c r="E295" s="225"/>
      <c r="F295" s="225"/>
      <c r="G295" s="225"/>
      <c r="H295" s="225"/>
      <c r="I295" s="225"/>
      <c r="N295" s="225"/>
      <c r="O295" s="225"/>
      <c r="P295" s="225"/>
      <c r="Q295" s="225"/>
      <c r="R295" s="225"/>
      <c r="S295" s="225"/>
      <c r="T295" s="225"/>
      <c r="U295" s="225"/>
      <c r="V295" s="225"/>
      <c r="W295" s="225"/>
      <c r="X295" s="225"/>
      <c r="Y295" s="225"/>
      <c r="Z295" s="225"/>
      <c r="AA295" s="225"/>
      <c r="AB295" s="225"/>
      <c r="AC295" s="225"/>
      <c r="AD295" s="225"/>
      <c r="AE295" s="225"/>
      <c r="AF295" s="225"/>
      <c r="AG295" s="225"/>
      <c r="AH295" s="225"/>
      <c r="AI295" s="225"/>
      <c r="AJ295" s="225"/>
      <c r="AK295" s="225"/>
      <c r="AL295" s="225"/>
      <c r="AM295" s="225"/>
      <c r="AN295" s="225"/>
      <c r="AO295" s="225"/>
      <c r="AP295" s="225"/>
      <c r="AQ295" s="225"/>
      <c r="AR295" s="225"/>
      <c r="AS295" s="225"/>
      <c r="AT295" s="225"/>
      <c r="AU295" s="225"/>
      <c r="AV295" s="225"/>
      <c r="AW295" s="225"/>
      <c r="AX295" s="225"/>
      <c r="AY295" s="225"/>
      <c r="AZ295" s="225"/>
      <c r="BA295" s="225"/>
      <c r="BB295" s="225"/>
      <c r="BC295" s="225"/>
      <c r="BD295" s="225"/>
      <c r="BE295" s="225"/>
      <c r="BF295" s="225"/>
      <c r="BG295" s="225"/>
      <c r="BH295" s="225"/>
      <c r="BI295" s="225"/>
      <c r="BJ295" s="225"/>
      <c r="BK295" s="225"/>
      <c r="BL295" s="225"/>
    </row>
    <row r="296" spans="1:64">
      <c r="A296" s="225"/>
      <c r="B296" s="225"/>
      <c r="C296" s="225"/>
      <c r="D296" s="225"/>
      <c r="E296" s="225"/>
      <c r="F296" s="225"/>
      <c r="G296" s="225"/>
      <c r="H296" s="225"/>
      <c r="I296" s="225"/>
      <c r="N296" s="225"/>
      <c r="O296" s="225"/>
      <c r="P296" s="225"/>
      <c r="Q296" s="225"/>
      <c r="R296" s="225"/>
      <c r="S296" s="225"/>
      <c r="T296" s="225"/>
      <c r="U296" s="225"/>
      <c r="V296" s="225"/>
      <c r="W296" s="225"/>
      <c r="X296" s="225"/>
      <c r="Y296" s="225"/>
      <c r="Z296" s="225"/>
      <c r="AA296" s="225"/>
      <c r="AB296" s="225"/>
      <c r="AC296" s="225"/>
      <c r="AD296" s="225"/>
      <c r="AE296" s="225"/>
      <c r="AF296" s="225"/>
      <c r="AG296" s="225"/>
      <c r="AH296" s="225"/>
      <c r="AI296" s="225"/>
      <c r="AJ296" s="225"/>
      <c r="AK296" s="225"/>
      <c r="AL296" s="225"/>
      <c r="AM296" s="225"/>
      <c r="AN296" s="225"/>
      <c r="AO296" s="225"/>
      <c r="AP296" s="225"/>
      <c r="AQ296" s="225"/>
      <c r="AR296" s="225"/>
      <c r="AS296" s="225"/>
      <c r="AT296" s="225"/>
      <c r="AU296" s="225"/>
      <c r="AV296" s="225"/>
      <c r="AW296" s="225"/>
      <c r="AX296" s="225"/>
      <c r="AY296" s="225"/>
      <c r="AZ296" s="225"/>
      <c r="BA296" s="225"/>
      <c r="BB296" s="225"/>
      <c r="BC296" s="225"/>
      <c r="BD296" s="225"/>
      <c r="BE296" s="225"/>
      <c r="BF296" s="225"/>
      <c r="BG296" s="225"/>
      <c r="BH296" s="225"/>
      <c r="BI296" s="225"/>
      <c r="BJ296" s="225"/>
      <c r="BK296" s="225"/>
      <c r="BL296" s="225"/>
    </row>
    <row r="297" spans="1:64">
      <c r="A297" s="225"/>
      <c r="B297" s="225"/>
      <c r="C297" s="225"/>
      <c r="D297" s="225"/>
      <c r="E297" s="225"/>
      <c r="F297" s="225"/>
      <c r="G297" s="225"/>
      <c r="H297" s="225"/>
      <c r="I297" s="225"/>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row>
    <row r="298" spans="1:64">
      <c r="A298" s="225"/>
      <c r="B298" s="225"/>
      <c r="C298" s="225"/>
      <c r="D298" s="225"/>
      <c r="E298" s="225"/>
      <c r="F298" s="225"/>
      <c r="G298" s="225"/>
      <c r="H298" s="225"/>
      <c r="I298" s="225"/>
      <c r="N298" s="225"/>
      <c r="O298" s="225"/>
      <c r="P298" s="225"/>
      <c r="Q298" s="225"/>
      <c r="R298" s="225"/>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5"/>
      <c r="BC298" s="225"/>
      <c r="BD298" s="225"/>
      <c r="BE298" s="225"/>
      <c r="BF298" s="225"/>
      <c r="BG298" s="225"/>
      <c r="BH298" s="225"/>
      <c r="BI298" s="225"/>
      <c r="BJ298" s="225"/>
      <c r="BK298" s="225"/>
      <c r="BL298" s="225"/>
    </row>
    <row r="299" spans="1:64">
      <c r="A299" s="225"/>
      <c r="B299" s="225"/>
      <c r="C299" s="225"/>
      <c r="D299" s="225"/>
      <c r="E299" s="225"/>
      <c r="F299" s="225"/>
      <c r="G299" s="225"/>
      <c r="H299" s="225"/>
      <c r="I299" s="225"/>
      <c r="N299" s="225"/>
      <c r="O299" s="225"/>
      <c r="P299" s="225"/>
      <c r="Q299" s="225"/>
      <c r="R299" s="225"/>
      <c r="S299" s="225"/>
      <c r="T299" s="225"/>
      <c r="U299" s="225"/>
      <c r="V299" s="225"/>
      <c r="W299" s="225"/>
      <c r="X299" s="225"/>
      <c r="Y299" s="225"/>
      <c r="Z299" s="225"/>
      <c r="AA299" s="225"/>
      <c r="AB299" s="225"/>
      <c r="AC299" s="225"/>
      <c r="AD299" s="225"/>
      <c r="AE299" s="225"/>
      <c r="AF299" s="225"/>
      <c r="AG299" s="225"/>
      <c r="AH299" s="225"/>
      <c r="AI299" s="225"/>
      <c r="AJ299" s="225"/>
      <c r="AK299" s="225"/>
      <c r="AL299" s="225"/>
      <c r="AM299" s="225"/>
      <c r="AN299" s="225"/>
      <c r="AO299" s="225"/>
      <c r="AP299" s="225"/>
      <c r="AQ299" s="225"/>
      <c r="AR299" s="225"/>
      <c r="AS299" s="225"/>
      <c r="AT299" s="225"/>
      <c r="AU299" s="225"/>
      <c r="AV299" s="225"/>
      <c r="AW299" s="225"/>
      <c r="AX299" s="225"/>
      <c r="AY299" s="225"/>
      <c r="AZ299" s="225"/>
      <c r="BA299" s="225"/>
      <c r="BB299" s="225"/>
      <c r="BC299" s="225"/>
      <c r="BD299" s="225"/>
      <c r="BE299" s="225"/>
      <c r="BF299" s="225"/>
      <c r="BG299" s="225"/>
      <c r="BH299" s="225"/>
      <c r="BI299" s="225"/>
      <c r="BJ299" s="225"/>
      <c r="BK299" s="225"/>
      <c r="BL299" s="225"/>
    </row>
    <row r="300" spans="1:64">
      <c r="A300" s="225"/>
      <c r="B300" s="225"/>
      <c r="C300" s="225"/>
      <c r="D300" s="225"/>
      <c r="E300" s="225"/>
      <c r="F300" s="225"/>
      <c r="G300" s="225"/>
      <c r="H300" s="225"/>
      <c r="I300" s="225"/>
      <c r="N300" s="225"/>
      <c r="O300" s="225"/>
      <c r="P300" s="225"/>
      <c r="Q300" s="225"/>
      <c r="R300" s="225"/>
      <c r="S300" s="225"/>
      <c r="T300" s="225"/>
      <c r="U300" s="225"/>
      <c r="V300" s="225"/>
      <c r="W300" s="225"/>
      <c r="X300" s="225"/>
      <c r="Y300" s="225"/>
      <c r="Z300" s="225"/>
      <c r="AA300" s="225"/>
      <c r="AB300" s="225"/>
      <c r="AC300" s="225"/>
      <c r="AD300" s="225"/>
      <c r="AE300" s="225"/>
      <c r="AF300" s="225"/>
      <c r="AG300" s="225"/>
      <c r="AH300" s="225"/>
      <c r="AI300" s="225"/>
      <c r="AJ300" s="225"/>
      <c r="AK300" s="225"/>
      <c r="AL300" s="225"/>
      <c r="AM300" s="225"/>
      <c r="AN300" s="225"/>
      <c r="AO300" s="225"/>
      <c r="AP300" s="225"/>
      <c r="AQ300" s="225"/>
      <c r="AR300" s="225"/>
      <c r="AS300" s="225"/>
      <c r="AT300" s="225"/>
      <c r="AU300" s="225"/>
      <c r="AV300" s="225"/>
      <c r="AW300" s="225"/>
      <c r="AX300" s="225"/>
      <c r="AY300" s="225"/>
      <c r="AZ300" s="225"/>
      <c r="BA300" s="225"/>
      <c r="BB300" s="225"/>
      <c r="BC300" s="225"/>
      <c r="BD300" s="225"/>
      <c r="BE300" s="225"/>
      <c r="BF300" s="225"/>
      <c r="BG300" s="225"/>
      <c r="BH300" s="225"/>
      <c r="BI300" s="225"/>
      <c r="BJ300" s="225"/>
      <c r="BK300" s="225"/>
      <c r="BL300" s="225"/>
    </row>
    <row r="301" spans="1:64">
      <c r="A301" s="225"/>
      <c r="B301" s="225"/>
      <c r="C301" s="225"/>
      <c r="D301" s="225"/>
      <c r="E301" s="225"/>
      <c r="F301" s="225"/>
      <c r="G301" s="225"/>
      <c r="H301" s="225"/>
      <c r="I301" s="225"/>
      <c r="N301" s="225"/>
      <c r="O301" s="225"/>
      <c r="P301" s="225"/>
      <c r="Q301" s="225"/>
      <c r="R301" s="225"/>
      <c r="S301" s="225"/>
      <c r="T301" s="225"/>
      <c r="U301" s="225"/>
      <c r="V301" s="225"/>
      <c r="W301" s="225"/>
      <c r="X301" s="225"/>
      <c r="Y301" s="225"/>
      <c r="Z301" s="225"/>
      <c r="AA301" s="225"/>
      <c r="AB301" s="225"/>
      <c r="AC301" s="225"/>
      <c r="AD301" s="225"/>
      <c r="AE301" s="225"/>
      <c r="AF301" s="225"/>
      <c r="AG301" s="225"/>
      <c r="AH301" s="225"/>
      <c r="AI301" s="225"/>
      <c r="AJ301" s="225"/>
      <c r="AK301" s="225"/>
      <c r="AL301" s="225"/>
      <c r="AM301" s="225"/>
      <c r="AN301" s="225"/>
      <c r="AO301" s="225"/>
      <c r="AP301" s="225"/>
      <c r="AQ301" s="225"/>
      <c r="AR301" s="225"/>
      <c r="AS301" s="225"/>
      <c r="AT301" s="225"/>
      <c r="AU301" s="225"/>
      <c r="AV301" s="225"/>
      <c r="AW301" s="225"/>
      <c r="AX301" s="225"/>
      <c r="AY301" s="225"/>
      <c r="AZ301" s="225"/>
      <c r="BA301" s="225"/>
      <c r="BB301" s="225"/>
      <c r="BC301" s="225"/>
      <c r="BD301" s="225"/>
      <c r="BE301" s="225"/>
      <c r="BF301" s="225"/>
      <c r="BG301" s="225"/>
      <c r="BH301" s="225"/>
      <c r="BI301" s="225"/>
      <c r="BJ301" s="225"/>
      <c r="BK301" s="225"/>
      <c r="BL301" s="225"/>
    </row>
    <row r="302" spans="1:64">
      <c r="A302" s="225"/>
      <c r="B302" s="225"/>
      <c r="C302" s="225"/>
      <c r="D302" s="225"/>
      <c r="E302" s="225"/>
      <c r="F302" s="225"/>
      <c r="G302" s="225"/>
      <c r="H302" s="225"/>
      <c r="I302" s="225"/>
      <c r="N302" s="225"/>
      <c r="O302" s="225"/>
      <c r="P302" s="225"/>
      <c r="Q302" s="225"/>
      <c r="R302" s="225"/>
      <c r="S302" s="225"/>
      <c r="T302" s="225"/>
      <c r="U302" s="225"/>
      <c r="V302" s="225"/>
      <c r="W302" s="225"/>
      <c r="X302" s="225"/>
      <c r="Y302" s="225"/>
      <c r="Z302" s="225"/>
      <c r="AA302" s="225"/>
      <c r="AB302" s="225"/>
      <c r="AC302" s="225"/>
      <c r="AD302" s="225"/>
      <c r="AE302" s="225"/>
      <c r="AF302" s="225"/>
      <c r="AG302" s="225"/>
      <c r="AH302" s="225"/>
      <c r="AI302" s="225"/>
      <c r="AJ302" s="225"/>
      <c r="AK302" s="225"/>
      <c r="AL302" s="225"/>
      <c r="AM302" s="225"/>
      <c r="AN302" s="225"/>
      <c r="AO302" s="225"/>
      <c r="AP302" s="225"/>
      <c r="AQ302" s="225"/>
      <c r="AR302" s="225"/>
      <c r="AS302" s="225"/>
      <c r="AT302" s="225"/>
      <c r="AU302" s="225"/>
      <c r="AV302" s="225"/>
      <c r="AW302" s="225"/>
      <c r="AX302" s="225"/>
      <c r="AY302" s="225"/>
      <c r="AZ302" s="225"/>
      <c r="BA302" s="225"/>
      <c r="BB302" s="225"/>
      <c r="BC302" s="225"/>
      <c r="BD302" s="225"/>
      <c r="BE302" s="225"/>
      <c r="BF302" s="225"/>
      <c r="BG302" s="225"/>
      <c r="BH302" s="225"/>
      <c r="BI302" s="225"/>
      <c r="BJ302" s="225"/>
      <c r="BK302" s="225"/>
      <c r="BL302" s="225"/>
    </row>
    <row r="303" spans="1:64">
      <c r="A303" s="225"/>
      <c r="B303" s="225"/>
      <c r="C303" s="225"/>
      <c r="D303" s="225"/>
      <c r="E303" s="225"/>
      <c r="F303" s="225"/>
      <c r="G303" s="225"/>
      <c r="H303" s="225"/>
      <c r="I303" s="225"/>
      <c r="N303" s="225"/>
      <c r="O303" s="225"/>
      <c r="P303" s="225"/>
      <c r="Q303" s="225"/>
      <c r="R303" s="225"/>
      <c r="S303" s="225"/>
      <c r="T303" s="225"/>
      <c r="U303" s="225"/>
      <c r="V303" s="225"/>
      <c r="W303" s="225"/>
      <c r="X303" s="225"/>
      <c r="Y303" s="225"/>
      <c r="Z303" s="225"/>
      <c r="AA303" s="225"/>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225"/>
      <c r="AZ303" s="225"/>
      <c r="BA303" s="225"/>
      <c r="BB303" s="225"/>
      <c r="BC303" s="225"/>
      <c r="BD303" s="225"/>
      <c r="BE303" s="225"/>
      <c r="BF303" s="225"/>
      <c r="BG303" s="225"/>
      <c r="BH303" s="225"/>
      <c r="BI303" s="225"/>
      <c r="BJ303" s="225"/>
      <c r="BK303" s="225"/>
      <c r="BL303" s="225"/>
    </row>
    <row r="304" spans="1:64">
      <c r="A304" s="225"/>
      <c r="B304" s="225"/>
      <c r="C304" s="225"/>
      <c r="D304" s="225"/>
      <c r="E304" s="225"/>
      <c r="F304" s="225"/>
      <c r="G304" s="225"/>
      <c r="H304" s="225"/>
      <c r="I304" s="225"/>
      <c r="N304" s="225"/>
      <c r="O304" s="225"/>
      <c r="P304" s="225"/>
      <c r="Q304" s="225"/>
      <c r="R304" s="225"/>
      <c r="S304" s="225"/>
      <c r="T304" s="225"/>
      <c r="U304" s="225"/>
      <c r="V304" s="225"/>
      <c r="W304" s="225"/>
      <c r="X304" s="225"/>
      <c r="Y304" s="225"/>
      <c r="Z304" s="225"/>
      <c r="AA304" s="225"/>
      <c r="AB304" s="225"/>
      <c r="AC304" s="225"/>
      <c r="AD304" s="225"/>
      <c r="AE304" s="225"/>
      <c r="AF304" s="225"/>
      <c r="AG304" s="225"/>
      <c r="AH304" s="225"/>
      <c r="AI304" s="225"/>
      <c r="AJ304" s="225"/>
      <c r="AK304" s="225"/>
      <c r="AL304" s="225"/>
      <c r="AM304" s="225"/>
      <c r="AN304" s="225"/>
      <c r="AO304" s="225"/>
      <c r="AP304" s="225"/>
      <c r="AQ304" s="225"/>
      <c r="AR304" s="225"/>
      <c r="AS304" s="225"/>
      <c r="AT304" s="225"/>
      <c r="AU304" s="225"/>
      <c r="AV304" s="225"/>
      <c r="AW304" s="225"/>
      <c r="AX304" s="225"/>
      <c r="AY304" s="225"/>
      <c r="AZ304" s="225"/>
      <c r="BA304" s="225"/>
      <c r="BB304" s="225"/>
      <c r="BC304" s="225"/>
      <c r="BD304" s="225"/>
      <c r="BE304" s="225"/>
      <c r="BF304" s="225"/>
      <c r="BG304" s="225"/>
      <c r="BH304" s="225"/>
      <c r="BI304" s="225"/>
      <c r="BJ304" s="225"/>
      <c r="BK304" s="225"/>
      <c r="BL304" s="225"/>
    </row>
    <row r="305" spans="1:64">
      <c r="A305" s="225"/>
      <c r="B305" s="225"/>
      <c r="C305" s="225"/>
      <c r="D305" s="225"/>
      <c r="E305" s="225"/>
      <c r="F305" s="225"/>
      <c r="G305" s="225"/>
      <c r="H305" s="225"/>
      <c r="I305" s="225"/>
      <c r="N305" s="225"/>
      <c r="O305" s="225"/>
      <c r="P305" s="225"/>
      <c r="Q305" s="225"/>
      <c r="R305" s="225"/>
      <c r="S305" s="225"/>
      <c r="T305" s="225"/>
      <c r="U305" s="225"/>
      <c r="V305" s="225"/>
      <c r="W305" s="225"/>
      <c r="X305" s="225"/>
      <c r="Y305" s="225"/>
      <c r="Z305" s="225"/>
      <c r="AA305" s="225"/>
      <c r="AB305" s="225"/>
      <c r="AC305" s="225"/>
      <c r="AD305" s="225"/>
      <c r="AE305" s="225"/>
      <c r="AF305" s="225"/>
      <c r="AG305" s="225"/>
      <c r="AH305" s="225"/>
      <c r="AI305" s="225"/>
      <c r="AJ305" s="225"/>
      <c r="AK305" s="225"/>
      <c r="AL305" s="225"/>
      <c r="AM305" s="225"/>
      <c r="AN305" s="225"/>
      <c r="AO305" s="225"/>
      <c r="AP305" s="225"/>
      <c r="AQ305" s="225"/>
      <c r="AR305" s="225"/>
      <c r="AS305" s="225"/>
      <c r="AT305" s="225"/>
      <c r="AU305" s="225"/>
      <c r="AV305" s="225"/>
      <c r="AW305" s="225"/>
      <c r="AX305" s="225"/>
      <c r="AY305" s="225"/>
      <c r="AZ305" s="225"/>
      <c r="BA305" s="225"/>
      <c r="BB305" s="225"/>
      <c r="BC305" s="225"/>
      <c r="BD305" s="225"/>
      <c r="BE305" s="225"/>
      <c r="BF305" s="225"/>
      <c r="BG305" s="225"/>
      <c r="BH305" s="225"/>
      <c r="BI305" s="225"/>
      <c r="BJ305" s="225"/>
      <c r="BK305" s="225"/>
      <c r="BL305" s="225"/>
    </row>
    <row r="306" spans="1:64">
      <c r="A306" s="225"/>
      <c r="B306" s="225"/>
      <c r="C306" s="225"/>
      <c r="D306" s="225"/>
      <c r="E306" s="225"/>
      <c r="F306" s="225"/>
      <c r="G306" s="225"/>
      <c r="H306" s="225"/>
      <c r="I306" s="225"/>
      <c r="N306" s="225"/>
      <c r="O306" s="225"/>
      <c r="P306" s="225"/>
      <c r="Q306" s="225"/>
      <c r="R306" s="225"/>
      <c r="S306" s="225"/>
      <c r="T306" s="225"/>
      <c r="U306" s="225"/>
      <c r="V306" s="225"/>
      <c r="W306" s="225"/>
      <c r="X306" s="225"/>
      <c r="Y306" s="225"/>
      <c r="Z306" s="225"/>
      <c r="AA306" s="225"/>
      <c r="AB306" s="225"/>
      <c r="AC306" s="225"/>
      <c r="AD306" s="225"/>
      <c r="AE306" s="225"/>
      <c r="AF306" s="225"/>
      <c r="AG306" s="225"/>
      <c r="AH306" s="225"/>
      <c r="AI306" s="225"/>
      <c r="AJ306" s="225"/>
      <c r="AK306" s="225"/>
      <c r="AL306" s="225"/>
      <c r="AM306" s="225"/>
      <c r="AN306" s="225"/>
      <c r="AO306" s="225"/>
      <c r="AP306" s="225"/>
      <c r="AQ306" s="225"/>
      <c r="AR306" s="225"/>
      <c r="AS306" s="225"/>
      <c r="AT306" s="225"/>
      <c r="AU306" s="225"/>
      <c r="AV306" s="225"/>
      <c r="AW306" s="225"/>
      <c r="AX306" s="225"/>
      <c r="AY306" s="225"/>
      <c r="AZ306" s="225"/>
      <c r="BA306" s="225"/>
      <c r="BB306" s="225"/>
      <c r="BC306" s="225"/>
      <c r="BD306" s="225"/>
      <c r="BE306" s="225"/>
      <c r="BF306" s="225"/>
      <c r="BG306" s="225"/>
      <c r="BH306" s="225"/>
      <c r="BI306" s="225"/>
      <c r="BJ306" s="225"/>
      <c r="BK306" s="225"/>
      <c r="BL306" s="225"/>
    </row>
    <row r="307" spans="1:64">
      <c r="A307" s="225"/>
      <c r="B307" s="225"/>
      <c r="C307" s="225"/>
      <c r="D307" s="225"/>
      <c r="E307" s="225"/>
      <c r="F307" s="225"/>
      <c r="G307" s="225"/>
      <c r="H307" s="225"/>
      <c r="I307" s="225"/>
      <c r="N307" s="225"/>
      <c r="O307" s="225"/>
      <c r="P307" s="225"/>
      <c r="Q307" s="225"/>
      <c r="R307" s="225"/>
      <c r="S307" s="225"/>
      <c r="T307" s="225"/>
      <c r="U307" s="225"/>
      <c r="V307" s="225"/>
      <c r="W307" s="225"/>
      <c r="X307" s="225"/>
      <c r="Y307" s="225"/>
      <c r="Z307" s="225"/>
      <c r="AA307" s="225"/>
      <c r="AB307" s="225"/>
      <c r="AC307" s="225"/>
      <c r="AD307" s="225"/>
      <c r="AE307" s="225"/>
      <c r="AF307" s="225"/>
      <c r="AG307" s="225"/>
      <c r="AH307" s="225"/>
      <c r="AI307" s="225"/>
      <c r="AJ307" s="225"/>
      <c r="AK307" s="225"/>
      <c r="AL307" s="225"/>
      <c r="AM307" s="225"/>
      <c r="AN307" s="225"/>
      <c r="AO307" s="225"/>
      <c r="AP307" s="225"/>
      <c r="AQ307" s="225"/>
      <c r="AR307" s="225"/>
      <c r="AS307" s="225"/>
      <c r="AT307" s="225"/>
      <c r="AU307" s="225"/>
      <c r="AV307" s="225"/>
      <c r="AW307" s="225"/>
      <c r="AX307" s="225"/>
      <c r="AY307" s="225"/>
      <c r="AZ307" s="225"/>
      <c r="BA307" s="225"/>
      <c r="BB307" s="225"/>
      <c r="BC307" s="225"/>
      <c r="BD307" s="225"/>
      <c r="BE307" s="225"/>
      <c r="BF307" s="225"/>
      <c r="BG307" s="225"/>
      <c r="BH307" s="225"/>
      <c r="BI307" s="225"/>
      <c r="BJ307" s="225"/>
      <c r="BK307" s="225"/>
      <c r="BL307" s="225"/>
    </row>
    <row r="308" spans="1:64">
      <c r="A308" s="225"/>
      <c r="B308" s="225"/>
      <c r="C308" s="225"/>
      <c r="D308" s="225"/>
      <c r="E308" s="225"/>
      <c r="F308" s="225"/>
      <c r="G308" s="225"/>
      <c r="H308" s="225"/>
      <c r="I308" s="225"/>
      <c r="N308" s="225"/>
      <c r="O308" s="225"/>
      <c r="P308" s="225"/>
      <c r="Q308" s="225"/>
      <c r="R308" s="225"/>
      <c r="S308" s="225"/>
      <c r="T308" s="225"/>
      <c r="U308" s="225"/>
      <c r="V308" s="225"/>
      <c r="W308" s="225"/>
      <c r="X308" s="225"/>
      <c r="Y308" s="225"/>
      <c r="Z308" s="225"/>
      <c r="AA308" s="225"/>
      <c r="AB308" s="225"/>
      <c r="AC308" s="225"/>
      <c r="AD308" s="225"/>
      <c r="AE308" s="225"/>
      <c r="AF308" s="225"/>
      <c r="AG308" s="225"/>
      <c r="AH308" s="225"/>
      <c r="AI308" s="225"/>
      <c r="AJ308" s="225"/>
      <c r="AK308" s="225"/>
      <c r="AL308" s="225"/>
      <c r="AM308" s="225"/>
      <c r="AN308" s="225"/>
      <c r="AO308" s="225"/>
      <c r="AP308" s="225"/>
      <c r="AQ308" s="225"/>
      <c r="AR308" s="225"/>
      <c r="AS308" s="225"/>
      <c r="AT308" s="225"/>
      <c r="AU308" s="225"/>
      <c r="AV308" s="225"/>
      <c r="AW308" s="225"/>
      <c r="AX308" s="225"/>
      <c r="AY308" s="225"/>
      <c r="AZ308" s="225"/>
      <c r="BA308" s="225"/>
      <c r="BB308" s="225"/>
      <c r="BC308" s="225"/>
      <c r="BD308" s="225"/>
      <c r="BE308" s="225"/>
      <c r="BF308" s="225"/>
      <c r="BG308" s="225"/>
      <c r="BH308" s="225"/>
      <c r="BI308" s="225"/>
      <c r="BJ308" s="225"/>
      <c r="BK308" s="225"/>
      <c r="BL308" s="225"/>
    </row>
    <row r="309" spans="1:64">
      <c r="A309" s="225"/>
      <c r="B309" s="225"/>
      <c r="C309" s="225"/>
      <c r="D309" s="225"/>
      <c r="E309" s="225"/>
      <c r="F309" s="225"/>
      <c r="G309" s="225"/>
      <c r="H309" s="225"/>
      <c r="I309" s="225"/>
      <c r="N309" s="225"/>
      <c r="O309" s="225"/>
      <c r="P309" s="225"/>
      <c r="Q309" s="225"/>
      <c r="R309" s="225"/>
      <c r="S309" s="225"/>
      <c r="T309" s="225"/>
      <c r="U309" s="225"/>
      <c r="V309" s="225"/>
      <c r="W309" s="225"/>
      <c r="X309" s="225"/>
      <c r="Y309" s="225"/>
      <c r="Z309" s="225"/>
      <c r="AA309" s="225"/>
      <c r="AB309" s="225"/>
      <c r="AC309" s="225"/>
      <c r="AD309" s="225"/>
      <c r="AE309" s="225"/>
      <c r="AF309" s="225"/>
      <c r="AG309" s="225"/>
      <c r="AH309" s="225"/>
      <c r="AI309" s="225"/>
      <c r="AJ309" s="225"/>
      <c r="AK309" s="225"/>
      <c r="AL309" s="225"/>
      <c r="AM309" s="225"/>
      <c r="AN309" s="225"/>
      <c r="AO309" s="225"/>
      <c r="AP309" s="225"/>
      <c r="AQ309" s="225"/>
      <c r="AR309" s="225"/>
      <c r="AS309" s="225"/>
      <c r="AT309" s="225"/>
      <c r="AU309" s="225"/>
      <c r="AV309" s="225"/>
      <c r="AW309" s="225"/>
      <c r="AX309" s="225"/>
      <c r="AY309" s="225"/>
      <c r="AZ309" s="225"/>
      <c r="BA309" s="225"/>
      <c r="BB309" s="225"/>
      <c r="BC309" s="225"/>
      <c r="BD309" s="225"/>
      <c r="BE309" s="225"/>
      <c r="BF309" s="225"/>
      <c r="BG309" s="225"/>
      <c r="BH309" s="225"/>
      <c r="BI309" s="225"/>
      <c r="BJ309" s="225"/>
      <c r="BK309" s="225"/>
      <c r="BL309" s="225"/>
    </row>
    <row r="310" spans="1:64">
      <c r="A310" s="225"/>
      <c r="B310" s="225"/>
      <c r="C310" s="225"/>
      <c r="D310" s="225"/>
      <c r="E310" s="225"/>
      <c r="F310" s="225"/>
      <c r="G310" s="225"/>
      <c r="H310" s="225"/>
      <c r="I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row>
    <row r="311" spans="1:64">
      <c r="A311" s="225"/>
      <c r="B311" s="225"/>
      <c r="C311" s="225"/>
      <c r="D311" s="225"/>
      <c r="E311" s="225"/>
      <c r="F311" s="225"/>
      <c r="G311" s="225"/>
      <c r="H311" s="225"/>
      <c r="I311" s="225"/>
      <c r="N311" s="225"/>
      <c r="O311" s="225"/>
      <c r="P311" s="225"/>
      <c r="Q311" s="225"/>
      <c r="R311" s="225"/>
      <c r="S311" s="225"/>
      <c r="T311" s="225"/>
      <c r="U311" s="225"/>
      <c r="V311" s="225"/>
      <c r="W311" s="225"/>
      <c r="X311" s="225"/>
      <c r="Y311" s="225"/>
      <c r="Z311" s="225"/>
      <c r="AA311" s="225"/>
      <c r="AB311" s="225"/>
      <c r="AC311" s="225"/>
      <c r="AD311" s="225"/>
      <c r="AE311" s="225"/>
      <c r="AF311" s="225"/>
      <c r="AG311" s="225"/>
      <c r="AH311" s="225"/>
      <c r="AI311" s="225"/>
      <c r="AJ311" s="225"/>
      <c r="AK311" s="225"/>
      <c r="AL311" s="225"/>
      <c r="AM311" s="225"/>
      <c r="AN311" s="225"/>
      <c r="AO311" s="225"/>
      <c r="AP311" s="225"/>
      <c r="AQ311" s="225"/>
      <c r="AR311" s="225"/>
      <c r="AS311" s="225"/>
      <c r="AT311" s="225"/>
      <c r="AU311" s="225"/>
      <c r="AV311" s="225"/>
      <c r="AW311" s="225"/>
      <c r="AX311" s="225"/>
      <c r="AY311" s="225"/>
      <c r="AZ311" s="225"/>
      <c r="BA311" s="225"/>
      <c r="BB311" s="225"/>
      <c r="BC311" s="225"/>
      <c r="BD311" s="225"/>
      <c r="BE311" s="225"/>
      <c r="BF311" s="225"/>
      <c r="BG311" s="225"/>
      <c r="BH311" s="225"/>
      <c r="BI311" s="225"/>
      <c r="BJ311" s="225"/>
      <c r="BK311" s="225"/>
      <c r="BL311" s="225"/>
    </row>
    <row r="312" spans="1:64">
      <c r="A312" s="225"/>
      <c r="B312" s="225"/>
      <c r="C312" s="225"/>
      <c r="D312" s="225"/>
      <c r="E312" s="225"/>
      <c r="F312" s="225"/>
      <c r="G312" s="225"/>
      <c r="H312" s="225"/>
      <c r="I312" s="225"/>
      <c r="N312" s="225"/>
      <c r="O312" s="225"/>
      <c r="P312" s="225"/>
      <c r="Q312" s="225"/>
      <c r="R312" s="225"/>
      <c r="S312" s="225"/>
      <c r="T312" s="225"/>
      <c r="U312" s="225"/>
      <c r="V312" s="225"/>
      <c r="W312" s="225"/>
      <c r="X312" s="225"/>
      <c r="Y312" s="225"/>
      <c r="Z312" s="225"/>
      <c r="AA312" s="225"/>
      <c r="AB312" s="225"/>
      <c r="AC312" s="225"/>
      <c r="AD312" s="225"/>
      <c r="AE312" s="225"/>
      <c r="AF312" s="225"/>
      <c r="AG312" s="225"/>
      <c r="AH312" s="225"/>
      <c r="AI312" s="225"/>
      <c r="AJ312" s="225"/>
      <c r="AK312" s="225"/>
      <c r="AL312" s="225"/>
      <c r="AM312" s="225"/>
      <c r="AN312" s="225"/>
      <c r="AO312" s="225"/>
      <c r="AP312" s="225"/>
      <c r="AQ312" s="225"/>
      <c r="AR312" s="225"/>
      <c r="AS312" s="225"/>
      <c r="AT312" s="225"/>
      <c r="AU312" s="225"/>
      <c r="AV312" s="225"/>
      <c r="AW312" s="225"/>
      <c r="AX312" s="225"/>
      <c r="AY312" s="225"/>
      <c r="AZ312" s="225"/>
      <c r="BA312" s="225"/>
      <c r="BB312" s="225"/>
      <c r="BC312" s="225"/>
      <c r="BD312" s="225"/>
      <c r="BE312" s="225"/>
      <c r="BF312" s="225"/>
      <c r="BG312" s="225"/>
      <c r="BH312" s="225"/>
      <c r="BI312" s="225"/>
      <c r="BJ312" s="225"/>
      <c r="BK312" s="225"/>
      <c r="BL312" s="225"/>
    </row>
    <row r="313" spans="1:64">
      <c r="A313" s="225"/>
      <c r="B313" s="225"/>
      <c r="C313" s="225"/>
      <c r="D313" s="225"/>
      <c r="E313" s="225"/>
      <c r="F313" s="225"/>
      <c r="G313" s="225"/>
      <c r="H313" s="225"/>
      <c r="I313" s="225"/>
      <c r="N313" s="225"/>
      <c r="O313" s="225"/>
      <c r="P313" s="225"/>
      <c r="Q313" s="225"/>
      <c r="R313" s="225"/>
      <c r="S313" s="225"/>
      <c r="T313" s="225"/>
      <c r="U313" s="225"/>
      <c r="V313" s="225"/>
      <c r="W313" s="225"/>
      <c r="X313" s="225"/>
      <c r="Y313" s="225"/>
      <c r="Z313" s="225"/>
      <c r="AA313" s="225"/>
      <c r="AB313" s="225"/>
      <c r="AC313" s="225"/>
      <c r="AD313" s="225"/>
      <c r="AE313" s="225"/>
      <c r="AF313" s="225"/>
      <c r="AG313" s="225"/>
      <c r="AH313" s="225"/>
      <c r="AI313" s="225"/>
      <c r="AJ313" s="225"/>
      <c r="AK313" s="225"/>
      <c r="AL313" s="225"/>
      <c r="AM313" s="225"/>
      <c r="AN313" s="225"/>
      <c r="AO313" s="225"/>
      <c r="AP313" s="225"/>
      <c r="AQ313" s="225"/>
      <c r="AR313" s="225"/>
      <c r="AS313" s="225"/>
      <c r="AT313" s="225"/>
      <c r="AU313" s="225"/>
      <c r="AV313" s="225"/>
      <c r="AW313" s="225"/>
      <c r="AX313" s="225"/>
      <c r="AY313" s="225"/>
      <c r="AZ313" s="225"/>
      <c r="BA313" s="225"/>
      <c r="BB313" s="225"/>
      <c r="BC313" s="225"/>
      <c r="BD313" s="225"/>
      <c r="BE313" s="225"/>
      <c r="BF313" s="225"/>
      <c r="BG313" s="225"/>
      <c r="BH313" s="225"/>
      <c r="BI313" s="225"/>
      <c r="BJ313" s="225"/>
      <c r="BK313" s="225"/>
      <c r="BL313" s="225"/>
    </row>
    <row r="314" spans="1:64">
      <c r="A314" s="225"/>
      <c r="B314" s="225"/>
      <c r="C314" s="225"/>
      <c r="D314" s="225"/>
      <c r="E314" s="225"/>
      <c r="F314" s="225"/>
      <c r="G314" s="225"/>
      <c r="H314" s="225"/>
      <c r="I314" s="225"/>
      <c r="N314" s="225"/>
      <c r="O314" s="225"/>
      <c r="P314" s="225"/>
      <c r="Q314" s="225"/>
      <c r="R314" s="225"/>
      <c r="S314" s="225"/>
      <c r="T314" s="225"/>
      <c r="U314" s="225"/>
      <c r="V314" s="225"/>
      <c r="W314" s="225"/>
      <c r="X314" s="225"/>
      <c r="Y314" s="225"/>
      <c r="Z314" s="225"/>
      <c r="AA314" s="225"/>
      <c r="AB314" s="225"/>
      <c r="AC314" s="225"/>
      <c r="AD314" s="225"/>
      <c r="AE314" s="225"/>
      <c r="AF314" s="225"/>
      <c r="AG314" s="225"/>
      <c r="AH314" s="225"/>
      <c r="AI314" s="225"/>
      <c r="AJ314" s="225"/>
      <c r="AK314" s="225"/>
      <c r="AL314" s="225"/>
      <c r="AM314" s="225"/>
      <c r="AN314" s="225"/>
      <c r="AO314" s="225"/>
      <c r="AP314" s="225"/>
      <c r="AQ314" s="225"/>
      <c r="AR314" s="225"/>
      <c r="AS314" s="225"/>
      <c r="AT314" s="225"/>
      <c r="AU314" s="225"/>
      <c r="AV314" s="225"/>
      <c r="AW314" s="225"/>
      <c r="AX314" s="225"/>
      <c r="AY314" s="225"/>
      <c r="AZ314" s="225"/>
      <c r="BA314" s="225"/>
      <c r="BB314" s="225"/>
      <c r="BC314" s="225"/>
      <c r="BD314" s="225"/>
      <c r="BE314" s="225"/>
      <c r="BF314" s="225"/>
      <c r="BG314" s="225"/>
      <c r="BH314" s="225"/>
      <c r="BI314" s="225"/>
      <c r="BJ314" s="225"/>
      <c r="BK314" s="225"/>
      <c r="BL314" s="225"/>
    </row>
    <row r="315" spans="1:64">
      <c r="A315" s="225"/>
      <c r="B315" s="225"/>
      <c r="C315" s="225"/>
      <c r="D315" s="225"/>
      <c r="E315" s="225"/>
      <c r="F315" s="225"/>
      <c r="G315" s="225"/>
      <c r="H315" s="225"/>
      <c r="I315" s="225"/>
      <c r="N315" s="225"/>
      <c r="O315" s="225"/>
      <c r="P315" s="225"/>
      <c r="Q315" s="225"/>
      <c r="R315" s="225"/>
      <c r="S315" s="225"/>
      <c r="T315" s="225"/>
      <c r="U315" s="225"/>
      <c r="V315" s="225"/>
      <c r="W315" s="225"/>
      <c r="X315" s="225"/>
      <c r="Y315" s="225"/>
      <c r="Z315" s="225"/>
      <c r="AA315" s="225"/>
      <c r="AB315" s="225"/>
      <c r="AC315" s="225"/>
      <c r="AD315" s="225"/>
      <c r="AE315" s="225"/>
      <c r="AF315" s="225"/>
      <c r="AG315" s="225"/>
      <c r="AH315" s="225"/>
      <c r="AI315" s="225"/>
      <c r="AJ315" s="225"/>
      <c r="AK315" s="225"/>
      <c r="AL315" s="225"/>
      <c r="AM315" s="225"/>
      <c r="AN315" s="225"/>
      <c r="AO315" s="225"/>
      <c r="AP315" s="225"/>
      <c r="AQ315" s="225"/>
      <c r="AR315" s="225"/>
      <c r="AS315" s="225"/>
      <c r="AT315" s="225"/>
      <c r="AU315" s="225"/>
      <c r="AV315" s="225"/>
      <c r="AW315" s="225"/>
      <c r="AX315" s="225"/>
      <c r="AY315" s="225"/>
      <c r="AZ315" s="225"/>
      <c r="BA315" s="225"/>
      <c r="BB315" s="225"/>
      <c r="BC315" s="225"/>
      <c r="BD315" s="225"/>
      <c r="BE315" s="225"/>
      <c r="BF315" s="225"/>
      <c r="BG315" s="225"/>
      <c r="BH315" s="225"/>
      <c r="BI315" s="225"/>
      <c r="BJ315" s="225"/>
      <c r="BK315" s="225"/>
      <c r="BL315" s="225"/>
    </row>
    <row r="316" spans="1:64">
      <c r="A316" s="225"/>
      <c r="B316" s="225"/>
      <c r="C316" s="225"/>
      <c r="D316" s="225"/>
      <c r="E316" s="225"/>
      <c r="F316" s="225"/>
      <c r="G316" s="225"/>
      <c r="H316" s="225"/>
      <c r="I316" s="225"/>
      <c r="N316" s="225"/>
      <c r="O316" s="225"/>
      <c r="P316" s="225"/>
      <c r="Q316" s="225"/>
      <c r="R316" s="225"/>
      <c r="S316" s="225"/>
      <c r="T316" s="225"/>
      <c r="U316" s="225"/>
      <c r="V316" s="225"/>
      <c r="W316" s="225"/>
      <c r="X316" s="225"/>
      <c r="Y316" s="225"/>
      <c r="Z316" s="225"/>
      <c r="AA316" s="225"/>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225"/>
      <c r="BE316" s="225"/>
      <c r="BF316" s="225"/>
      <c r="BG316" s="225"/>
      <c r="BH316" s="225"/>
      <c r="BI316" s="225"/>
      <c r="BJ316" s="225"/>
      <c r="BK316" s="225"/>
      <c r="BL316" s="225"/>
    </row>
    <row r="317" spans="1:64">
      <c r="A317" s="225"/>
      <c r="B317" s="225"/>
      <c r="C317" s="225"/>
      <c r="D317" s="225"/>
      <c r="E317" s="225"/>
      <c r="F317" s="225"/>
      <c r="G317" s="225"/>
      <c r="H317" s="225"/>
      <c r="I317" s="225"/>
      <c r="N317" s="225"/>
      <c r="O317" s="225"/>
      <c r="P317" s="225"/>
      <c r="Q317" s="225"/>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c r="AX317" s="225"/>
      <c r="AY317" s="225"/>
      <c r="AZ317" s="225"/>
      <c r="BA317" s="225"/>
      <c r="BB317" s="225"/>
      <c r="BC317" s="225"/>
      <c r="BD317" s="225"/>
      <c r="BE317" s="225"/>
      <c r="BF317" s="225"/>
      <c r="BG317" s="225"/>
      <c r="BH317" s="225"/>
      <c r="BI317" s="225"/>
      <c r="BJ317" s="225"/>
      <c r="BK317" s="225"/>
      <c r="BL317" s="225"/>
    </row>
    <row r="318" spans="1:64">
      <c r="A318" s="225"/>
      <c r="B318" s="225"/>
      <c r="C318" s="225"/>
      <c r="D318" s="225"/>
      <c r="E318" s="225"/>
      <c r="F318" s="225"/>
      <c r="G318" s="225"/>
      <c r="H318" s="225"/>
      <c r="I318" s="225"/>
      <c r="N318" s="225"/>
      <c r="O318" s="225"/>
      <c r="P318" s="225"/>
      <c r="Q318" s="225"/>
      <c r="R318" s="225"/>
      <c r="S318" s="225"/>
      <c r="T318" s="225"/>
      <c r="U318" s="225"/>
      <c r="V318" s="225"/>
      <c r="W318" s="225"/>
      <c r="X318" s="225"/>
      <c r="Y318" s="225"/>
      <c r="Z318" s="225"/>
      <c r="AA318" s="225"/>
      <c r="AB318" s="225"/>
      <c r="AC318" s="225"/>
      <c r="AD318" s="225"/>
      <c r="AE318" s="225"/>
      <c r="AF318" s="225"/>
      <c r="AG318" s="225"/>
      <c r="AH318" s="225"/>
      <c r="AI318" s="225"/>
      <c r="AJ318" s="225"/>
      <c r="AK318" s="225"/>
      <c r="AL318" s="225"/>
      <c r="AM318" s="225"/>
      <c r="AN318" s="225"/>
      <c r="AO318" s="225"/>
      <c r="AP318" s="225"/>
      <c r="AQ318" s="225"/>
      <c r="AR318" s="225"/>
      <c r="AS318" s="225"/>
      <c r="AT318" s="225"/>
      <c r="AU318" s="225"/>
      <c r="AV318" s="225"/>
      <c r="AW318" s="225"/>
      <c r="AX318" s="225"/>
      <c r="AY318" s="225"/>
      <c r="AZ318" s="225"/>
      <c r="BA318" s="225"/>
      <c r="BB318" s="225"/>
      <c r="BC318" s="225"/>
      <c r="BD318" s="225"/>
      <c r="BE318" s="225"/>
      <c r="BF318" s="225"/>
      <c r="BG318" s="225"/>
      <c r="BH318" s="225"/>
      <c r="BI318" s="225"/>
      <c r="BJ318" s="225"/>
      <c r="BK318" s="225"/>
      <c r="BL318" s="225"/>
    </row>
    <row r="319" spans="1:64">
      <c r="A319" s="225"/>
      <c r="B319" s="225"/>
      <c r="C319" s="225"/>
      <c r="D319" s="225"/>
      <c r="E319" s="225"/>
      <c r="F319" s="225"/>
      <c r="G319" s="225"/>
      <c r="H319" s="225"/>
      <c r="I319" s="225"/>
      <c r="N319" s="225"/>
      <c r="O319" s="225"/>
      <c r="P319" s="225"/>
      <c r="Q319" s="225"/>
      <c r="R319" s="225"/>
      <c r="S319" s="225"/>
      <c r="T319" s="225"/>
      <c r="U319" s="225"/>
      <c r="V319" s="225"/>
      <c r="W319" s="225"/>
      <c r="X319" s="225"/>
      <c r="Y319" s="225"/>
      <c r="Z319" s="225"/>
      <c r="AA319" s="225"/>
      <c r="AB319" s="225"/>
      <c r="AC319" s="225"/>
      <c r="AD319" s="225"/>
      <c r="AE319" s="225"/>
      <c r="AF319" s="225"/>
      <c r="AG319" s="225"/>
      <c r="AH319" s="225"/>
      <c r="AI319" s="225"/>
      <c r="AJ319" s="225"/>
      <c r="AK319" s="225"/>
      <c r="AL319" s="225"/>
      <c r="AM319" s="225"/>
      <c r="AN319" s="225"/>
      <c r="AO319" s="225"/>
      <c r="AP319" s="225"/>
      <c r="AQ319" s="225"/>
      <c r="AR319" s="225"/>
      <c r="AS319" s="225"/>
      <c r="AT319" s="225"/>
      <c r="AU319" s="225"/>
      <c r="AV319" s="225"/>
      <c r="AW319" s="225"/>
      <c r="AX319" s="225"/>
      <c r="AY319" s="225"/>
      <c r="AZ319" s="225"/>
      <c r="BA319" s="225"/>
      <c r="BB319" s="225"/>
      <c r="BC319" s="225"/>
      <c r="BD319" s="225"/>
      <c r="BE319" s="225"/>
      <c r="BF319" s="225"/>
      <c r="BG319" s="225"/>
      <c r="BH319" s="225"/>
      <c r="BI319" s="225"/>
      <c r="BJ319" s="225"/>
      <c r="BK319" s="225"/>
      <c r="BL319" s="225"/>
    </row>
    <row r="320" spans="1:64">
      <c r="A320" s="225"/>
      <c r="B320" s="225"/>
      <c r="C320" s="225"/>
      <c r="D320" s="225"/>
      <c r="E320" s="225"/>
      <c r="F320" s="225"/>
      <c r="G320" s="225"/>
      <c r="H320" s="225"/>
      <c r="I320" s="225"/>
      <c r="N320" s="225"/>
      <c r="O320" s="225"/>
      <c r="P320" s="225"/>
      <c r="Q320" s="225"/>
      <c r="R320" s="225"/>
      <c r="S320" s="225"/>
      <c r="T320" s="225"/>
      <c r="U320" s="225"/>
      <c r="V320" s="225"/>
      <c r="W320" s="225"/>
      <c r="X320" s="225"/>
      <c r="Y320" s="225"/>
      <c r="Z320" s="225"/>
      <c r="AA320" s="225"/>
      <c r="AB320" s="225"/>
      <c r="AC320" s="225"/>
      <c r="AD320" s="225"/>
      <c r="AE320" s="225"/>
      <c r="AF320" s="225"/>
      <c r="AG320" s="225"/>
      <c r="AH320" s="225"/>
      <c r="AI320" s="225"/>
      <c r="AJ320" s="225"/>
      <c r="AK320" s="225"/>
      <c r="AL320" s="225"/>
      <c r="AM320" s="225"/>
      <c r="AN320" s="225"/>
      <c r="AO320" s="225"/>
      <c r="AP320" s="225"/>
      <c r="AQ320" s="225"/>
      <c r="AR320" s="225"/>
      <c r="AS320" s="225"/>
      <c r="AT320" s="225"/>
      <c r="AU320" s="225"/>
      <c r="AV320" s="225"/>
      <c r="AW320" s="225"/>
      <c r="AX320" s="225"/>
      <c r="AY320" s="225"/>
      <c r="AZ320" s="225"/>
      <c r="BA320" s="225"/>
      <c r="BB320" s="225"/>
      <c r="BC320" s="225"/>
      <c r="BD320" s="225"/>
      <c r="BE320" s="225"/>
      <c r="BF320" s="225"/>
      <c r="BG320" s="225"/>
      <c r="BH320" s="225"/>
      <c r="BI320" s="225"/>
      <c r="BJ320" s="225"/>
      <c r="BK320" s="225"/>
      <c r="BL320" s="225"/>
    </row>
    <row r="321" spans="1:64">
      <c r="A321" s="225"/>
      <c r="B321" s="225"/>
      <c r="C321" s="225"/>
      <c r="D321" s="225"/>
      <c r="E321" s="225"/>
      <c r="F321" s="225"/>
      <c r="G321" s="225"/>
      <c r="H321" s="225"/>
      <c r="I321" s="225"/>
      <c r="N321" s="225"/>
      <c r="O321" s="225"/>
      <c r="P321" s="225"/>
      <c r="Q321" s="225"/>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c r="AX321" s="225"/>
      <c r="AY321" s="225"/>
      <c r="AZ321" s="225"/>
      <c r="BA321" s="225"/>
      <c r="BB321" s="225"/>
      <c r="BC321" s="225"/>
      <c r="BD321" s="225"/>
      <c r="BE321" s="225"/>
      <c r="BF321" s="225"/>
      <c r="BG321" s="225"/>
      <c r="BH321" s="225"/>
      <c r="BI321" s="225"/>
      <c r="BJ321" s="225"/>
      <c r="BK321" s="225"/>
      <c r="BL321" s="225"/>
    </row>
    <row r="322" spans="1:64">
      <c r="A322" s="225"/>
      <c r="B322" s="225"/>
      <c r="C322" s="225"/>
      <c r="D322" s="225"/>
      <c r="E322" s="225"/>
      <c r="F322" s="225"/>
      <c r="G322" s="225"/>
      <c r="H322" s="225"/>
      <c r="I322" s="225"/>
      <c r="N322" s="225"/>
      <c r="O322" s="225"/>
      <c r="P322" s="225"/>
      <c r="Q322" s="225"/>
      <c r="R322" s="225"/>
      <c r="S322" s="225"/>
      <c r="T322" s="225"/>
      <c r="U322" s="225"/>
      <c r="V322" s="225"/>
      <c r="W322" s="225"/>
      <c r="X322" s="225"/>
      <c r="Y322" s="225"/>
      <c r="Z322" s="225"/>
      <c r="AA322" s="225"/>
      <c r="AB322" s="225"/>
      <c r="AC322" s="225"/>
      <c r="AD322" s="225"/>
      <c r="AE322" s="225"/>
      <c r="AF322" s="225"/>
      <c r="AG322" s="225"/>
      <c r="AH322" s="225"/>
      <c r="AI322" s="225"/>
      <c r="AJ322" s="225"/>
      <c r="AK322" s="225"/>
      <c r="AL322" s="225"/>
      <c r="AM322" s="225"/>
      <c r="AN322" s="225"/>
      <c r="AO322" s="225"/>
      <c r="AP322" s="225"/>
      <c r="AQ322" s="225"/>
      <c r="AR322" s="225"/>
      <c r="AS322" s="225"/>
      <c r="AT322" s="225"/>
      <c r="AU322" s="225"/>
      <c r="AV322" s="225"/>
      <c r="AW322" s="225"/>
      <c r="AX322" s="225"/>
      <c r="AY322" s="225"/>
      <c r="AZ322" s="225"/>
      <c r="BA322" s="225"/>
      <c r="BB322" s="225"/>
      <c r="BC322" s="225"/>
      <c r="BD322" s="225"/>
      <c r="BE322" s="225"/>
      <c r="BF322" s="225"/>
      <c r="BG322" s="225"/>
      <c r="BH322" s="225"/>
      <c r="BI322" s="225"/>
      <c r="BJ322" s="225"/>
      <c r="BK322" s="225"/>
      <c r="BL322" s="225"/>
    </row>
    <row r="323" spans="1:64">
      <c r="A323" s="225"/>
      <c r="B323" s="225"/>
      <c r="C323" s="225"/>
      <c r="D323" s="225"/>
      <c r="E323" s="225"/>
      <c r="F323" s="225"/>
      <c r="G323" s="225"/>
      <c r="H323" s="225"/>
      <c r="I323" s="225"/>
      <c r="N323" s="225"/>
      <c r="O323" s="225"/>
      <c r="P323" s="225"/>
      <c r="Q323" s="225"/>
      <c r="R323" s="225"/>
      <c r="S323" s="225"/>
      <c r="T323" s="225"/>
      <c r="U323" s="225"/>
      <c r="V323" s="225"/>
      <c r="W323" s="225"/>
      <c r="X323" s="225"/>
      <c r="Y323" s="225"/>
      <c r="Z323" s="225"/>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c r="BH323" s="225"/>
      <c r="BI323" s="225"/>
      <c r="BJ323" s="225"/>
      <c r="BK323" s="225"/>
      <c r="BL323" s="225"/>
    </row>
    <row r="324" spans="1:64">
      <c r="A324" s="225"/>
      <c r="B324" s="225"/>
      <c r="C324" s="225"/>
      <c r="D324" s="225"/>
      <c r="E324" s="225"/>
      <c r="F324" s="225"/>
      <c r="G324" s="225"/>
      <c r="H324" s="225"/>
      <c r="I324" s="225"/>
      <c r="N324" s="225"/>
      <c r="O324" s="225"/>
      <c r="P324" s="225"/>
      <c r="Q324" s="225"/>
      <c r="R324" s="225"/>
      <c r="S324" s="225"/>
      <c r="T324" s="225"/>
      <c r="U324" s="225"/>
      <c r="V324" s="225"/>
      <c r="W324" s="225"/>
      <c r="X324" s="225"/>
      <c r="Y324" s="225"/>
      <c r="Z324" s="225"/>
      <c r="AA324" s="225"/>
      <c r="AB324" s="225"/>
      <c r="AC324" s="225"/>
      <c r="AD324" s="225"/>
      <c r="AE324" s="225"/>
      <c r="AF324" s="225"/>
      <c r="AG324" s="225"/>
      <c r="AH324" s="225"/>
      <c r="AI324" s="225"/>
      <c r="AJ324" s="225"/>
      <c r="AK324" s="225"/>
      <c r="AL324" s="225"/>
      <c r="AM324" s="225"/>
      <c r="AN324" s="225"/>
      <c r="AO324" s="225"/>
      <c r="AP324" s="225"/>
      <c r="AQ324" s="225"/>
      <c r="AR324" s="225"/>
      <c r="AS324" s="225"/>
      <c r="AT324" s="225"/>
      <c r="AU324" s="225"/>
      <c r="AV324" s="225"/>
      <c r="AW324" s="225"/>
      <c r="AX324" s="225"/>
      <c r="AY324" s="225"/>
      <c r="AZ324" s="225"/>
      <c r="BA324" s="225"/>
      <c r="BB324" s="225"/>
      <c r="BC324" s="225"/>
      <c r="BD324" s="225"/>
      <c r="BE324" s="225"/>
      <c r="BF324" s="225"/>
      <c r="BG324" s="225"/>
      <c r="BH324" s="225"/>
      <c r="BI324" s="225"/>
      <c r="BJ324" s="225"/>
      <c r="BK324" s="225"/>
      <c r="BL324" s="225"/>
    </row>
    <row r="325" spans="1:64">
      <c r="A325" s="225"/>
      <c r="B325" s="225"/>
      <c r="C325" s="225"/>
      <c r="D325" s="225"/>
      <c r="E325" s="225"/>
      <c r="F325" s="225"/>
      <c r="G325" s="225"/>
      <c r="H325" s="225"/>
      <c r="I325" s="225"/>
      <c r="N325" s="225"/>
      <c r="O325" s="225"/>
      <c r="P325" s="225"/>
      <c r="Q325" s="225"/>
      <c r="R325" s="225"/>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25"/>
      <c r="AN325" s="225"/>
      <c r="AO325" s="225"/>
      <c r="AP325" s="225"/>
      <c r="AQ325" s="225"/>
      <c r="AR325" s="225"/>
      <c r="AS325" s="225"/>
      <c r="AT325" s="225"/>
      <c r="AU325" s="225"/>
      <c r="AV325" s="225"/>
      <c r="AW325" s="225"/>
      <c r="AX325" s="225"/>
      <c r="AY325" s="225"/>
      <c r="AZ325" s="225"/>
      <c r="BA325" s="225"/>
      <c r="BB325" s="225"/>
      <c r="BC325" s="225"/>
      <c r="BD325" s="225"/>
      <c r="BE325" s="225"/>
      <c r="BF325" s="225"/>
      <c r="BG325" s="225"/>
      <c r="BH325" s="225"/>
      <c r="BI325" s="225"/>
      <c r="BJ325" s="225"/>
      <c r="BK325" s="225"/>
      <c r="BL325" s="225"/>
    </row>
    <row r="326" spans="1:64">
      <c r="A326" s="225"/>
      <c r="B326" s="225"/>
      <c r="C326" s="225"/>
      <c r="D326" s="225"/>
      <c r="E326" s="225"/>
      <c r="F326" s="225"/>
      <c r="G326" s="225"/>
      <c r="H326" s="225"/>
      <c r="I326" s="225"/>
      <c r="N326" s="225"/>
      <c r="O326" s="225"/>
      <c r="P326" s="225"/>
      <c r="Q326" s="225"/>
      <c r="R326" s="225"/>
      <c r="S326" s="225"/>
      <c r="T326" s="225"/>
      <c r="U326" s="225"/>
      <c r="V326" s="225"/>
      <c r="W326" s="225"/>
      <c r="X326" s="225"/>
      <c r="Y326" s="225"/>
      <c r="Z326" s="225"/>
      <c r="AA326" s="225"/>
      <c r="AB326" s="225"/>
      <c r="AC326" s="225"/>
      <c r="AD326" s="225"/>
      <c r="AE326" s="225"/>
      <c r="AF326" s="225"/>
      <c r="AG326" s="225"/>
      <c r="AH326" s="225"/>
      <c r="AI326" s="225"/>
      <c r="AJ326" s="225"/>
      <c r="AK326" s="225"/>
      <c r="AL326" s="225"/>
      <c r="AM326" s="225"/>
      <c r="AN326" s="225"/>
      <c r="AO326" s="225"/>
      <c r="AP326" s="225"/>
      <c r="AQ326" s="225"/>
      <c r="AR326" s="225"/>
      <c r="AS326" s="225"/>
      <c r="AT326" s="225"/>
      <c r="AU326" s="225"/>
      <c r="AV326" s="225"/>
      <c r="AW326" s="225"/>
      <c r="AX326" s="225"/>
      <c r="AY326" s="225"/>
      <c r="AZ326" s="225"/>
      <c r="BA326" s="225"/>
      <c r="BB326" s="225"/>
      <c r="BC326" s="225"/>
      <c r="BD326" s="225"/>
      <c r="BE326" s="225"/>
      <c r="BF326" s="225"/>
      <c r="BG326" s="225"/>
      <c r="BH326" s="225"/>
      <c r="BI326" s="225"/>
      <c r="BJ326" s="225"/>
      <c r="BK326" s="225"/>
      <c r="BL326" s="225"/>
    </row>
    <row r="327" spans="1:64">
      <c r="A327" s="225"/>
      <c r="B327" s="225"/>
      <c r="C327" s="225"/>
      <c r="D327" s="225"/>
      <c r="E327" s="225"/>
      <c r="F327" s="225"/>
      <c r="G327" s="225"/>
      <c r="H327" s="225"/>
      <c r="I327" s="225"/>
      <c r="N327" s="225"/>
      <c r="O327" s="225"/>
      <c r="P327" s="225"/>
      <c r="Q327" s="225"/>
      <c r="R327" s="225"/>
      <c r="S327" s="225"/>
      <c r="T327" s="225"/>
      <c r="U327" s="225"/>
      <c r="V327" s="225"/>
      <c r="W327" s="225"/>
      <c r="X327" s="225"/>
      <c r="Y327" s="225"/>
      <c r="Z327" s="225"/>
      <c r="AA327" s="225"/>
      <c r="AB327" s="225"/>
      <c r="AC327" s="225"/>
      <c r="AD327" s="225"/>
      <c r="AE327" s="225"/>
      <c r="AF327" s="225"/>
      <c r="AG327" s="225"/>
      <c r="AH327" s="225"/>
      <c r="AI327" s="225"/>
      <c r="AJ327" s="225"/>
      <c r="AK327" s="225"/>
      <c r="AL327" s="225"/>
      <c r="AM327" s="225"/>
      <c r="AN327" s="225"/>
      <c r="AO327" s="225"/>
      <c r="AP327" s="225"/>
      <c r="AQ327" s="225"/>
      <c r="AR327" s="225"/>
      <c r="AS327" s="225"/>
      <c r="AT327" s="225"/>
      <c r="AU327" s="225"/>
      <c r="AV327" s="225"/>
      <c r="AW327" s="225"/>
      <c r="AX327" s="225"/>
      <c r="AY327" s="225"/>
      <c r="AZ327" s="225"/>
      <c r="BA327" s="225"/>
      <c r="BB327" s="225"/>
      <c r="BC327" s="225"/>
      <c r="BD327" s="225"/>
      <c r="BE327" s="225"/>
      <c r="BF327" s="225"/>
      <c r="BG327" s="225"/>
      <c r="BH327" s="225"/>
      <c r="BI327" s="225"/>
      <c r="BJ327" s="225"/>
      <c r="BK327" s="225"/>
      <c r="BL327" s="225"/>
    </row>
    <row r="328" spans="1:64">
      <c r="A328" s="225"/>
      <c r="B328" s="225"/>
      <c r="C328" s="225"/>
      <c r="D328" s="225"/>
      <c r="E328" s="225"/>
      <c r="F328" s="225"/>
      <c r="G328" s="225"/>
      <c r="H328" s="225"/>
      <c r="I328" s="225"/>
      <c r="N328" s="225"/>
      <c r="O328" s="225"/>
      <c r="P328" s="225"/>
      <c r="Q328" s="225"/>
      <c r="R328" s="225"/>
      <c r="S328" s="225"/>
      <c r="T328" s="225"/>
      <c r="U328" s="225"/>
      <c r="V328" s="225"/>
      <c r="W328" s="225"/>
      <c r="X328" s="225"/>
      <c r="Y328" s="225"/>
      <c r="Z328" s="225"/>
      <c r="AA328" s="225"/>
      <c r="AB328" s="225"/>
      <c r="AC328" s="225"/>
      <c r="AD328" s="225"/>
      <c r="AE328" s="225"/>
      <c r="AF328" s="225"/>
      <c r="AG328" s="225"/>
      <c r="AH328" s="225"/>
      <c r="AI328" s="225"/>
      <c r="AJ328" s="225"/>
      <c r="AK328" s="225"/>
      <c r="AL328" s="225"/>
      <c r="AM328" s="225"/>
      <c r="AN328" s="225"/>
      <c r="AO328" s="225"/>
      <c r="AP328" s="225"/>
      <c r="AQ328" s="225"/>
      <c r="AR328" s="225"/>
      <c r="AS328" s="225"/>
      <c r="AT328" s="225"/>
      <c r="AU328" s="225"/>
      <c r="AV328" s="225"/>
      <c r="AW328" s="225"/>
      <c r="AX328" s="225"/>
      <c r="AY328" s="225"/>
      <c r="AZ328" s="225"/>
      <c r="BA328" s="225"/>
      <c r="BB328" s="225"/>
      <c r="BC328" s="225"/>
      <c r="BD328" s="225"/>
      <c r="BE328" s="225"/>
      <c r="BF328" s="225"/>
      <c r="BG328" s="225"/>
      <c r="BH328" s="225"/>
      <c r="BI328" s="225"/>
      <c r="BJ328" s="225"/>
      <c r="BK328" s="225"/>
      <c r="BL328" s="225"/>
    </row>
    <row r="329" spans="1:64">
      <c r="A329" s="225"/>
      <c r="B329" s="225"/>
      <c r="C329" s="225"/>
      <c r="D329" s="225"/>
      <c r="E329" s="225"/>
      <c r="F329" s="225"/>
      <c r="G329" s="225"/>
      <c r="H329" s="225"/>
      <c r="I329" s="225"/>
      <c r="N329" s="225"/>
      <c r="O329" s="225"/>
      <c r="P329" s="225"/>
      <c r="Q329" s="225"/>
      <c r="R329" s="225"/>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225"/>
      <c r="BE329" s="225"/>
      <c r="BF329" s="225"/>
      <c r="BG329" s="225"/>
      <c r="BH329" s="225"/>
      <c r="BI329" s="225"/>
      <c r="BJ329" s="225"/>
      <c r="BK329" s="225"/>
      <c r="BL329" s="225"/>
    </row>
    <row r="330" spans="1:64">
      <c r="A330" s="225"/>
      <c r="B330" s="225"/>
      <c r="C330" s="225"/>
      <c r="D330" s="225"/>
      <c r="E330" s="225"/>
      <c r="F330" s="225"/>
      <c r="G330" s="225"/>
      <c r="H330" s="225"/>
      <c r="I330" s="225"/>
      <c r="N330" s="225"/>
      <c r="O330" s="225"/>
      <c r="P330" s="225"/>
      <c r="Q330" s="225"/>
      <c r="R330" s="225"/>
      <c r="S330" s="225"/>
      <c r="T330" s="225"/>
      <c r="U330" s="225"/>
      <c r="V330" s="225"/>
      <c r="W330" s="225"/>
      <c r="X330" s="225"/>
      <c r="Y330" s="225"/>
      <c r="Z330" s="225"/>
      <c r="AA330" s="225"/>
      <c r="AB330" s="225"/>
      <c r="AC330" s="225"/>
      <c r="AD330" s="225"/>
      <c r="AE330" s="225"/>
      <c r="AF330" s="225"/>
      <c r="AG330" s="225"/>
      <c r="AH330" s="225"/>
      <c r="AI330" s="225"/>
      <c r="AJ330" s="225"/>
      <c r="AK330" s="225"/>
      <c r="AL330" s="225"/>
      <c r="AM330" s="225"/>
      <c r="AN330" s="225"/>
      <c r="AO330" s="225"/>
      <c r="AP330" s="225"/>
      <c r="AQ330" s="225"/>
      <c r="AR330" s="225"/>
      <c r="AS330" s="225"/>
      <c r="AT330" s="225"/>
      <c r="AU330" s="225"/>
      <c r="AV330" s="225"/>
      <c r="AW330" s="225"/>
      <c r="AX330" s="225"/>
      <c r="AY330" s="225"/>
      <c r="AZ330" s="225"/>
      <c r="BA330" s="225"/>
      <c r="BB330" s="225"/>
      <c r="BC330" s="225"/>
      <c r="BD330" s="225"/>
      <c r="BE330" s="225"/>
      <c r="BF330" s="225"/>
      <c r="BG330" s="225"/>
      <c r="BH330" s="225"/>
      <c r="BI330" s="225"/>
      <c r="BJ330" s="225"/>
      <c r="BK330" s="225"/>
      <c r="BL330" s="225"/>
    </row>
  </sheetData>
  <mergeCells count="1">
    <mergeCell ref="A4:A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zoomScale="145" zoomScaleNormal="145" workbookViewId="0">
      <pane ySplit="5" topLeftCell="A12" activePane="bottomLeft" state="frozen"/>
      <selection pane="bottomLeft"/>
    </sheetView>
  </sheetViews>
  <sheetFormatPr baseColWidth="10" defaultRowHeight="16.5"/>
  <cols>
    <col min="1" max="1" width="12.140625" style="2112" customWidth="1"/>
    <col min="2" max="2" width="7.7109375" style="2073" bestFit="1" customWidth="1"/>
    <col min="3" max="3" width="7.7109375" style="2073" customWidth="1"/>
    <col min="4" max="5" width="5.7109375" style="2073" customWidth="1"/>
    <col min="6" max="6" width="8" style="2073" customWidth="1"/>
    <col min="7" max="7" width="7.85546875" style="2073" bestFit="1" customWidth="1"/>
    <col min="8" max="8" width="5.5703125" style="2111" customWidth="1"/>
    <col min="9" max="9" width="6.85546875" style="2073" customWidth="1"/>
    <col min="10" max="10" width="7" style="2073" customWidth="1"/>
    <col min="11" max="12" width="6.7109375" style="2073" customWidth="1"/>
    <col min="13" max="14" width="6.85546875" style="2073" customWidth="1"/>
    <col min="15" max="15" width="6" style="2073" customWidth="1"/>
    <col min="16" max="16" width="6.7109375" style="2073" customWidth="1"/>
    <col min="17" max="18" width="6.85546875" style="2073" customWidth="1"/>
    <col min="19" max="19" width="8.140625" style="2073" customWidth="1"/>
    <col min="20" max="20" width="7" style="2073" customWidth="1"/>
    <col min="21" max="22" width="6.7109375" style="2073" customWidth="1"/>
    <col min="23" max="23" width="7" style="2073" customWidth="1"/>
    <col min="24" max="25" width="6.7109375" style="2073" customWidth="1"/>
    <col min="26" max="254" width="11.42578125" style="2073"/>
    <col min="255" max="255" width="4.28515625" style="2073" customWidth="1"/>
    <col min="256" max="256" width="0.5703125" style="2073" customWidth="1"/>
    <col min="257" max="257" width="12.140625" style="2073" customWidth="1"/>
    <col min="258" max="258" width="7.7109375" style="2073" bestFit="1" customWidth="1"/>
    <col min="259" max="259" width="7.7109375" style="2073" customWidth="1"/>
    <col min="260" max="261" width="5.7109375" style="2073" customWidth="1"/>
    <col min="262" max="262" width="8" style="2073" customWidth="1"/>
    <col min="263" max="263" width="7.85546875" style="2073" bestFit="1" customWidth="1"/>
    <col min="264" max="264" width="5.5703125" style="2073" customWidth="1"/>
    <col min="265" max="265" width="6.85546875" style="2073" customWidth="1"/>
    <col min="266" max="266" width="7" style="2073" customWidth="1"/>
    <col min="267" max="268" width="6.7109375" style="2073" customWidth="1"/>
    <col min="269" max="270" width="6.85546875" style="2073" customWidth="1"/>
    <col min="271" max="271" width="6" style="2073" customWidth="1"/>
    <col min="272" max="272" width="6.7109375" style="2073" customWidth="1"/>
    <col min="273" max="274" width="6.85546875" style="2073" customWidth="1"/>
    <col min="275" max="275" width="8.140625" style="2073" customWidth="1"/>
    <col min="276" max="276" width="7" style="2073" customWidth="1"/>
    <col min="277" max="278" width="6.7109375" style="2073" customWidth="1"/>
    <col min="279" max="279" width="7" style="2073" customWidth="1"/>
    <col min="280" max="281" width="6.7109375" style="2073" customWidth="1"/>
    <col min="282" max="510" width="11.42578125" style="2073"/>
    <col min="511" max="511" width="4.28515625" style="2073" customWidth="1"/>
    <col min="512" max="512" width="0.5703125" style="2073" customWidth="1"/>
    <col min="513" max="513" width="12.140625" style="2073" customWidth="1"/>
    <col min="514" max="514" width="7.7109375" style="2073" bestFit="1" customWidth="1"/>
    <col min="515" max="515" width="7.7109375" style="2073" customWidth="1"/>
    <col min="516" max="517" width="5.7109375" style="2073" customWidth="1"/>
    <col min="518" max="518" width="8" style="2073" customWidth="1"/>
    <col min="519" max="519" width="7.85546875" style="2073" bestFit="1" customWidth="1"/>
    <col min="520" max="520" width="5.5703125" style="2073" customWidth="1"/>
    <col min="521" max="521" width="6.85546875" style="2073" customWidth="1"/>
    <col min="522" max="522" width="7" style="2073" customWidth="1"/>
    <col min="523" max="524" width="6.7109375" style="2073" customWidth="1"/>
    <col min="525" max="526" width="6.85546875" style="2073" customWidth="1"/>
    <col min="527" max="527" width="6" style="2073" customWidth="1"/>
    <col min="528" max="528" width="6.7109375" style="2073" customWidth="1"/>
    <col min="529" max="530" width="6.85546875" style="2073" customWidth="1"/>
    <col min="531" max="531" width="8.140625" style="2073" customWidth="1"/>
    <col min="532" max="532" width="7" style="2073" customWidth="1"/>
    <col min="533" max="534" width="6.7109375" style="2073" customWidth="1"/>
    <col min="535" max="535" width="7" style="2073" customWidth="1"/>
    <col min="536" max="537" width="6.7109375" style="2073" customWidth="1"/>
    <col min="538" max="766" width="11.42578125" style="2073"/>
    <col min="767" max="767" width="4.28515625" style="2073" customWidth="1"/>
    <col min="768" max="768" width="0.5703125" style="2073" customWidth="1"/>
    <col min="769" max="769" width="12.140625" style="2073" customWidth="1"/>
    <col min="770" max="770" width="7.7109375" style="2073" bestFit="1" customWidth="1"/>
    <col min="771" max="771" width="7.7109375" style="2073" customWidth="1"/>
    <col min="772" max="773" width="5.7109375" style="2073" customWidth="1"/>
    <col min="774" max="774" width="8" style="2073" customWidth="1"/>
    <col min="775" max="775" width="7.85546875" style="2073" bestFit="1" customWidth="1"/>
    <col min="776" max="776" width="5.5703125" style="2073" customWidth="1"/>
    <col min="777" max="777" width="6.85546875" style="2073" customWidth="1"/>
    <col min="778" max="778" width="7" style="2073" customWidth="1"/>
    <col min="779" max="780" width="6.7109375" style="2073" customWidth="1"/>
    <col min="781" max="782" width="6.85546875" style="2073" customWidth="1"/>
    <col min="783" max="783" width="6" style="2073" customWidth="1"/>
    <col min="784" max="784" width="6.7109375" style="2073" customWidth="1"/>
    <col min="785" max="786" width="6.85546875" style="2073" customWidth="1"/>
    <col min="787" max="787" width="8.140625" style="2073" customWidth="1"/>
    <col min="788" max="788" width="7" style="2073" customWidth="1"/>
    <col min="789" max="790" width="6.7109375" style="2073" customWidth="1"/>
    <col min="791" max="791" width="7" style="2073" customWidth="1"/>
    <col min="792" max="793" width="6.7109375" style="2073" customWidth="1"/>
    <col min="794" max="1022" width="11.42578125" style="2073"/>
    <col min="1023" max="1023" width="4.28515625" style="2073" customWidth="1"/>
    <col min="1024" max="1024" width="0.5703125" style="2073" customWidth="1"/>
    <col min="1025" max="1025" width="12.140625" style="2073" customWidth="1"/>
    <col min="1026" max="1026" width="7.7109375" style="2073" bestFit="1" customWidth="1"/>
    <col min="1027" max="1027" width="7.7109375" style="2073" customWidth="1"/>
    <col min="1028" max="1029" width="5.7109375" style="2073" customWidth="1"/>
    <col min="1030" max="1030" width="8" style="2073" customWidth="1"/>
    <col min="1031" max="1031" width="7.85546875" style="2073" bestFit="1" customWidth="1"/>
    <col min="1032" max="1032" width="5.5703125" style="2073" customWidth="1"/>
    <col min="1033" max="1033" width="6.85546875" style="2073" customWidth="1"/>
    <col min="1034" max="1034" width="7" style="2073" customWidth="1"/>
    <col min="1035" max="1036" width="6.7109375" style="2073" customWidth="1"/>
    <col min="1037" max="1038" width="6.85546875" style="2073" customWidth="1"/>
    <col min="1039" max="1039" width="6" style="2073" customWidth="1"/>
    <col min="1040" max="1040" width="6.7109375" style="2073" customWidth="1"/>
    <col min="1041" max="1042" width="6.85546875" style="2073" customWidth="1"/>
    <col min="1043" max="1043" width="8.140625" style="2073" customWidth="1"/>
    <col min="1044" max="1044" width="7" style="2073" customWidth="1"/>
    <col min="1045" max="1046" width="6.7109375" style="2073" customWidth="1"/>
    <col min="1047" max="1047" width="7" style="2073" customWidth="1"/>
    <col min="1048" max="1049" width="6.7109375" style="2073" customWidth="1"/>
    <col min="1050" max="1278" width="11.42578125" style="2073"/>
    <col min="1279" max="1279" width="4.28515625" style="2073" customWidth="1"/>
    <col min="1280" max="1280" width="0.5703125" style="2073" customWidth="1"/>
    <col min="1281" max="1281" width="12.140625" style="2073" customWidth="1"/>
    <col min="1282" max="1282" width="7.7109375" style="2073" bestFit="1" customWidth="1"/>
    <col min="1283" max="1283" width="7.7109375" style="2073" customWidth="1"/>
    <col min="1284" max="1285" width="5.7109375" style="2073" customWidth="1"/>
    <col min="1286" max="1286" width="8" style="2073" customWidth="1"/>
    <col min="1287" max="1287" width="7.85546875" style="2073" bestFit="1" customWidth="1"/>
    <col min="1288" max="1288" width="5.5703125" style="2073" customWidth="1"/>
    <col min="1289" max="1289" width="6.85546875" style="2073" customWidth="1"/>
    <col min="1290" max="1290" width="7" style="2073" customWidth="1"/>
    <col min="1291" max="1292" width="6.7109375" style="2073" customWidth="1"/>
    <col min="1293" max="1294" width="6.85546875" style="2073" customWidth="1"/>
    <col min="1295" max="1295" width="6" style="2073" customWidth="1"/>
    <col min="1296" max="1296" width="6.7109375" style="2073" customWidth="1"/>
    <col min="1297" max="1298" width="6.85546875" style="2073" customWidth="1"/>
    <col min="1299" max="1299" width="8.140625" style="2073" customWidth="1"/>
    <col min="1300" max="1300" width="7" style="2073" customWidth="1"/>
    <col min="1301" max="1302" width="6.7109375" style="2073" customWidth="1"/>
    <col min="1303" max="1303" width="7" style="2073" customWidth="1"/>
    <col min="1304" max="1305" width="6.7109375" style="2073" customWidth="1"/>
    <col min="1306" max="1534" width="11.42578125" style="2073"/>
    <col min="1535" max="1535" width="4.28515625" style="2073" customWidth="1"/>
    <col min="1536" max="1536" width="0.5703125" style="2073" customWidth="1"/>
    <col min="1537" max="1537" width="12.140625" style="2073" customWidth="1"/>
    <col min="1538" max="1538" width="7.7109375" style="2073" bestFit="1" customWidth="1"/>
    <col min="1539" max="1539" width="7.7109375" style="2073" customWidth="1"/>
    <col min="1540" max="1541" width="5.7109375" style="2073" customWidth="1"/>
    <col min="1542" max="1542" width="8" style="2073" customWidth="1"/>
    <col min="1543" max="1543" width="7.85546875" style="2073" bestFit="1" customWidth="1"/>
    <col min="1544" max="1544" width="5.5703125" style="2073" customWidth="1"/>
    <col min="1545" max="1545" width="6.85546875" style="2073" customWidth="1"/>
    <col min="1546" max="1546" width="7" style="2073" customWidth="1"/>
    <col min="1547" max="1548" width="6.7109375" style="2073" customWidth="1"/>
    <col min="1549" max="1550" width="6.85546875" style="2073" customWidth="1"/>
    <col min="1551" max="1551" width="6" style="2073" customWidth="1"/>
    <col min="1552" max="1552" width="6.7109375" style="2073" customWidth="1"/>
    <col min="1553" max="1554" width="6.85546875" style="2073" customWidth="1"/>
    <col min="1555" max="1555" width="8.140625" style="2073" customWidth="1"/>
    <col min="1556" max="1556" width="7" style="2073" customWidth="1"/>
    <col min="1557" max="1558" width="6.7109375" style="2073" customWidth="1"/>
    <col min="1559" max="1559" width="7" style="2073" customWidth="1"/>
    <col min="1560" max="1561" width="6.7109375" style="2073" customWidth="1"/>
    <col min="1562" max="1790" width="11.42578125" style="2073"/>
    <col min="1791" max="1791" width="4.28515625" style="2073" customWidth="1"/>
    <col min="1792" max="1792" width="0.5703125" style="2073" customWidth="1"/>
    <col min="1793" max="1793" width="12.140625" style="2073" customWidth="1"/>
    <col min="1794" max="1794" width="7.7109375" style="2073" bestFit="1" customWidth="1"/>
    <col min="1795" max="1795" width="7.7109375" style="2073" customWidth="1"/>
    <col min="1796" max="1797" width="5.7109375" style="2073" customWidth="1"/>
    <col min="1798" max="1798" width="8" style="2073" customWidth="1"/>
    <col min="1799" max="1799" width="7.85546875" style="2073" bestFit="1" customWidth="1"/>
    <col min="1800" max="1800" width="5.5703125" style="2073" customWidth="1"/>
    <col min="1801" max="1801" width="6.85546875" style="2073" customWidth="1"/>
    <col min="1802" max="1802" width="7" style="2073" customWidth="1"/>
    <col min="1803" max="1804" width="6.7109375" style="2073" customWidth="1"/>
    <col min="1805" max="1806" width="6.85546875" style="2073" customWidth="1"/>
    <col min="1807" max="1807" width="6" style="2073" customWidth="1"/>
    <col min="1808" max="1808" width="6.7109375" style="2073" customWidth="1"/>
    <col min="1809" max="1810" width="6.85546875" style="2073" customWidth="1"/>
    <col min="1811" max="1811" width="8.140625" style="2073" customWidth="1"/>
    <col min="1812" max="1812" width="7" style="2073" customWidth="1"/>
    <col min="1813" max="1814" width="6.7109375" style="2073" customWidth="1"/>
    <col min="1815" max="1815" width="7" style="2073" customWidth="1"/>
    <col min="1816" max="1817" width="6.7109375" style="2073" customWidth="1"/>
    <col min="1818" max="2046" width="11.42578125" style="2073"/>
    <col min="2047" max="2047" width="4.28515625" style="2073" customWidth="1"/>
    <col min="2048" max="2048" width="0.5703125" style="2073" customWidth="1"/>
    <col min="2049" max="2049" width="12.140625" style="2073" customWidth="1"/>
    <col min="2050" max="2050" width="7.7109375" style="2073" bestFit="1" customWidth="1"/>
    <col min="2051" max="2051" width="7.7109375" style="2073" customWidth="1"/>
    <col min="2052" max="2053" width="5.7109375" style="2073" customWidth="1"/>
    <col min="2054" max="2054" width="8" style="2073" customWidth="1"/>
    <col min="2055" max="2055" width="7.85546875" style="2073" bestFit="1" customWidth="1"/>
    <col min="2056" max="2056" width="5.5703125" style="2073" customWidth="1"/>
    <col min="2057" max="2057" width="6.85546875" style="2073" customWidth="1"/>
    <col min="2058" max="2058" width="7" style="2073" customWidth="1"/>
    <col min="2059" max="2060" width="6.7109375" style="2073" customWidth="1"/>
    <col min="2061" max="2062" width="6.85546875" style="2073" customWidth="1"/>
    <col min="2063" max="2063" width="6" style="2073" customWidth="1"/>
    <col min="2064" max="2064" width="6.7109375" style="2073" customWidth="1"/>
    <col min="2065" max="2066" width="6.85546875" style="2073" customWidth="1"/>
    <col min="2067" max="2067" width="8.140625" style="2073" customWidth="1"/>
    <col min="2068" max="2068" width="7" style="2073" customWidth="1"/>
    <col min="2069" max="2070" width="6.7109375" style="2073" customWidth="1"/>
    <col min="2071" max="2071" width="7" style="2073" customWidth="1"/>
    <col min="2072" max="2073" width="6.7109375" style="2073" customWidth="1"/>
    <col min="2074" max="2302" width="11.42578125" style="2073"/>
    <col min="2303" max="2303" width="4.28515625" style="2073" customWidth="1"/>
    <col min="2304" max="2304" width="0.5703125" style="2073" customWidth="1"/>
    <col min="2305" max="2305" width="12.140625" style="2073" customWidth="1"/>
    <col min="2306" max="2306" width="7.7109375" style="2073" bestFit="1" customWidth="1"/>
    <col min="2307" max="2307" width="7.7109375" style="2073" customWidth="1"/>
    <col min="2308" max="2309" width="5.7109375" style="2073" customWidth="1"/>
    <col min="2310" max="2310" width="8" style="2073" customWidth="1"/>
    <col min="2311" max="2311" width="7.85546875" style="2073" bestFit="1" customWidth="1"/>
    <col min="2312" max="2312" width="5.5703125" style="2073" customWidth="1"/>
    <col min="2313" max="2313" width="6.85546875" style="2073" customWidth="1"/>
    <col min="2314" max="2314" width="7" style="2073" customWidth="1"/>
    <col min="2315" max="2316" width="6.7109375" style="2073" customWidth="1"/>
    <col min="2317" max="2318" width="6.85546875" style="2073" customWidth="1"/>
    <col min="2319" max="2319" width="6" style="2073" customWidth="1"/>
    <col min="2320" max="2320" width="6.7109375" style="2073" customWidth="1"/>
    <col min="2321" max="2322" width="6.85546875" style="2073" customWidth="1"/>
    <col min="2323" max="2323" width="8.140625" style="2073" customWidth="1"/>
    <col min="2324" max="2324" width="7" style="2073" customWidth="1"/>
    <col min="2325" max="2326" width="6.7109375" style="2073" customWidth="1"/>
    <col min="2327" max="2327" width="7" style="2073" customWidth="1"/>
    <col min="2328" max="2329" width="6.7109375" style="2073" customWidth="1"/>
    <col min="2330" max="2558" width="11.42578125" style="2073"/>
    <col min="2559" max="2559" width="4.28515625" style="2073" customWidth="1"/>
    <col min="2560" max="2560" width="0.5703125" style="2073" customWidth="1"/>
    <col min="2561" max="2561" width="12.140625" style="2073" customWidth="1"/>
    <col min="2562" max="2562" width="7.7109375" style="2073" bestFit="1" customWidth="1"/>
    <col min="2563" max="2563" width="7.7109375" style="2073" customWidth="1"/>
    <col min="2564" max="2565" width="5.7109375" style="2073" customWidth="1"/>
    <col min="2566" max="2566" width="8" style="2073" customWidth="1"/>
    <col min="2567" max="2567" width="7.85546875" style="2073" bestFit="1" customWidth="1"/>
    <col min="2568" max="2568" width="5.5703125" style="2073" customWidth="1"/>
    <col min="2569" max="2569" width="6.85546875" style="2073" customWidth="1"/>
    <col min="2570" max="2570" width="7" style="2073" customWidth="1"/>
    <col min="2571" max="2572" width="6.7109375" style="2073" customWidth="1"/>
    <col min="2573" max="2574" width="6.85546875" style="2073" customWidth="1"/>
    <col min="2575" max="2575" width="6" style="2073" customWidth="1"/>
    <col min="2576" max="2576" width="6.7109375" style="2073" customWidth="1"/>
    <col min="2577" max="2578" width="6.85546875" style="2073" customWidth="1"/>
    <col min="2579" max="2579" width="8.140625" style="2073" customWidth="1"/>
    <col min="2580" max="2580" width="7" style="2073" customWidth="1"/>
    <col min="2581" max="2582" width="6.7109375" style="2073" customWidth="1"/>
    <col min="2583" max="2583" width="7" style="2073" customWidth="1"/>
    <col min="2584" max="2585" width="6.7109375" style="2073" customWidth="1"/>
    <col min="2586" max="2814" width="11.42578125" style="2073"/>
    <col min="2815" max="2815" width="4.28515625" style="2073" customWidth="1"/>
    <col min="2816" max="2816" width="0.5703125" style="2073" customWidth="1"/>
    <col min="2817" max="2817" width="12.140625" style="2073" customWidth="1"/>
    <col min="2818" max="2818" width="7.7109375" style="2073" bestFit="1" customWidth="1"/>
    <col min="2819" max="2819" width="7.7109375" style="2073" customWidth="1"/>
    <col min="2820" max="2821" width="5.7109375" style="2073" customWidth="1"/>
    <col min="2822" max="2822" width="8" style="2073" customWidth="1"/>
    <col min="2823" max="2823" width="7.85546875" style="2073" bestFit="1" customWidth="1"/>
    <col min="2824" max="2824" width="5.5703125" style="2073" customWidth="1"/>
    <col min="2825" max="2825" width="6.85546875" style="2073" customWidth="1"/>
    <col min="2826" max="2826" width="7" style="2073" customWidth="1"/>
    <col min="2827" max="2828" width="6.7109375" style="2073" customWidth="1"/>
    <col min="2829" max="2830" width="6.85546875" style="2073" customWidth="1"/>
    <col min="2831" max="2831" width="6" style="2073" customWidth="1"/>
    <col min="2832" max="2832" width="6.7109375" style="2073" customWidth="1"/>
    <col min="2833" max="2834" width="6.85546875" style="2073" customWidth="1"/>
    <col min="2835" max="2835" width="8.140625" style="2073" customWidth="1"/>
    <col min="2836" max="2836" width="7" style="2073" customWidth="1"/>
    <col min="2837" max="2838" width="6.7109375" style="2073" customWidth="1"/>
    <col min="2839" max="2839" width="7" style="2073" customWidth="1"/>
    <col min="2840" max="2841" width="6.7109375" style="2073" customWidth="1"/>
    <col min="2842" max="3070" width="11.42578125" style="2073"/>
    <col min="3071" max="3071" width="4.28515625" style="2073" customWidth="1"/>
    <col min="3072" max="3072" width="0.5703125" style="2073" customWidth="1"/>
    <col min="3073" max="3073" width="12.140625" style="2073" customWidth="1"/>
    <col min="3074" max="3074" width="7.7109375" style="2073" bestFit="1" customWidth="1"/>
    <col min="3075" max="3075" width="7.7109375" style="2073" customWidth="1"/>
    <col min="3076" max="3077" width="5.7109375" style="2073" customWidth="1"/>
    <col min="3078" max="3078" width="8" style="2073" customWidth="1"/>
    <col min="3079" max="3079" width="7.85546875" style="2073" bestFit="1" customWidth="1"/>
    <col min="3080" max="3080" width="5.5703125" style="2073" customWidth="1"/>
    <col min="3081" max="3081" width="6.85546875" style="2073" customWidth="1"/>
    <col min="3082" max="3082" width="7" style="2073" customWidth="1"/>
    <col min="3083" max="3084" width="6.7109375" style="2073" customWidth="1"/>
    <col min="3085" max="3086" width="6.85546875" style="2073" customWidth="1"/>
    <col min="3087" max="3087" width="6" style="2073" customWidth="1"/>
    <col min="3088" max="3088" width="6.7109375" style="2073" customWidth="1"/>
    <col min="3089" max="3090" width="6.85546875" style="2073" customWidth="1"/>
    <col min="3091" max="3091" width="8.140625" style="2073" customWidth="1"/>
    <col min="3092" max="3092" width="7" style="2073" customWidth="1"/>
    <col min="3093" max="3094" width="6.7109375" style="2073" customWidth="1"/>
    <col min="3095" max="3095" width="7" style="2073" customWidth="1"/>
    <col min="3096" max="3097" width="6.7109375" style="2073" customWidth="1"/>
    <col min="3098" max="3326" width="11.42578125" style="2073"/>
    <col min="3327" max="3327" width="4.28515625" style="2073" customWidth="1"/>
    <col min="3328" max="3328" width="0.5703125" style="2073" customWidth="1"/>
    <col min="3329" max="3329" width="12.140625" style="2073" customWidth="1"/>
    <col min="3330" max="3330" width="7.7109375" style="2073" bestFit="1" customWidth="1"/>
    <col min="3331" max="3331" width="7.7109375" style="2073" customWidth="1"/>
    <col min="3332" max="3333" width="5.7109375" style="2073" customWidth="1"/>
    <col min="3334" max="3334" width="8" style="2073" customWidth="1"/>
    <col min="3335" max="3335" width="7.85546875" style="2073" bestFit="1" customWidth="1"/>
    <col min="3336" max="3336" width="5.5703125" style="2073" customWidth="1"/>
    <col min="3337" max="3337" width="6.85546875" style="2073" customWidth="1"/>
    <col min="3338" max="3338" width="7" style="2073" customWidth="1"/>
    <col min="3339" max="3340" width="6.7109375" style="2073" customWidth="1"/>
    <col min="3341" max="3342" width="6.85546875" style="2073" customWidth="1"/>
    <col min="3343" max="3343" width="6" style="2073" customWidth="1"/>
    <col min="3344" max="3344" width="6.7109375" style="2073" customWidth="1"/>
    <col min="3345" max="3346" width="6.85546875" style="2073" customWidth="1"/>
    <col min="3347" max="3347" width="8.140625" style="2073" customWidth="1"/>
    <col min="3348" max="3348" width="7" style="2073" customWidth="1"/>
    <col min="3349" max="3350" width="6.7109375" style="2073" customWidth="1"/>
    <col min="3351" max="3351" width="7" style="2073" customWidth="1"/>
    <col min="3352" max="3353" width="6.7109375" style="2073" customWidth="1"/>
    <col min="3354" max="3582" width="11.42578125" style="2073"/>
    <col min="3583" max="3583" width="4.28515625" style="2073" customWidth="1"/>
    <col min="3584" max="3584" width="0.5703125" style="2073" customWidth="1"/>
    <col min="3585" max="3585" width="12.140625" style="2073" customWidth="1"/>
    <col min="3586" max="3586" width="7.7109375" style="2073" bestFit="1" customWidth="1"/>
    <col min="3587" max="3587" width="7.7109375" style="2073" customWidth="1"/>
    <col min="3588" max="3589" width="5.7109375" style="2073" customWidth="1"/>
    <col min="3590" max="3590" width="8" style="2073" customWidth="1"/>
    <col min="3591" max="3591" width="7.85546875" style="2073" bestFit="1" customWidth="1"/>
    <col min="3592" max="3592" width="5.5703125" style="2073" customWidth="1"/>
    <col min="3593" max="3593" width="6.85546875" style="2073" customWidth="1"/>
    <col min="3594" max="3594" width="7" style="2073" customWidth="1"/>
    <col min="3595" max="3596" width="6.7109375" style="2073" customWidth="1"/>
    <col min="3597" max="3598" width="6.85546875" style="2073" customWidth="1"/>
    <col min="3599" max="3599" width="6" style="2073" customWidth="1"/>
    <col min="3600" max="3600" width="6.7109375" style="2073" customWidth="1"/>
    <col min="3601" max="3602" width="6.85546875" style="2073" customWidth="1"/>
    <col min="3603" max="3603" width="8.140625" style="2073" customWidth="1"/>
    <col min="3604" max="3604" width="7" style="2073" customWidth="1"/>
    <col min="3605" max="3606" width="6.7109375" style="2073" customWidth="1"/>
    <col min="3607" max="3607" width="7" style="2073" customWidth="1"/>
    <col min="3608" max="3609" width="6.7109375" style="2073" customWidth="1"/>
    <col min="3610" max="3838" width="11.42578125" style="2073"/>
    <col min="3839" max="3839" width="4.28515625" style="2073" customWidth="1"/>
    <col min="3840" max="3840" width="0.5703125" style="2073" customWidth="1"/>
    <col min="3841" max="3841" width="12.140625" style="2073" customWidth="1"/>
    <col min="3842" max="3842" width="7.7109375" style="2073" bestFit="1" customWidth="1"/>
    <col min="3843" max="3843" width="7.7109375" style="2073" customWidth="1"/>
    <col min="3844" max="3845" width="5.7109375" style="2073" customWidth="1"/>
    <col min="3846" max="3846" width="8" style="2073" customWidth="1"/>
    <col min="3847" max="3847" width="7.85546875" style="2073" bestFit="1" customWidth="1"/>
    <col min="3848" max="3848" width="5.5703125" style="2073" customWidth="1"/>
    <col min="3849" max="3849" width="6.85546875" style="2073" customWidth="1"/>
    <col min="3850" max="3850" width="7" style="2073" customWidth="1"/>
    <col min="3851" max="3852" width="6.7109375" style="2073" customWidth="1"/>
    <col min="3853" max="3854" width="6.85546875" style="2073" customWidth="1"/>
    <col min="3855" max="3855" width="6" style="2073" customWidth="1"/>
    <col min="3856" max="3856" width="6.7109375" style="2073" customWidth="1"/>
    <col min="3857" max="3858" width="6.85546875" style="2073" customWidth="1"/>
    <col min="3859" max="3859" width="8.140625" style="2073" customWidth="1"/>
    <col min="3860" max="3860" width="7" style="2073" customWidth="1"/>
    <col min="3861" max="3862" width="6.7109375" style="2073" customWidth="1"/>
    <col min="3863" max="3863" width="7" style="2073" customWidth="1"/>
    <col min="3864" max="3865" width="6.7109375" style="2073" customWidth="1"/>
    <col min="3866" max="4094" width="11.42578125" style="2073"/>
    <col min="4095" max="4095" width="4.28515625" style="2073" customWidth="1"/>
    <col min="4096" max="4096" width="0.5703125" style="2073" customWidth="1"/>
    <col min="4097" max="4097" width="12.140625" style="2073" customWidth="1"/>
    <col min="4098" max="4098" width="7.7109375" style="2073" bestFit="1" customWidth="1"/>
    <col min="4099" max="4099" width="7.7109375" style="2073" customWidth="1"/>
    <col min="4100" max="4101" width="5.7109375" style="2073" customWidth="1"/>
    <col min="4102" max="4102" width="8" style="2073" customWidth="1"/>
    <col min="4103" max="4103" width="7.85546875" style="2073" bestFit="1" customWidth="1"/>
    <col min="4104" max="4104" width="5.5703125" style="2073" customWidth="1"/>
    <col min="4105" max="4105" width="6.85546875" style="2073" customWidth="1"/>
    <col min="4106" max="4106" width="7" style="2073" customWidth="1"/>
    <col min="4107" max="4108" width="6.7109375" style="2073" customWidth="1"/>
    <col min="4109" max="4110" width="6.85546875" style="2073" customWidth="1"/>
    <col min="4111" max="4111" width="6" style="2073" customWidth="1"/>
    <col min="4112" max="4112" width="6.7109375" style="2073" customWidth="1"/>
    <col min="4113" max="4114" width="6.85546875" style="2073" customWidth="1"/>
    <col min="4115" max="4115" width="8.140625" style="2073" customWidth="1"/>
    <col min="4116" max="4116" width="7" style="2073" customWidth="1"/>
    <col min="4117" max="4118" width="6.7109375" style="2073" customWidth="1"/>
    <col min="4119" max="4119" width="7" style="2073" customWidth="1"/>
    <col min="4120" max="4121" width="6.7109375" style="2073" customWidth="1"/>
    <col min="4122" max="4350" width="11.42578125" style="2073"/>
    <col min="4351" max="4351" width="4.28515625" style="2073" customWidth="1"/>
    <col min="4352" max="4352" width="0.5703125" style="2073" customWidth="1"/>
    <col min="4353" max="4353" width="12.140625" style="2073" customWidth="1"/>
    <col min="4354" max="4354" width="7.7109375" style="2073" bestFit="1" customWidth="1"/>
    <col min="4355" max="4355" width="7.7109375" style="2073" customWidth="1"/>
    <col min="4356" max="4357" width="5.7109375" style="2073" customWidth="1"/>
    <col min="4358" max="4358" width="8" style="2073" customWidth="1"/>
    <col min="4359" max="4359" width="7.85546875" style="2073" bestFit="1" customWidth="1"/>
    <col min="4360" max="4360" width="5.5703125" style="2073" customWidth="1"/>
    <col min="4361" max="4361" width="6.85546875" style="2073" customWidth="1"/>
    <col min="4362" max="4362" width="7" style="2073" customWidth="1"/>
    <col min="4363" max="4364" width="6.7109375" style="2073" customWidth="1"/>
    <col min="4365" max="4366" width="6.85546875" style="2073" customWidth="1"/>
    <col min="4367" max="4367" width="6" style="2073" customWidth="1"/>
    <col min="4368" max="4368" width="6.7109375" style="2073" customWidth="1"/>
    <col min="4369" max="4370" width="6.85546875" style="2073" customWidth="1"/>
    <col min="4371" max="4371" width="8.140625" style="2073" customWidth="1"/>
    <col min="4372" max="4372" width="7" style="2073" customWidth="1"/>
    <col min="4373" max="4374" width="6.7109375" style="2073" customWidth="1"/>
    <col min="4375" max="4375" width="7" style="2073" customWidth="1"/>
    <col min="4376" max="4377" width="6.7109375" style="2073" customWidth="1"/>
    <col min="4378" max="4606" width="11.42578125" style="2073"/>
    <col min="4607" max="4607" width="4.28515625" style="2073" customWidth="1"/>
    <col min="4608" max="4608" width="0.5703125" style="2073" customWidth="1"/>
    <col min="4609" max="4609" width="12.140625" style="2073" customWidth="1"/>
    <col min="4610" max="4610" width="7.7109375" style="2073" bestFit="1" customWidth="1"/>
    <col min="4611" max="4611" width="7.7109375" style="2073" customWidth="1"/>
    <col min="4612" max="4613" width="5.7109375" style="2073" customWidth="1"/>
    <col min="4614" max="4614" width="8" style="2073" customWidth="1"/>
    <col min="4615" max="4615" width="7.85546875" style="2073" bestFit="1" customWidth="1"/>
    <col min="4616" max="4616" width="5.5703125" style="2073" customWidth="1"/>
    <col min="4617" max="4617" width="6.85546875" style="2073" customWidth="1"/>
    <col min="4618" max="4618" width="7" style="2073" customWidth="1"/>
    <col min="4619" max="4620" width="6.7109375" style="2073" customWidth="1"/>
    <col min="4621" max="4622" width="6.85546875" style="2073" customWidth="1"/>
    <col min="4623" max="4623" width="6" style="2073" customWidth="1"/>
    <col min="4624" max="4624" width="6.7109375" style="2073" customWidth="1"/>
    <col min="4625" max="4626" width="6.85546875" style="2073" customWidth="1"/>
    <col min="4627" max="4627" width="8.140625" style="2073" customWidth="1"/>
    <col min="4628" max="4628" width="7" style="2073" customWidth="1"/>
    <col min="4629" max="4630" width="6.7109375" style="2073" customWidth="1"/>
    <col min="4631" max="4631" width="7" style="2073" customWidth="1"/>
    <col min="4632" max="4633" width="6.7109375" style="2073" customWidth="1"/>
    <col min="4634" max="4862" width="11.42578125" style="2073"/>
    <col min="4863" max="4863" width="4.28515625" style="2073" customWidth="1"/>
    <col min="4864" max="4864" width="0.5703125" style="2073" customWidth="1"/>
    <col min="4865" max="4865" width="12.140625" style="2073" customWidth="1"/>
    <col min="4866" max="4866" width="7.7109375" style="2073" bestFit="1" customWidth="1"/>
    <col min="4867" max="4867" width="7.7109375" style="2073" customWidth="1"/>
    <col min="4868" max="4869" width="5.7109375" style="2073" customWidth="1"/>
    <col min="4870" max="4870" width="8" style="2073" customWidth="1"/>
    <col min="4871" max="4871" width="7.85546875" style="2073" bestFit="1" customWidth="1"/>
    <col min="4872" max="4872" width="5.5703125" style="2073" customWidth="1"/>
    <col min="4873" max="4873" width="6.85546875" style="2073" customWidth="1"/>
    <col min="4874" max="4874" width="7" style="2073" customWidth="1"/>
    <col min="4875" max="4876" width="6.7109375" style="2073" customWidth="1"/>
    <col min="4877" max="4878" width="6.85546875" style="2073" customWidth="1"/>
    <col min="4879" max="4879" width="6" style="2073" customWidth="1"/>
    <col min="4880" max="4880" width="6.7109375" style="2073" customWidth="1"/>
    <col min="4881" max="4882" width="6.85546875" style="2073" customWidth="1"/>
    <col min="4883" max="4883" width="8.140625" style="2073" customWidth="1"/>
    <col min="4884" max="4884" width="7" style="2073" customWidth="1"/>
    <col min="4885" max="4886" width="6.7109375" style="2073" customWidth="1"/>
    <col min="4887" max="4887" width="7" style="2073" customWidth="1"/>
    <col min="4888" max="4889" width="6.7109375" style="2073" customWidth="1"/>
    <col min="4890" max="5118" width="11.42578125" style="2073"/>
    <col min="5119" max="5119" width="4.28515625" style="2073" customWidth="1"/>
    <col min="5120" max="5120" width="0.5703125" style="2073" customWidth="1"/>
    <col min="5121" max="5121" width="12.140625" style="2073" customWidth="1"/>
    <col min="5122" max="5122" width="7.7109375" style="2073" bestFit="1" customWidth="1"/>
    <col min="5123" max="5123" width="7.7109375" style="2073" customWidth="1"/>
    <col min="5124" max="5125" width="5.7109375" style="2073" customWidth="1"/>
    <col min="5126" max="5126" width="8" style="2073" customWidth="1"/>
    <col min="5127" max="5127" width="7.85546875" style="2073" bestFit="1" customWidth="1"/>
    <col min="5128" max="5128" width="5.5703125" style="2073" customWidth="1"/>
    <col min="5129" max="5129" width="6.85546875" style="2073" customWidth="1"/>
    <col min="5130" max="5130" width="7" style="2073" customWidth="1"/>
    <col min="5131" max="5132" width="6.7109375" style="2073" customWidth="1"/>
    <col min="5133" max="5134" width="6.85546875" style="2073" customWidth="1"/>
    <col min="5135" max="5135" width="6" style="2073" customWidth="1"/>
    <col min="5136" max="5136" width="6.7109375" style="2073" customWidth="1"/>
    <col min="5137" max="5138" width="6.85546875" style="2073" customWidth="1"/>
    <col min="5139" max="5139" width="8.140625" style="2073" customWidth="1"/>
    <col min="5140" max="5140" width="7" style="2073" customWidth="1"/>
    <col min="5141" max="5142" width="6.7109375" style="2073" customWidth="1"/>
    <col min="5143" max="5143" width="7" style="2073" customWidth="1"/>
    <col min="5144" max="5145" width="6.7109375" style="2073" customWidth="1"/>
    <col min="5146" max="5374" width="11.42578125" style="2073"/>
    <col min="5375" max="5375" width="4.28515625" style="2073" customWidth="1"/>
    <col min="5376" max="5376" width="0.5703125" style="2073" customWidth="1"/>
    <col min="5377" max="5377" width="12.140625" style="2073" customWidth="1"/>
    <col min="5378" max="5378" width="7.7109375" style="2073" bestFit="1" customWidth="1"/>
    <col min="5379" max="5379" width="7.7109375" style="2073" customWidth="1"/>
    <col min="5380" max="5381" width="5.7109375" style="2073" customWidth="1"/>
    <col min="5382" max="5382" width="8" style="2073" customWidth="1"/>
    <col min="5383" max="5383" width="7.85546875" style="2073" bestFit="1" customWidth="1"/>
    <col min="5384" max="5384" width="5.5703125" style="2073" customWidth="1"/>
    <col min="5385" max="5385" width="6.85546875" style="2073" customWidth="1"/>
    <col min="5386" max="5386" width="7" style="2073" customWidth="1"/>
    <col min="5387" max="5388" width="6.7109375" style="2073" customWidth="1"/>
    <col min="5389" max="5390" width="6.85546875" style="2073" customWidth="1"/>
    <col min="5391" max="5391" width="6" style="2073" customWidth="1"/>
    <col min="5392" max="5392" width="6.7109375" style="2073" customWidth="1"/>
    <col min="5393" max="5394" width="6.85546875" style="2073" customWidth="1"/>
    <col min="5395" max="5395" width="8.140625" style="2073" customWidth="1"/>
    <col min="5396" max="5396" width="7" style="2073" customWidth="1"/>
    <col min="5397" max="5398" width="6.7109375" style="2073" customWidth="1"/>
    <col min="5399" max="5399" width="7" style="2073" customWidth="1"/>
    <col min="5400" max="5401" width="6.7109375" style="2073" customWidth="1"/>
    <col min="5402" max="5630" width="11.42578125" style="2073"/>
    <col min="5631" max="5631" width="4.28515625" style="2073" customWidth="1"/>
    <col min="5632" max="5632" width="0.5703125" style="2073" customWidth="1"/>
    <col min="5633" max="5633" width="12.140625" style="2073" customWidth="1"/>
    <col min="5634" max="5634" width="7.7109375" style="2073" bestFit="1" customWidth="1"/>
    <col min="5635" max="5635" width="7.7109375" style="2073" customWidth="1"/>
    <col min="5636" max="5637" width="5.7109375" style="2073" customWidth="1"/>
    <col min="5638" max="5638" width="8" style="2073" customWidth="1"/>
    <col min="5639" max="5639" width="7.85546875" style="2073" bestFit="1" customWidth="1"/>
    <col min="5640" max="5640" width="5.5703125" style="2073" customWidth="1"/>
    <col min="5641" max="5641" width="6.85546875" style="2073" customWidth="1"/>
    <col min="5642" max="5642" width="7" style="2073" customWidth="1"/>
    <col min="5643" max="5644" width="6.7109375" style="2073" customWidth="1"/>
    <col min="5645" max="5646" width="6.85546875" style="2073" customWidth="1"/>
    <col min="5647" max="5647" width="6" style="2073" customWidth="1"/>
    <col min="5648" max="5648" width="6.7109375" style="2073" customWidth="1"/>
    <col min="5649" max="5650" width="6.85546875" style="2073" customWidth="1"/>
    <col min="5651" max="5651" width="8.140625" style="2073" customWidth="1"/>
    <col min="5652" max="5652" width="7" style="2073" customWidth="1"/>
    <col min="5653" max="5654" width="6.7109375" style="2073" customWidth="1"/>
    <col min="5655" max="5655" width="7" style="2073" customWidth="1"/>
    <col min="5656" max="5657" width="6.7109375" style="2073" customWidth="1"/>
    <col min="5658" max="5886" width="11.42578125" style="2073"/>
    <col min="5887" max="5887" width="4.28515625" style="2073" customWidth="1"/>
    <col min="5888" max="5888" width="0.5703125" style="2073" customWidth="1"/>
    <col min="5889" max="5889" width="12.140625" style="2073" customWidth="1"/>
    <col min="5890" max="5890" width="7.7109375" style="2073" bestFit="1" customWidth="1"/>
    <col min="5891" max="5891" width="7.7109375" style="2073" customWidth="1"/>
    <col min="5892" max="5893" width="5.7109375" style="2073" customWidth="1"/>
    <col min="5894" max="5894" width="8" style="2073" customWidth="1"/>
    <col min="5895" max="5895" width="7.85546875" style="2073" bestFit="1" customWidth="1"/>
    <col min="5896" max="5896" width="5.5703125" style="2073" customWidth="1"/>
    <col min="5897" max="5897" width="6.85546875" style="2073" customWidth="1"/>
    <col min="5898" max="5898" width="7" style="2073" customWidth="1"/>
    <col min="5899" max="5900" width="6.7109375" style="2073" customWidth="1"/>
    <col min="5901" max="5902" width="6.85546875" style="2073" customWidth="1"/>
    <col min="5903" max="5903" width="6" style="2073" customWidth="1"/>
    <col min="5904" max="5904" width="6.7109375" style="2073" customWidth="1"/>
    <col min="5905" max="5906" width="6.85546875" style="2073" customWidth="1"/>
    <col min="5907" max="5907" width="8.140625" style="2073" customWidth="1"/>
    <col min="5908" max="5908" width="7" style="2073" customWidth="1"/>
    <col min="5909" max="5910" width="6.7109375" style="2073" customWidth="1"/>
    <col min="5911" max="5911" width="7" style="2073" customWidth="1"/>
    <col min="5912" max="5913" width="6.7109375" style="2073" customWidth="1"/>
    <col min="5914" max="6142" width="11.42578125" style="2073"/>
    <col min="6143" max="6143" width="4.28515625" style="2073" customWidth="1"/>
    <col min="6144" max="6144" width="0.5703125" style="2073" customWidth="1"/>
    <col min="6145" max="6145" width="12.140625" style="2073" customWidth="1"/>
    <col min="6146" max="6146" width="7.7109375" style="2073" bestFit="1" customWidth="1"/>
    <col min="6147" max="6147" width="7.7109375" style="2073" customWidth="1"/>
    <col min="6148" max="6149" width="5.7109375" style="2073" customWidth="1"/>
    <col min="6150" max="6150" width="8" style="2073" customWidth="1"/>
    <col min="6151" max="6151" width="7.85546875" style="2073" bestFit="1" customWidth="1"/>
    <col min="6152" max="6152" width="5.5703125" style="2073" customWidth="1"/>
    <col min="6153" max="6153" width="6.85546875" style="2073" customWidth="1"/>
    <col min="6154" max="6154" width="7" style="2073" customWidth="1"/>
    <col min="6155" max="6156" width="6.7109375" style="2073" customWidth="1"/>
    <col min="6157" max="6158" width="6.85546875" style="2073" customWidth="1"/>
    <col min="6159" max="6159" width="6" style="2073" customWidth="1"/>
    <col min="6160" max="6160" width="6.7109375" style="2073" customWidth="1"/>
    <col min="6161" max="6162" width="6.85546875" style="2073" customWidth="1"/>
    <col min="6163" max="6163" width="8.140625" style="2073" customWidth="1"/>
    <col min="6164" max="6164" width="7" style="2073" customWidth="1"/>
    <col min="6165" max="6166" width="6.7109375" style="2073" customWidth="1"/>
    <col min="6167" max="6167" width="7" style="2073" customWidth="1"/>
    <col min="6168" max="6169" width="6.7109375" style="2073" customWidth="1"/>
    <col min="6170" max="6398" width="11.42578125" style="2073"/>
    <col min="6399" max="6399" width="4.28515625" style="2073" customWidth="1"/>
    <col min="6400" max="6400" width="0.5703125" style="2073" customWidth="1"/>
    <col min="6401" max="6401" width="12.140625" style="2073" customWidth="1"/>
    <col min="6402" max="6402" width="7.7109375" style="2073" bestFit="1" customWidth="1"/>
    <col min="6403" max="6403" width="7.7109375" style="2073" customWidth="1"/>
    <col min="6404" max="6405" width="5.7109375" style="2073" customWidth="1"/>
    <col min="6406" max="6406" width="8" style="2073" customWidth="1"/>
    <col min="6407" max="6407" width="7.85546875" style="2073" bestFit="1" customWidth="1"/>
    <col min="6408" max="6408" width="5.5703125" style="2073" customWidth="1"/>
    <col min="6409" max="6409" width="6.85546875" style="2073" customWidth="1"/>
    <col min="6410" max="6410" width="7" style="2073" customWidth="1"/>
    <col min="6411" max="6412" width="6.7109375" style="2073" customWidth="1"/>
    <col min="6413" max="6414" width="6.85546875" style="2073" customWidth="1"/>
    <col min="6415" max="6415" width="6" style="2073" customWidth="1"/>
    <col min="6416" max="6416" width="6.7109375" style="2073" customWidth="1"/>
    <col min="6417" max="6418" width="6.85546875" style="2073" customWidth="1"/>
    <col min="6419" max="6419" width="8.140625" style="2073" customWidth="1"/>
    <col min="6420" max="6420" width="7" style="2073" customWidth="1"/>
    <col min="6421" max="6422" width="6.7109375" style="2073" customWidth="1"/>
    <col min="6423" max="6423" width="7" style="2073" customWidth="1"/>
    <col min="6424" max="6425" width="6.7109375" style="2073" customWidth="1"/>
    <col min="6426" max="6654" width="11.42578125" style="2073"/>
    <col min="6655" max="6655" width="4.28515625" style="2073" customWidth="1"/>
    <col min="6656" max="6656" width="0.5703125" style="2073" customWidth="1"/>
    <col min="6657" max="6657" width="12.140625" style="2073" customWidth="1"/>
    <col min="6658" max="6658" width="7.7109375" style="2073" bestFit="1" customWidth="1"/>
    <col min="6659" max="6659" width="7.7109375" style="2073" customWidth="1"/>
    <col min="6660" max="6661" width="5.7109375" style="2073" customWidth="1"/>
    <col min="6662" max="6662" width="8" style="2073" customWidth="1"/>
    <col min="6663" max="6663" width="7.85546875" style="2073" bestFit="1" customWidth="1"/>
    <col min="6664" max="6664" width="5.5703125" style="2073" customWidth="1"/>
    <col min="6665" max="6665" width="6.85546875" style="2073" customWidth="1"/>
    <col min="6666" max="6666" width="7" style="2073" customWidth="1"/>
    <col min="6667" max="6668" width="6.7109375" style="2073" customWidth="1"/>
    <col min="6669" max="6670" width="6.85546875" style="2073" customWidth="1"/>
    <col min="6671" max="6671" width="6" style="2073" customWidth="1"/>
    <col min="6672" max="6672" width="6.7109375" style="2073" customWidth="1"/>
    <col min="6673" max="6674" width="6.85546875" style="2073" customWidth="1"/>
    <col min="6675" max="6675" width="8.140625" style="2073" customWidth="1"/>
    <col min="6676" max="6676" width="7" style="2073" customWidth="1"/>
    <col min="6677" max="6678" width="6.7109375" style="2073" customWidth="1"/>
    <col min="6679" max="6679" width="7" style="2073" customWidth="1"/>
    <col min="6680" max="6681" width="6.7109375" style="2073" customWidth="1"/>
    <col min="6682" max="6910" width="11.42578125" style="2073"/>
    <col min="6911" max="6911" width="4.28515625" style="2073" customWidth="1"/>
    <col min="6912" max="6912" width="0.5703125" style="2073" customWidth="1"/>
    <col min="6913" max="6913" width="12.140625" style="2073" customWidth="1"/>
    <col min="6914" max="6914" width="7.7109375" style="2073" bestFit="1" customWidth="1"/>
    <col min="6915" max="6915" width="7.7109375" style="2073" customWidth="1"/>
    <col min="6916" max="6917" width="5.7109375" style="2073" customWidth="1"/>
    <col min="6918" max="6918" width="8" style="2073" customWidth="1"/>
    <col min="6919" max="6919" width="7.85546875" style="2073" bestFit="1" customWidth="1"/>
    <col min="6920" max="6920" width="5.5703125" style="2073" customWidth="1"/>
    <col min="6921" max="6921" width="6.85546875" style="2073" customWidth="1"/>
    <col min="6922" max="6922" width="7" style="2073" customWidth="1"/>
    <col min="6923" max="6924" width="6.7109375" style="2073" customWidth="1"/>
    <col min="6925" max="6926" width="6.85546875" style="2073" customWidth="1"/>
    <col min="6927" max="6927" width="6" style="2073" customWidth="1"/>
    <col min="6928" max="6928" width="6.7109375" style="2073" customWidth="1"/>
    <col min="6929" max="6930" width="6.85546875" style="2073" customWidth="1"/>
    <col min="6931" max="6931" width="8.140625" style="2073" customWidth="1"/>
    <col min="6932" max="6932" width="7" style="2073" customWidth="1"/>
    <col min="6933" max="6934" width="6.7109375" style="2073" customWidth="1"/>
    <col min="6935" max="6935" width="7" style="2073" customWidth="1"/>
    <col min="6936" max="6937" width="6.7109375" style="2073" customWidth="1"/>
    <col min="6938" max="7166" width="11.42578125" style="2073"/>
    <col min="7167" max="7167" width="4.28515625" style="2073" customWidth="1"/>
    <col min="7168" max="7168" width="0.5703125" style="2073" customWidth="1"/>
    <col min="7169" max="7169" width="12.140625" style="2073" customWidth="1"/>
    <col min="7170" max="7170" width="7.7109375" style="2073" bestFit="1" customWidth="1"/>
    <col min="7171" max="7171" width="7.7109375" style="2073" customWidth="1"/>
    <col min="7172" max="7173" width="5.7109375" style="2073" customWidth="1"/>
    <col min="7174" max="7174" width="8" style="2073" customWidth="1"/>
    <col min="7175" max="7175" width="7.85546875" style="2073" bestFit="1" customWidth="1"/>
    <col min="7176" max="7176" width="5.5703125" style="2073" customWidth="1"/>
    <col min="7177" max="7177" width="6.85546875" style="2073" customWidth="1"/>
    <col min="7178" max="7178" width="7" style="2073" customWidth="1"/>
    <col min="7179" max="7180" width="6.7109375" style="2073" customWidth="1"/>
    <col min="7181" max="7182" width="6.85546875" style="2073" customWidth="1"/>
    <col min="7183" max="7183" width="6" style="2073" customWidth="1"/>
    <col min="7184" max="7184" width="6.7109375" style="2073" customWidth="1"/>
    <col min="7185" max="7186" width="6.85546875" style="2073" customWidth="1"/>
    <col min="7187" max="7187" width="8.140625" style="2073" customWidth="1"/>
    <col min="7188" max="7188" width="7" style="2073" customWidth="1"/>
    <col min="7189" max="7190" width="6.7109375" style="2073" customWidth="1"/>
    <col min="7191" max="7191" width="7" style="2073" customWidth="1"/>
    <col min="7192" max="7193" width="6.7109375" style="2073" customWidth="1"/>
    <col min="7194" max="7422" width="11.42578125" style="2073"/>
    <col min="7423" max="7423" width="4.28515625" style="2073" customWidth="1"/>
    <col min="7424" max="7424" width="0.5703125" style="2073" customWidth="1"/>
    <col min="7425" max="7425" width="12.140625" style="2073" customWidth="1"/>
    <col min="7426" max="7426" width="7.7109375" style="2073" bestFit="1" customWidth="1"/>
    <col min="7427" max="7427" width="7.7109375" style="2073" customWidth="1"/>
    <col min="7428" max="7429" width="5.7109375" style="2073" customWidth="1"/>
    <col min="7430" max="7430" width="8" style="2073" customWidth="1"/>
    <col min="7431" max="7431" width="7.85546875" style="2073" bestFit="1" customWidth="1"/>
    <col min="7432" max="7432" width="5.5703125" style="2073" customWidth="1"/>
    <col min="7433" max="7433" width="6.85546875" style="2073" customWidth="1"/>
    <col min="7434" max="7434" width="7" style="2073" customWidth="1"/>
    <col min="7435" max="7436" width="6.7109375" style="2073" customWidth="1"/>
    <col min="7437" max="7438" width="6.85546875" style="2073" customWidth="1"/>
    <col min="7439" max="7439" width="6" style="2073" customWidth="1"/>
    <col min="7440" max="7440" width="6.7109375" style="2073" customWidth="1"/>
    <col min="7441" max="7442" width="6.85546875" style="2073" customWidth="1"/>
    <col min="7443" max="7443" width="8.140625" style="2073" customWidth="1"/>
    <col min="7444" max="7444" width="7" style="2073" customWidth="1"/>
    <col min="7445" max="7446" width="6.7109375" style="2073" customWidth="1"/>
    <col min="7447" max="7447" width="7" style="2073" customWidth="1"/>
    <col min="7448" max="7449" width="6.7109375" style="2073" customWidth="1"/>
    <col min="7450" max="7678" width="11.42578125" style="2073"/>
    <col min="7679" max="7679" width="4.28515625" style="2073" customWidth="1"/>
    <col min="7680" max="7680" width="0.5703125" style="2073" customWidth="1"/>
    <col min="7681" max="7681" width="12.140625" style="2073" customWidth="1"/>
    <col min="7682" max="7682" width="7.7109375" style="2073" bestFit="1" customWidth="1"/>
    <col min="7683" max="7683" width="7.7109375" style="2073" customWidth="1"/>
    <col min="7684" max="7685" width="5.7109375" style="2073" customWidth="1"/>
    <col min="7686" max="7686" width="8" style="2073" customWidth="1"/>
    <col min="7687" max="7687" width="7.85546875" style="2073" bestFit="1" customWidth="1"/>
    <col min="7688" max="7688" width="5.5703125" style="2073" customWidth="1"/>
    <col min="7689" max="7689" width="6.85546875" style="2073" customWidth="1"/>
    <col min="7690" max="7690" width="7" style="2073" customWidth="1"/>
    <col min="7691" max="7692" width="6.7109375" style="2073" customWidth="1"/>
    <col min="7693" max="7694" width="6.85546875" style="2073" customWidth="1"/>
    <col min="7695" max="7695" width="6" style="2073" customWidth="1"/>
    <col min="7696" max="7696" width="6.7109375" style="2073" customWidth="1"/>
    <col min="7697" max="7698" width="6.85546875" style="2073" customWidth="1"/>
    <col min="7699" max="7699" width="8.140625" style="2073" customWidth="1"/>
    <col min="7700" max="7700" width="7" style="2073" customWidth="1"/>
    <col min="7701" max="7702" width="6.7109375" style="2073" customWidth="1"/>
    <col min="7703" max="7703" width="7" style="2073" customWidth="1"/>
    <col min="7704" max="7705" width="6.7109375" style="2073" customWidth="1"/>
    <col min="7706" max="7934" width="11.42578125" style="2073"/>
    <col min="7935" max="7935" width="4.28515625" style="2073" customWidth="1"/>
    <col min="7936" max="7936" width="0.5703125" style="2073" customWidth="1"/>
    <col min="7937" max="7937" width="12.140625" style="2073" customWidth="1"/>
    <col min="7938" max="7938" width="7.7109375" style="2073" bestFit="1" customWidth="1"/>
    <col min="7939" max="7939" width="7.7109375" style="2073" customWidth="1"/>
    <col min="7940" max="7941" width="5.7109375" style="2073" customWidth="1"/>
    <col min="7942" max="7942" width="8" style="2073" customWidth="1"/>
    <col min="7943" max="7943" width="7.85546875" style="2073" bestFit="1" customWidth="1"/>
    <col min="7944" max="7944" width="5.5703125" style="2073" customWidth="1"/>
    <col min="7945" max="7945" width="6.85546875" style="2073" customWidth="1"/>
    <col min="7946" max="7946" width="7" style="2073" customWidth="1"/>
    <col min="7947" max="7948" width="6.7109375" style="2073" customWidth="1"/>
    <col min="7949" max="7950" width="6.85546875" style="2073" customWidth="1"/>
    <col min="7951" max="7951" width="6" style="2073" customWidth="1"/>
    <col min="7952" max="7952" width="6.7109375" style="2073" customWidth="1"/>
    <col min="7953" max="7954" width="6.85546875" style="2073" customWidth="1"/>
    <col min="7955" max="7955" width="8.140625" style="2073" customWidth="1"/>
    <col min="7956" max="7956" width="7" style="2073" customWidth="1"/>
    <col min="7957" max="7958" width="6.7109375" style="2073" customWidth="1"/>
    <col min="7959" max="7959" width="7" style="2073" customWidth="1"/>
    <col min="7960" max="7961" width="6.7109375" style="2073" customWidth="1"/>
    <col min="7962" max="8190" width="11.42578125" style="2073"/>
    <col min="8191" max="8191" width="4.28515625" style="2073" customWidth="1"/>
    <col min="8192" max="8192" width="0.5703125" style="2073" customWidth="1"/>
    <col min="8193" max="8193" width="12.140625" style="2073" customWidth="1"/>
    <col min="8194" max="8194" width="7.7109375" style="2073" bestFit="1" customWidth="1"/>
    <col min="8195" max="8195" width="7.7109375" style="2073" customWidth="1"/>
    <col min="8196" max="8197" width="5.7109375" style="2073" customWidth="1"/>
    <col min="8198" max="8198" width="8" style="2073" customWidth="1"/>
    <col min="8199" max="8199" width="7.85546875" style="2073" bestFit="1" customWidth="1"/>
    <col min="8200" max="8200" width="5.5703125" style="2073" customWidth="1"/>
    <col min="8201" max="8201" width="6.85546875" style="2073" customWidth="1"/>
    <col min="8202" max="8202" width="7" style="2073" customWidth="1"/>
    <col min="8203" max="8204" width="6.7109375" style="2073" customWidth="1"/>
    <col min="8205" max="8206" width="6.85546875" style="2073" customWidth="1"/>
    <col min="8207" max="8207" width="6" style="2073" customWidth="1"/>
    <col min="8208" max="8208" width="6.7109375" style="2073" customWidth="1"/>
    <col min="8209" max="8210" width="6.85546875" style="2073" customWidth="1"/>
    <col min="8211" max="8211" width="8.140625" style="2073" customWidth="1"/>
    <col min="8212" max="8212" width="7" style="2073" customWidth="1"/>
    <col min="8213" max="8214" width="6.7109375" style="2073" customWidth="1"/>
    <col min="8215" max="8215" width="7" style="2073" customWidth="1"/>
    <col min="8216" max="8217" width="6.7109375" style="2073" customWidth="1"/>
    <col min="8218" max="8446" width="11.42578125" style="2073"/>
    <col min="8447" max="8447" width="4.28515625" style="2073" customWidth="1"/>
    <col min="8448" max="8448" width="0.5703125" style="2073" customWidth="1"/>
    <col min="8449" max="8449" width="12.140625" style="2073" customWidth="1"/>
    <col min="8450" max="8450" width="7.7109375" style="2073" bestFit="1" customWidth="1"/>
    <col min="8451" max="8451" width="7.7109375" style="2073" customWidth="1"/>
    <col min="8452" max="8453" width="5.7109375" style="2073" customWidth="1"/>
    <col min="8454" max="8454" width="8" style="2073" customWidth="1"/>
    <col min="8455" max="8455" width="7.85546875" style="2073" bestFit="1" customWidth="1"/>
    <col min="8456" max="8456" width="5.5703125" style="2073" customWidth="1"/>
    <col min="8457" max="8457" width="6.85546875" style="2073" customWidth="1"/>
    <col min="8458" max="8458" width="7" style="2073" customWidth="1"/>
    <col min="8459" max="8460" width="6.7109375" style="2073" customWidth="1"/>
    <col min="8461" max="8462" width="6.85546875" style="2073" customWidth="1"/>
    <col min="8463" max="8463" width="6" style="2073" customWidth="1"/>
    <col min="8464" max="8464" width="6.7109375" style="2073" customWidth="1"/>
    <col min="8465" max="8466" width="6.85546875" style="2073" customWidth="1"/>
    <col min="8467" max="8467" width="8.140625" style="2073" customWidth="1"/>
    <col min="8468" max="8468" width="7" style="2073" customWidth="1"/>
    <col min="8469" max="8470" width="6.7109375" style="2073" customWidth="1"/>
    <col min="8471" max="8471" width="7" style="2073" customWidth="1"/>
    <col min="8472" max="8473" width="6.7109375" style="2073" customWidth="1"/>
    <col min="8474" max="8702" width="11.42578125" style="2073"/>
    <col min="8703" max="8703" width="4.28515625" style="2073" customWidth="1"/>
    <col min="8704" max="8704" width="0.5703125" style="2073" customWidth="1"/>
    <col min="8705" max="8705" width="12.140625" style="2073" customWidth="1"/>
    <col min="8706" max="8706" width="7.7109375" style="2073" bestFit="1" customWidth="1"/>
    <col min="8707" max="8707" width="7.7109375" style="2073" customWidth="1"/>
    <col min="8708" max="8709" width="5.7109375" style="2073" customWidth="1"/>
    <col min="8710" max="8710" width="8" style="2073" customWidth="1"/>
    <col min="8711" max="8711" width="7.85546875" style="2073" bestFit="1" customWidth="1"/>
    <col min="8712" max="8712" width="5.5703125" style="2073" customWidth="1"/>
    <col min="8713" max="8713" width="6.85546875" style="2073" customWidth="1"/>
    <col min="8714" max="8714" width="7" style="2073" customWidth="1"/>
    <col min="8715" max="8716" width="6.7109375" style="2073" customWidth="1"/>
    <col min="8717" max="8718" width="6.85546875" style="2073" customWidth="1"/>
    <col min="8719" max="8719" width="6" style="2073" customWidth="1"/>
    <col min="8720" max="8720" width="6.7109375" style="2073" customWidth="1"/>
    <col min="8721" max="8722" width="6.85546875" style="2073" customWidth="1"/>
    <col min="8723" max="8723" width="8.140625" style="2073" customWidth="1"/>
    <col min="8724" max="8724" width="7" style="2073" customWidth="1"/>
    <col min="8725" max="8726" width="6.7109375" style="2073" customWidth="1"/>
    <col min="8727" max="8727" width="7" style="2073" customWidth="1"/>
    <col min="8728" max="8729" width="6.7109375" style="2073" customWidth="1"/>
    <col min="8730" max="8958" width="11.42578125" style="2073"/>
    <col min="8959" max="8959" width="4.28515625" style="2073" customWidth="1"/>
    <col min="8960" max="8960" width="0.5703125" style="2073" customWidth="1"/>
    <col min="8961" max="8961" width="12.140625" style="2073" customWidth="1"/>
    <col min="8962" max="8962" width="7.7109375" style="2073" bestFit="1" customWidth="1"/>
    <col min="8963" max="8963" width="7.7109375" style="2073" customWidth="1"/>
    <col min="8964" max="8965" width="5.7109375" style="2073" customWidth="1"/>
    <col min="8966" max="8966" width="8" style="2073" customWidth="1"/>
    <col min="8967" max="8967" width="7.85546875" style="2073" bestFit="1" customWidth="1"/>
    <col min="8968" max="8968" width="5.5703125" style="2073" customWidth="1"/>
    <col min="8969" max="8969" width="6.85546875" style="2073" customWidth="1"/>
    <col min="8970" max="8970" width="7" style="2073" customWidth="1"/>
    <col min="8971" max="8972" width="6.7109375" style="2073" customWidth="1"/>
    <col min="8973" max="8974" width="6.85546875" style="2073" customWidth="1"/>
    <col min="8975" max="8975" width="6" style="2073" customWidth="1"/>
    <col min="8976" max="8976" width="6.7109375" style="2073" customWidth="1"/>
    <col min="8977" max="8978" width="6.85546875" style="2073" customWidth="1"/>
    <col min="8979" max="8979" width="8.140625" style="2073" customWidth="1"/>
    <col min="8980" max="8980" width="7" style="2073" customWidth="1"/>
    <col min="8981" max="8982" width="6.7109375" style="2073" customWidth="1"/>
    <col min="8983" max="8983" width="7" style="2073" customWidth="1"/>
    <col min="8984" max="8985" width="6.7109375" style="2073" customWidth="1"/>
    <col min="8986" max="9214" width="11.42578125" style="2073"/>
    <col min="9215" max="9215" width="4.28515625" style="2073" customWidth="1"/>
    <col min="9216" max="9216" width="0.5703125" style="2073" customWidth="1"/>
    <col min="9217" max="9217" width="12.140625" style="2073" customWidth="1"/>
    <col min="9218" max="9218" width="7.7109375" style="2073" bestFit="1" customWidth="1"/>
    <col min="9219" max="9219" width="7.7109375" style="2073" customWidth="1"/>
    <col min="9220" max="9221" width="5.7109375" style="2073" customWidth="1"/>
    <col min="9222" max="9222" width="8" style="2073" customWidth="1"/>
    <col min="9223" max="9223" width="7.85546875" style="2073" bestFit="1" customWidth="1"/>
    <col min="9224" max="9224" width="5.5703125" style="2073" customWidth="1"/>
    <col min="9225" max="9225" width="6.85546875" style="2073" customWidth="1"/>
    <col min="9226" max="9226" width="7" style="2073" customWidth="1"/>
    <col min="9227" max="9228" width="6.7109375" style="2073" customWidth="1"/>
    <col min="9229" max="9230" width="6.85546875" style="2073" customWidth="1"/>
    <col min="9231" max="9231" width="6" style="2073" customWidth="1"/>
    <col min="9232" max="9232" width="6.7109375" style="2073" customWidth="1"/>
    <col min="9233" max="9234" width="6.85546875" style="2073" customWidth="1"/>
    <col min="9235" max="9235" width="8.140625" style="2073" customWidth="1"/>
    <col min="9236" max="9236" width="7" style="2073" customWidth="1"/>
    <col min="9237" max="9238" width="6.7109375" style="2073" customWidth="1"/>
    <col min="9239" max="9239" width="7" style="2073" customWidth="1"/>
    <col min="9240" max="9241" width="6.7109375" style="2073" customWidth="1"/>
    <col min="9242" max="9470" width="11.42578125" style="2073"/>
    <col min="9471" max="9471" width="4.28515625" style="2073" customWidth="1"/>
    <col min="9472" max="9472" width="0.5703125" style="2073" customWidth="1"/>
    <col min="9473" max="9473" width="12.140625" style="2073" customWidth="1"/>
    <col min="9474" max="9474" width="7.7109375" style="2073" bestFit="1" customWidth="1"/>
    <col min="9475" max="9475" width="7.7109375" style="2073" customWidth="1"/>
    <col min="9476" max="9477" width="5.7109375" style="2073" customWidth="1"/>
    <col min="9478" max="9478" width="8" style="2073" customWidth="1"/>
    <col min="9479" max="9479" width="7.85546875" style="2073" bestFit="1" customWidth="1"/>
    <col min="9480" max="9480" width="5.5703125" style="2073" customWidth="1"/>
    <col min="9481" max="9481" width="6.85546875" style="2073" customWidth="1"/>
    <col min="9482" max="9482" width="7" style="2073" customWidth="1"/>
    <col min="9483" max="9484" width="6.7109375" style="2073" customWidth="1"/>
    <col min="9485" max="9486" width="6.85546875" style="2073" customWidth="1"/>
    <col min="9487" max="9487" width="6" style="2073" customWidth="1"/>
    <col min="9488" max="9488" width="6.7109375" style="2073" customWidth="1"/>
    <col min="9489" max="9490" width="6.85546875" style="2073" customWidth="1"/>
    <col min="9491" max="9491" width="8.140625" style="2073" customWidth="1"/>
    <col min="9492" max="9492" width="7" style="2073" customWidth="1"/>
    <col min="9493" max="9494" width="6.7109375" style="2073" customWidth="1"/>
    <col min="9495" max="9495" width="7" style="2073" customWidth="1"/>
    <col min="9496" max="9497" width="6.7109375" style="2073" customWidth="1"/>
    <col min="9498" max="9726" width="11.42578125" style="2073"/>
    <col min="9727" max="9727" width="4.28515625" style="2073" customWidth="1"/>
    <col min="9728" max="9728" width="0.5703125" style="2073" customWidth="1"/>
    <col min="9729" max="9729" width="12.140625" style="2073" customWidth="1"/>
    <col min="9730" max="9730" width="7.7109375" style="2073" bestFit="1" customWidth="1"/>
    <col min="9731" max="9731" width="7.7109375" style="2073" customWidth="1"/>
    <col min="9732" max="9733" width="5.7109375" style="2073" customWidth="1"/>
    <col min="9734" max="9734" width="8" style="2073" customWidth="1"/>
    <col min="9735" max="9735" width="7.85546875" style="2073" bestFit="1" customWidth="1"/>
    <col min="9736" max="9736" width="5.5703125" style="2073" customWidth="1"/>
    <col min="9737" max="9737" width="6.85546875" style="2073" customWidth="1"/>
    <col min="9738" max="9738" width="7" style="2073" customWidth="1"/>
    <col min="9739" max="9740" width="6.7109375" style="2073" customWidth="1"/>
    <col min="9741" max="9742" width="6.85546875" style="2073" customWidth="1"/>
    <col min="9743" max="9743" width="6" style="2073" customWidth="1"/>
    <col min="9744" max="9744" width="6.7109375" style="2073" customWidth="1"/>
    <col min="9745" max="9746" width="6.85546875" style="2073" customWidth="1"/>
    <col min="9747" max="9747" width="8.140625" style="2073" customWidth="1"/>
    <col min="9748" max="9748" width="7" style="2073" customWidth="1"/>
    <col min="9749" max="9750" width="6.7109375" style="2073" customWidth="1"/>
    <col min="9751" max="9751" width="7" style="2073" customWidth="1"/>
    <col min="9752" max="9753" width="6.7109375" style="2073" customWidth="1"/>
    <col min="9754" max="9982" width="11.42578125" style="2073"/>
    <col min="9983" max="9983" width="4.28515625" style="2073" customWidth="1"/>
    <col min="9984" max="9984" width="0.5703125" style="2073" customWidth="1"/>
    <col min="9985" max="9985" width="12.140625" style="2073" customWidth="1"/>
    <col min="9986" max="9986" width="7.7109375" style="2073" bestFit="1" customWidth="1"/>
    <col min="9987" max="9987" width="7.7109375" style="2073" customWidth="1"/>
    <col min="9988" max="9989" width="5.7109375" style="2073" customWidth="1"/>
    <col min="9990" max="9990" width="8" style="2073" customWidth="1"/>
    <col min="9991" max="9991" width="7.85546875" style="2073" bestFit="1" customWidth="1"/>
    <col min="9992" max="9992" width="5.5703125" style="2073" customWidth="1"/>
    <col min="9993" max="9993" width="6.85546875" style="2073" customWidth="1"/>
    <col min="9994" max="9994" width="7" style="2073" customWidth="1"/>
    <col min="9995" max="9996" width="6.7109375" style="2073" customWidth="1"/>
    <col min="9997" max="9998" width="6.85546875" style="2073" customWidth="1"/>
    <col min="9999" max="9999" width="6" style="2073" customWidth="1"/>
    <col min="10000" max="10000" width="6.7109375" style="2073" customWidth="1"/>
    <col min="10001" max="10002" width="6.85546875" style="2073" customWidth="1"/>
    <col min="10003" max="10003" width="8.140625" style="2073" customWidth="1"/>
    <col min="10004" max="10004" width="7" style="2073" customWidth="1"/>
    <col min="10005" max="10006" width="6.7109375" style="2073" customWidth="1"/>
    <col min="10007" max="10007" width="7" style="2073" customWidth="1"/>
    <col min="10008" max="10009" width="6.7109375" style="2073" customWidth="1"/>
    <col min="10010" max="10238" width="11.42578125" style="2073"/>
    <col min="10239" max="10239" width="4.28515625" style="2073" customWidth="1"/>
    <col min="10240" max="10240" width="0.5703125" style="2073" customWidth="1"/>
    <col min="10241" max="10241" width="12.140625" style="2073" customWidth="1"/>
    <col min="10242" max="10242" width="7.7109375" style="2073" bestFit="1" customWidth="1"/>
    <col min="10243" max="10243" width="7.7109375" style="2073" customWidth="1"/>
    <col min="10244" max="10245" width="5.7109375" style="2073" customWidth="1"/>
    <col min="10246" max="10246" width="8" style="2073" customWidth="1"/>
    <col min="10247" max="10247" width="7.85546875" style="2073" bestFit="1" customWidth="1"/>
    <col min="10248" max="10248" width="5.5703125" style="2073" customWidth="1"/>
    <col min="10249" max="10249" width="6.85546875" style="2073" customWidth="1"/>
    <col min="10250" max="10250" width="7" style="2073" customWidth="1"/>
    <col min="10251" max="10252" width="6.7109375" style="2073" customWidth="1"/>
    <col min="10253" max="10254" width="6.85546875" style="2073" customWidth="1"/>
    <col min="10255" max="10255" width="6" style="2073" customWidth="1"/>
    <col min="10256" max="10256" width="6.7109375" style="2073" customWidth="1"/>
    <col min="10257" max="10258" width="6.85546875" style="2073" customWidth="1"/>
    <col min="10259" max="10259" width="8.140625" style="2073" customWidth="1"/>
    <col min="10260" max="10260" width="7" style="2073" customWidth="1"/>
    <col min="10261" max="10262" width="6.7109375" style="2073" customWidth="1"/>
    <col min="10263" max="10263" width="7" style="2073" customWidth="1"/>
    <col min="10264" max="10265" width="6.7109375" style="2073" customWidth="1"/>
    <col min="10266" max="10494" width="11.42578125" style="2073"/>
    <col min="10495" max="10495" width="4.28515625" style="2073" customWidth="1"/>
    <col min="10496" max="10496" width="0.5703125" style="2073" customWidth="1"/>
    <col min="10497" max="10497" width="12.140625" style="2073" customWidth="1"/>
    <col min="10498" max="10498" width="7.7109375" style="2073" bestFit="1" customWidth="1"/>
    <col min="10499" max="10499" width="7.7109375" style="2073" customWidth="1"/>
    <col min="10500" max="10501" width="5.7109375" style="2073" customWidth="1"/>
    <col min="10502" max="10502" width="8" style="2073" customWidth="1"/>
    <col min="10503" max="10503" width="7.85546875" style="2073" bestFit="1" customWidth="1"/>
    <col min="10504" max="10504" width="5.5703125" style="2073" customWidth="1"/>
    <col min="10505" max="10505" width="6.85546875" style="2073" customWidth="1"/>
    <col min="10506" max="10506" width="7" style="2073" customWidth="1"/>
    <col min="10507" max="10508" width="6.7109375" style="2073" customWidth="1"/>
    <col min="10509" max="10510" width="6.85546875" style="2073" customWidth="1"/>
    <col min="10511" max="10511" width="6" style="2073" customWidth="1"/>
    <col min="10512" max="10512" width="6.7109375" style="2073" customWidth="1"/>
    <col min="10513" max="10514" width="6.85546875" style="2073" customWidth="1"/>
    <col min="10515" max="10515" width="8.140625" style="2073" customWidth="1"/>
    <col min="10516" max="10516" width="7" style="2073" customWidth="1"/>
    <col min="10517" max="10518" width="6.7109375" style="2073" customWidth="1"/>
    <col min="10519" max="10519" width="7" style="2073" customWidth="1"/>
    <col min="10520" max="10521" width="6.7109375" style="2073" customWidth="1"/>
    <col min="10522" max="10750" width="11.42578125" style="2073"/>
    <col min="10751" max="10751" width="4.28515625" style="2073" customWidth="1"/>
    <col min="10752" max="10752" width="0.5703125" style="2073" customWidth="1"/>
    <col min="10753" max="10753" width="12.140625" style="2073" customWidth="1"/>
    <col min="10754" max="10754" width="7.7109375" style="2073" bestFit="1" customWidth="1"/>
    <col min="10755" max="10755" width="7.7109375" style="2073" customWidth="1"/>
    <col min="10756" max="10757" width="5.7109375" style="2073" customWidth="1"/>
    <col min="10758" max="10758" width="8" style="2073" customWidth="1"/>
    <col min="10759" max="10759" width="7.85546875" style="2073" bestFit="1" customWidth="1"/>
    <col min="10760" max="10760" width="5.5703125" style="2073" customWidth="1"/>
    <col min="10761" max="10761" width="6.85546875" style="2073" customWidth="1"/>
    <col min="10762" max="10762" width="7" style="2073" customWidth="1"/>
    <col min="10763" max="10764" width="6.7109375" style="2073" customWidth="1"/>
    <col min="10765" max="10766" width="6.85546875" style="2073" customWidth="1"/>
    <col min="10767" max="10767" width="6" style="2073" customWidth="1"/>
    <col min="10768" max="10768" width="6.7109375" style="2073" customWidth="1"/>
    <col min="10769" max="10770" width="6.85546875" style="2073" customWidth="1"/>
    <col min="10771" max="10771" width="8.140625" style="2073" customWidth="1"/>
    <col min="10772" max="10772" width="7" style="2073" customWidth="1"/>
    <col min="10773" max="10774" width="6.7109375" style="2073" customWidth="1"/>
    <col min="10775" max="10775" width="7" style="2073" customWidth="1"/>
    <col min="10776" max="10777" width="6.7109375" style="2073" customWidth="1"/>
    <col min="10778" max="11006" width="11.42578125" style="2073"/>
    <col min="11007" max="11007" width="4.28515625" style="2073" customWidth="1"/>
    <col min="11008" max="11008" width="0.5703125" style="2073" customWidth="1"/>
    <col min="11009" max="11009" width="12.140625" style="2073" customWidth="1"/>
    <col min="11010" max="11010" width="7.7109375" style="2073" bestFit="1" customWidth="1"/>
    <col min="11011" max="11011" width="7.7109375" style="2073" customWidth="1"/>
    <col min="11012" max="11013" width="5.7109375" style="2073" customWidth="1"/>
    <col min="11014" max="11014" width="8" style="2073" customWidth="1"/>
    <col min="11015" max="11015" width="7.85546875" style="2073" bestFit="1" customWidth="1"/>
    <col min="11016" max="11016" width="5.5703125" style="2073" customWidth="1"/>
    <col min="11017" max="11017" width="6.85546875" style="2073" customWidth="1"/>
    <col min="11018" max="11018" width="7" style="2073" customWidth="1"/>
    <col min="11019" max="11020" width="6.7109375" style="2073" customWidth="1"/>
    <col min="11021" max="11022" width="6.85546875" style="2073" customWidth="1"/>
    <col min="11023" max="11023" width="6" style="2073" customWidth="1"/>
    <col min="11024" max="11024" width="6.7109375" style="2073" customWidth="1"/>
    <col min="11025" max="11026" width="6.85546875" style="2073" customWidth="1"/>
    <col min="11027" max="11027" width="8.140625" style="2073" customWidth="1"/>
    <col min="11028" max="11028" width="7" style="2073" customWidth="1"/>
    <col min="11029" max="11030" width="6.7109375" style="2073" customWidth="1"/>
    <col min="11031" max="11031" width="7" style="2073" customWidth="1"/>
    <col min="11032" max="11033" width="6.7109375" style="2073" customWidth="1"/>
    <col min="11034" max="11262" width="11.42578125" style="2073"/>
    <col min="11263" max="11263" width="4.28515625" style="2073" customWidth="1"/>
    <col min="11264" max="11264" width="0.5703125" style="2073" customWidth="1"/>
    <col min="11265" max="11265" width="12.140625" style="2073" customWidth="1"/>
    <col min="11266" max="11266" width="7.7109375" style="2073" bestFit="1" customWidth="1"/>
    <col min="11267" max="11267" width="7.7109375" style="2073" customWidth="1"/>
    <col min="11268" max="11269" width="5.7109375" style="2073" customWidth="1"/>
    <col min="11270" max="11270" width="8" style="2073" customWidth="1"/>
    <col min="11271" max="11271" width="7.85546875" style="2073" bestFit="1" customWidth="1"/>
    <col min="11272" max="11272" width="5.5703125" style="2073" customWidth="1"/>
    <col min="11273" max="11273" width="6.85546875" style="2073" customWidth="1"/>
    <col min="11274" max="11274" width="7" style="2073" customWidth="1"/>
    <col min="11275" max="11276" width="6.7109375" style="2073" customWidth="1"/>
    <col min="11277" max="11278" width="6.85546875" style="2073" customWidth="1"/>
    <col min="11279" max="11279" width="6" style="2073" customWidth="1"/>
    <col min="11280" max="11280" width="6.7109375" style="2073" customWidth="1"/>
    <col min="11281" max="11282" width="6.85546875" style="2073" customWidth="1"/>
    <col min="11283" max="11283" width="8.140625" style="2073" customWidth="1"/>
    <col min="11284" max="11284" width="7" style="2073" customWidth="1"/>
    <col min="11285" max="11286" width="6.7109375" style="2073" customWidth="1"/>
    <col min="11287" max="11287" width="7" style="2073" customWidth="1"/>
    <col min="11288" max="11289" width="6.7109375" style="2073" customWidth="1"/>
    <col min="11290" max="11518" width="11.42578125" style="2073"/>
    <col min="11519" max="11519" width="4.28515625" style="2073" customWidth="1"/>
    <col min="11520" max="11520" width="0.5703125" style="2073" customWidth="1"/>
    <col min="11521" max="11521" width="12.140625" style="2073" customWidth="1"/>
    <col min="11522" max="11522" width="7.7109375" style="2073" bestFit="1" customWidth="1"/>
    <col min="11523" max="11523" width="7.7109375" style="2073" customWidth="1"/>
    <col min="11524" max="11525" width="5.7109375" style="2073" customWidth="1"/>
    <col min="11526" max="11526" width="8" style="2073" customWidth="1"/>
    <col min="11527" max="11527" width="7.85546875" style="2073" bestFit="1" customWidth="1"/>
    <col min="11528" max="11528" width="5.5703125" style="2073" customWidth="1"/>
    <col min="11529" max="11529" width="6.85546875" style="2073" customWidth="1"/>
    <col min="11530" max="11530" width="7" style="2073" customWidth="1"/>
    <col min="11531" max="11532" width="6.7109375" style="2073" customWidth="1"/>
    <col min="11533" max="11534" width="6.85546875" style="2073" customWidth="1"/>
    <col min="11535" max="11535" width="6" style="2073" customWidth="1"/>
    <col min="11536" max="11536" width="6.7109375" style="2073" customWidth="1"/>
    <col min="11537" max="11538" width="6.85546875" style="2073" customWidth="1"/>
    <col min="11539" max="11539" width="8.140625" style="2073" customWidth="1"/>
    <col min="11540" max="11540" width="7" style="2073" customWidth="1"/>
    <col min="11541" max="11542" width="6.7109375" style="2073" customWidth="1"/>
    <col min="11543" max="11543" width="7" style="2073" customWidth="1"/>
    <col min="11544" max="11545" width="6.7109375" style="2073" customWidth="1"/>
    <col min="11546" max="11774" width="11.42578125" style="2073"/>
    <col min="11775" max="11775" width="4.28515625" style="2073" customWidth="1"/>
    <col min="11776" max="11776" width="0.5703125" style="2073" customWidth="1"/>
    <col min="11777" max="11777" width="12.140625" style="2073" customWidth="1"/>
    <col min="11778" max="11778" width="7.7109375" style="2073" bestFit="1" customWidth="1"/>
    <col min="11779" max="11779" width="7.7109375" style="2073" customWidth="1"/>
    <col min="11780" max="11781" width="5.7109375" style="2073" customWidth="1"/>
    <col min="11782" max="11782" width="8" style="2073" customWidth="1"/>
    <col min="11783" max="11783" width="7.85546875" style="2073" bestFit="1" customWidth="1"/>
    <col min="11784" max="11784" width="5.5703125" style="2073" customWidth="1"/>
    <col min="11785" max="11785" width="6.85546875" style="2073" customWidth="1"/>
    <col min="11786" max="11786" width="7" style="2073" customWidth="1"/>
    <col min="11787" max="11788" width="6.7109375" style="2073" customWidth="1"/>
    <col min="11789" max="11790" width="6.85546875" style="2073" customWidth="1"/>
    <col min="11791" max="11791" width="6" style="2073" customWidth="1"/>
    <col min="11792" max="11792" width="6.7109375" style="2073" customWidth="1"/>
    <col min="11793" max="11794" width="6.85546875" style="2073" customWidth="1"/>
    <col min="11795" max="11795" width="8.140625" style="2073" customWidth="1"/>
    <col min="11796" max="11796" width="7" style="2073" customWidth="1"/>
    <col min="11797" max="11798" width="6.7109375" style="2073" customWidth="1"/>
    <col min="11799" max="11799" width="7" style="2073" customWidth="1"/>
    <col min="11800" max="11801" width="6.7109375" style="2073" customWidth="1"/>
    <col min="11802" max="12030" width="11.42578125" style="2073"/>
    <col min="12031" max="12031" width="4.28515625" style="2073" customWidth="1"/>
    <col min="12032" max="12032" width="0.5703125" style="2073" customWidth="1"/>
    <col min="12033" max="12033" width="12.140625" style="2073" customWidth="1"/>
    <col min="12034" max="12034" width="7.7109375" style="2073" bestFit="1" customWidth="1"/>
    <col min="12035" max="12035" width="7.7109375" style="2073" customWidth="1"/>
    <col min="12036" max="12037" width="5.7109375" style="2073" customWidth="1"/>
    <col min="12038" max="12038" width="8" style="2073" customWidth="1"/>
    <col min="12039" max="12039" width="7.85546875" style="2073" bestFit="1" customWidth="1"/>
    <col min="12040" max="12040" width="5.5703125" style="2073" customWidth="1"/>
    <col min="12041" max="12041" width="6.85546875" style="2073" customWidth="1"/>
    <col min="12042" max="12042" width="7" style="2073" customWidth="1"/>
    <col min="12043" max="12044" width="6.7109375" style="2073" customWidth="1"/>
    <col min="12045" max="12046" width="6.85546875" style="2073" customWidth="1"/>
    <col min="12047" max="12047" width="6" style="2073" customWidth="1"/>
    <col min="12048" max="12048" width="6.7109375" style="2073" customWidth="1"/>
    <col min="12049" max="12050" width="6.85546875" style="2073" customWidth="1"/>
    <col min="12051" max="12051" width="8.140625" style="2073" customWidth="1"/>
    <col min="12052" max="12052" width="7" style="2073" customWidth="1"/>
    <col min="12053" max="12054" width="6.7109375" style="2073" customWidth="1"/>
    <col min="12055" max="12055" width="7" style="2073" customWidth="1"/>
    <col min="12056" max="12057" width="6.7109375" style="2073" customWidth="1"/>
    <col min="12058" max="12286" width="11.42578125" style="2073"/>
    <col min="12287" max="12287" width="4.28515625" style="2073" customWidth="1"/>
    <col min="12288" max="12288" width="0.5703125" style="2073" customWidth="1"/>
    <col min="12289" max="12289" width="12.140625" style="2073" customWidth="1"/>
    <col min="12290" max="12290" width="7.7109375" style="2073" bestFit="1" customWidth="1"/>
    <col min="12291" max="12291" width="7.7109375" style="2073" customWidth="1"/>
    <col min="12292" max="12293" width="5.7109375" style="2073" customWidth="1"/>
    <col min="12294" max="12294" width="8" style="2073" customWidth="1"/>
    <col min="12295" max="12295" width="7.85546875" style="2073" bestFit="1" customWidth="1"/>
    <col min="12296" max="12296" width="5.5703125" style="2073" customWidth="1"/>
    <col min="12297" max="12297" width="6.85546875" style="2073" customWidth="1"/>
    <col min="12298" max="12298" width="7" style="2073" customWidth="1"/>
    <col min="12299" max="12300" width="6.7109375" style="2073" customWidth="1"/>
    <col min="12301" max="12302" width="6.85546875" style="2073" customWidth="1"/>
    <col min="12303" max="12303" width="6" style="2073" customWidth="1"/>
    <col min="12304" max="12304" width="6.7109375" style="2073" customWidth="1"/>
    <col min="12305" max="12306" width="6.85546875" style="2073" customWidth="1"/>
    <col min="12307" max="12307" width="8.140625" style="2073" customWidth="1"/>
    <col min="12308" max="12308" width="7" style="2073" customWidth="1"/>
    <col min="12309" max="12310" width="6.7109375" style="2073" customWidth="1"/>
    <col min="12311" max="12311" width="7" style="2073" customWidth="1"/>
    <col min="12312" max="12313" width="6.7109375" style="2073" customWidth="1"/>
    <col min="12314" max="12542" width="11.42578125" style="2073"/>
    <col min="12543" max="12543" width="4.28515625" style="2073" customWidth="1"/>
    <col min="12544" max="12544" width="0.5703125" style="2073" customWidth="1"/>
    <col min="12545" max="12545" width="12.140625" style="2073" customWidth="1"/>
    <col min="12546" max="12546" width="7.7109375" style="2073" bestFit="1" customWidth="1"/>
    <col min="12547" max="12547" width="7.7109375" style="2073" customWidth="1"/>
    <col min="12548" max="12549" width="5.7109375" style="2073" customWidth="1"/>
    <col min="12550" max="12550" width="8" style="2073" customWidth="1"/>
    <col min="12551" max="12551" width="7.85546875" style="2073" bestFit="1" customWidth="1"/>
    <col min="12552" max="12552" width="5.5703125" style="2073" customWidth="1"/>
    <col min="12553" max="12553" width="6.85546875" style="2073" customWidth="1"/>
    <col min="12554" max="12554" width="7" style="2073" customWidth="1"/>
    <col min="12555" max="12556" width="6.7109375" style="2073" customWidth="1"/>
    <col min="12557" max="12558" width="6.85546875" style="2073" customWidth="1"/>
    <col min="12559" max="12559" width="6" style="2073" customWidth="1"/>
    <col min="12560" max="12560" width="6.7109375" style="2073" customWidth="1"/>
    <col min="12561" max="12562" width="6.85546875" style="2073" customWidth="1"/>
    <col min="12563" max="12563" width="8.140625" style="2073" customWidth="1"/>
    <col min="12564" max="12564" width="7" style="2073" customWidth="1"/>
    <col min="12565" max="12566" width="6.7109375" style="2073" customWidth="1"/>
    <col min="12567" max="12567" width="7" style="2073" customWidth="1"/>
    <col min="12568" max="12569" width="6.7109375" style="2073" customWidth="1"/>
    <col min="12570" max="12798" width="11.42578125" style="2073"/>
    <col min="12799" max="12799" width="4.28515625" style="2073" customWidth="1"/>
    <col min="12800" max="12800" width="0.5703125" style="2073" customWidth="1"/>
    <col min="12801" max="12801" width="12.140625" style="2073" customWidth="1"/>
    <col min="12802" max="12802" width="7.7109375" style="2073" bestFit="1" customWidth="1"/>
    <col min="12803" max="12803" width="7.7109375" style="2073" customWidth="1"/>
    <col min="12804" max="12805" width="5.7109375" style="2073" customWidth="1"/>
    <col min="12806" max="12806" width="8" style="2073" customWidth="1"/>
    <col min="12807" max="12807" width="7.85546875" style="2073" bestFit="1" customWidth="1"/>
    <col min="12808" max="12808" width="5.5703125" style="2073" customWidth="1"/>
    <col min="12809" max="12809" width="6.85546875" style="2073" customWidth="1"/>
    <col min="12810" max="12810" width="7" style="2073" customWidth="1"/>
    <col min="12811" max="12812" width="6.7109375" style="2073" customWidth="1"/>
    <col min="12813" max="12814" width="6.85546875" style="2073" customWidth="1"/>
    <col min="12815" max="12815" width="6" style="2073" customWidth="1"/>
    <col min="12816" max="12816" width="6.7109375" style="2073" customWidth="1"/>
    <col min="12817" max="12818" width="6.85546875" style="2073" customWidth="1"/>
    <col min="12819" max="12819" width="8.140625" style="2073" customWidth="1"/>
    <col min="12820" max="12820" width="7" style="2073" customWidth="1"/>
    <col min="12821" max="12822" width="6.7109375" style="2073" customWidth="1"/>
    <col min="12823" max="12823" width="7" style="2073" customWidth="1"/>
    <col min="12824" max="12825" width="6.7109375" style="2073" customWidth="1"/>
    <col min="12826" max="13054" width="11.42578125" style="2073"/>
    <col min="13055" max="13055" width="4.28515625" style="2073" customWidth="1"/>
    <col min="13056" max="13056" width="0.5703125" style="2073" customWidth="1"/>
    <col min="13057" max="13057" width="12.140625" style="2073" customWidth="1"/>
    <col min="13058" max="13058" width="7.7109375" style="2073" bestFit="1" customWidth="1"/>
    <col min="13059" max="13059" width="7.7109375" style="2073" customWidth="1"/>
    <col min="13060" max="13061" width="5.7109375" style="2073" customWidth="1"/>
    <col min="13062" max="13062" width="8" style="2073" customWidth="1"/>
    <col min="13063" max="13063" width="7.85546875" style="2073" bestFit="1" customWidth="1"/>
    <col min="13064" max="13064" width="5.5703125" style="2073" customWidth="1"/>
    <col min="13065" max="13065" width="6.85546875" style="2073" customWidth="1"/>
    <col min="13066" max="13066" width="7" style="2073" customWidth="1"/>
    <col min="13067" max="13068" width="6.7109375" style="2073" customWidth="1"/>
    <col min="13069" max="13070" width="6.85546875" style="2073" customWidth="1"/>
    <col min="13071" max="13071" width="6" style="2073" customWidth="1"/>
    <col min="13072" max="13072" width="6.7109375" style="2073" customWidth="1"/>
    <col min="13073" max="13074" width="6.85546875" style="2073" customWidth="1"/>
    <col min="13075" max="13075" width="8.140625" style="2073" customWidth="1"/>
    <col min="13076" max="13076" width="7" style="2073" customWidth="1"/>
    <col min="13077" max="13078" width="6.7109375" style="2073" customWidth="1"/>
    <col min="13079" max="13079" width="7" style="2073" customWidth="1"/>
    <col min="13080" max="13081" width="6.7109375" style="2073" customWidth="1"/>
    <col min="13082" max="13310" width="11.42578125" style="2073"/>
    <col min="13311" max="13311" width="4.28515625" style="2073" customWidth="1"/>
    <col min="13312" max="13312" width="0.5703125" style="2073" customWidth="1"/>
    <col min="13313" max="13313" width="12.140625" style="2073" customWidth="1"/>
    <col min="13314" max="13314" width="7.7109375" style="2073" bestFit="1" customWidth="1"/>
    <col min="13315" max="13315" width="7.7109375" style="2073" customWidth="1"/>
    <col min="13316" max="13317" width="5.7109375" style="2073" customWidth="1"/>
    <col min="13318" max="13318" width="8" style="2073" customWidth="1"/>
    <col min="13319" max="13319" width="7.85546875" style="2073" bestFit="1" customWidth="1"/>
    <col min="13320" max="13320" width="5.5703125" style="2073" customWidth="1"/>
    <col min="13321" max="13321" width="6.85546875" style="2073" customWidth="1"/>
    <col min="13322" max="13322" width="7" style="2073" customWidth="1"/>
    <col min="13323" max="13324" width="6.7109375" style="2073" customWidth="1"/>
    <col min="13325" max="13326" width="6.85546875" style="2073" customWidth="1"/>
    <col min="13327" max="13327" width="6" style="2073" customWidth="1"/>
    <col min="13328" max="13328" width="6.7109375" style="2073" customWidth="1"/>
    <col min="13329" max="13330" width="6.85546875" style="2073" customWidth="1"/>
    <col min="13331" max="13331" width="8.140625" style="2073" customWidth="1"/>
    <col min="13332" max="13332" width="7" style="2073" customWidth="1"/>
    <col min="13333" max="13334" width="6.7109375" style="2073" customWidth="1"/>
    <col min="13335" max="13335" width="7" style="2073" customWidth="1"/>
    <col min="13336" max="13337" width="6.7109375" style="2073" customWidth="1"/>
    <col min="13338" max="13566" width="11.42578125" style="2073"/>
    <col min="13567" max="13567" width="4.28515625" style="2073" customWidth="1"/>
    <col min="13568" max="13568" width="0.5703125" style="2073" customWidth="1"/>
    <col min="13569" max="13569" width="12.140625" style="2073" customWidth="1"/>
    <col min="13570" max="13570" width="7.7109375" style="2073" bestFit="1" customWidth="1"/>
    <col min="13571" max="13571" width="7.7109375" style="2073" customWidth="1"/>
    <col min="13572" max="13573" width="5.7109375" style="2073" customWidth="1"/>
    <col min="13574" max="13574" width="8" style="2073" customWidth="1"/>
    <col min="13575" max="13575" width="7.85546875" style="2073" bestFit="1" customWidth="1"/>
    <col min="13576" max="13576" width="5.5703125" style="2073" customWidth="1"/>
    <col min="13577" max="13577" width="6.85546875" style="2073" customWidth="1"/>
    <col min="13578" max="13578" width="7" style="2073" customWidth="1"/>
    <col min="13579" max="13580" width="6.7109375" style="2073" customWidth="1"/>
    <col min="13581" max="13582" width="6.85546875" style="2073" customWidth="1"/>
    <col min="13583" max="13583" width="6" style="2073" customWidth="1"/>
    <col min="13584" max="13584" width="6.7109375" style="2073" customWidth="1"/>
    <col min="13585" max="13586" width="6.85546875" style="2073" customWidth="1"/>
    <col min="13587" max="13587" width="8.140625" style="2073" customWidth="1"/>
    <col min="13588" max="13588" width="7" style="2073" customWidth="1"/>
    <col min="13589" max="13590" width="6.7109375" style="2073" customWidth="1"/>
    <col min="13591" max="13591" width="7" style="2073" customWidth="1"/>
    <col min="13592" max="13593" width="6.7109375" style="2073" customWidth="1"/>
    <col min="13594" max="13822" width="11.42578125" style="2073"/>
    <col min="13823" max="13823" width="4.28515625" style="2073" customWidth="1"/>
    <col min="13824" max="13824" width="0.5703125" style="2073" customWidth="1"/>
    <col min="13825" max="13825" width="12.140625" style="2073" customWidth="1"/>
    <col min="13826" max="13826" width="7.7109375" style="2073" bestFit="1" customWidth="1"/>
    <col min="13827" max="13827" width="7.7109375" style="2073" customWidth="1"/>
    <col min="13828" max="13829" width="5.7109375" style="2073" customWidth="1"/>
    <col min="13830" max="13830" width="8" style="2073" customWidth="1"/>
    <col min="13831" max="13831" width="7.85546875" style="2073" bestFit="1" customWidth="1"/>
    <col min="13832" max="13832" width="5.5703125" style="2073" customWidth="1"/>
    <col min="13833" max="13833" width="6.85546875" style="2073" customWidth="1"/>
    <col min="13834" max="13834" width="7" style="2073" customWidth="1"/>
    <col min="13835" max="13836" width="6.7109375" style="2073" customWidth="1"/>
    <col min="13837" max="13838" width="6.85546875" style="2073" customWidth="1"/>
    <col min="13839" max="13839" width="6" style="2073" customWidth="1"/>
    <col min="13840" max="13840" width="6.7109375" style="2073" customWidth="1"/>
    <col min="13841" max="13842" width="6.85546875" style="2073" customWidth="1"/>
    <col min="13843" max="13843" width="8.140625" style="2073" customWidth="1"/>
    <col min="13844" max="13844" width="7" style="2073" customWidth="1"/>
    <col min="13845" max="13846" width="6.7109375" style="2073" customWidth="1"/>
    <col min="13847" max="13847" width="7" style="2073" customWidth="1"/>
    <col min="13848" max="13849" width="6.7109375" style="2073" customWidth="1"/>
    <col min="13850" max="14078" width="11.42578125" style="2073"/>
    <col min="14079" max="14079" width="4.28515625" style="2073" customWidth="1"/>
    <col min="14080" max="14080" width="0.5703125" style="2073" customWidth="1"/>
    <col min="14081" max="14081" width="12.140625" style="2073" customWidth="1"/>
    <col min="14082" max="14082" width="7.7109375" style="2073" bestFit="1" customWidth="1"/>
    <col min="14083" max="14083" width="7.7109375" style="2073" customWidth="1"/>
    <col min="14084" max="14085" width="5.7109375" style="2073" customWidth="1"/>
    <col min="14086" max="14086" width="8" style="2073" customWidth="1"/>
    <col min="14087" max="14087" width="7.85546875" style="2073" bestFit="1" customWidth="1"/>
    <col min="14088" max="14088" width="5.5703125" style="2073" customWidth="1"/>
    <col min="14089" max="14089" width="6.85546875" style="2073" customWidth="1"/>
    <col min="14090" max="14090" width="7" style="2073" customWidth="1"/>
    <col min="14091" max="14092" width="6.7109375" style="2073" customWidth="1"/>
    <col min="14093" max="14094" width="6.85546875" style="2073" customWidth="1"/>
    <col min="14095" max="14095" width="6" style="2073" customWidth="1"/>
    <col min="14096" max="14096" width="6.7109375" style="2073" customWidth="1"/>
    <col min="14097" max="14098" width="6.85546875" style="2073" customWidth="1"/>
    <col min="14099" max="14099" width="8.140625" style="2073" customWidth="1"/>
    <col min="14100" max="14100" width="7" style="2073" customWidth="1"/>
    <col min="14101" max="14102" width="6.7109375" style="2073" customWidth="1"/>
    <col min="14103" max="14103" width="7" style="2073" customWidth="1"/>
    <col min="14104" max="14105" width="6.7109375" style="2073" customWidth="1"/>
    <col min="14106" max="14334" width="11.42578125" style="2073"/>
    <col min="14335" max="14335" width="4.28515625" style="2073" customWidth="1"/>
    <col min="14336" max="14336" width="0.5703125" style="2073" customWidth="1"/>
    <col min="14337" max="14337" width="12.140625" style="2073" customWidth="1"/>
    <col min="14338" max="14338" width="7.7109375" style="2073" bestFit="1" customWidth="1"/>
    <col min="14339" max="14339" width="7.7109375" style="2073" customWidth="1"/>
    <col min="14340" max="14341" width="5.7109375" style="2073" customWidth="1"/>
    <col min="14342" max="14342" width="8" style="2073" customWidth="1"/>
    <col min="14343" max="14343" width="7.85546875" style="2073" bestFit="1" customWidth="1"/>
    <col min="14344" max="14344" width="5.5703125" style="2073" customWidth="1"/>
    <col min="14345" max="14345" width="6.85546875" style="2073" customWidth="1"/>
    <col min="14346" max="14346" width="7" style="2073" customWidth="1"/>
    <col min="14347" max="14348" width="6.7109375" style="2073" customWidth="1"/>
    <col min="14349" max="14350" width="6.85546875" style="2073" customWidth="1"/>
    <col min="14351" max="14351" width="6" style="2073" customWidth="1"/>
    <col min="14352" max="14352" width="6.7109375" style="2073" customWidth="1"/>
    <col min="14353" max="14354" width="6.85546875" style="2073" customWidth="1"/>
    <col min="14355" max="14355" width="8.140625" style="2073" customWidth="1"/>
    <col min="14356" max="14356" width="7" style="2073" customWidth="1"/>
    <col min="14357" max="14358" width="6.7109375" style="2073" customWidth="1"/>
    <col min="14359" max="14359" width="7" style="2073" customWidth="1"/>
    <col min="14360" max="14361" width="6.7109375" style="2073" customWidth="1"/>
    <col min="14362" max="14590" width="11.42578125" style="2073"/>
    <col min="14591" max="14591" width="4.28515625" style="2073" customWidth="1"/>
    <col min="14592" max="14592" width="0.5703125" style="2073" customWidth="1"/>
    <col min="14593" max="14593" width="12.140625" style="2073" customWidth="1"/>
    <col min="14594" max="14594" width="7.7109375" style="2073" bestFit="1" customWidth="1"/>
    <col min="14595" max="14595" width="7.7109375" style="2073" customWidth="1"/>
    <col min="14596" max="14597" width="5.7109375" style="2073" customWidth="1"/>
    <col min="14598" max="14598" width="8" style="2073" customWidth="1"/>
    <col min="14599" max="14599" width="7.85546875" style="2073" bestFit="1" customWidth="1"/>
    <col min="14600" max="14600" width="5.5703125" style="2073" customWidth="1"/>
    <col min="14601" max="14601" width="6.85546875" style="2073" customWidth="1"/>
    <col min="14602" max="14602" width="7" style="2073" customWidth="1"/>
    <col min="14603" max="14604" width="6.7109375" style="2073" customWidth="1"/>
    <col min="14605" max="14606" width="6.85546875" style="2073" customWidth="1"/>
    <col min="14607" max="14607" width="6" style="2073" customWidth="1"/>
    <col min="14608" max="14608" width="6.7109375" style="2073" customWidth="1"/>
    <col min="14609" max="14610" width="6.85546875" style="2073" customWidth="1"/>
    <col min="14611" max="14611" width="8.140625" style="2073" customWidth="1"/>
    <col min="14612" max="14612" width="7" style="2073" customWidth="1"/>
    <col min="14613" max="14614" width="6.7109375" style="2073" customWidth="1"/>
    <col min="14615" max="14615" width="7" style="2073" customWidth="1"/>
    <col min="14616" max="14617" width="6.7109375" style="2073" customWidth="1"/>
    <col min="14618" max="14846" width="11.42578125" style="2073"/>
    <col min="14847" max="14847" width="4.28515625" style="2073" customWidth="1"/>
    <col min="14848" max="14848" width="0.5703125" style="2073" customWidth="1"/>
    <col min="14849" max="14849" width="12.140625" style="2073" customWidth="1"/>
    <col min="14850" max="14850" width="7.7109375" style="2073" bestFit="1" customWidth="1"/>
    <col min="14851" max="14851" width="7.7109375" style="2073" customWidth="1"/>
    <col min="14852" max="14853" width="5.7109375" style="2073" customWidth="1"/>
    <col min="14854" max="14854" width="8" style="2073" customWidth="1"/>
    <col min="14855" max="14855" width="7.85546875" style="2073" bestFit="1" customWidth="1"/>
    <col min="14856" max="14856" width="5.5703125" style="2073" customWidth="1"/>
    <col min="14857" max="14857" width="6.85546875" style="2073" customWidth="1"/>
    <col min="14858" max="14858" width="7" style="2073" customWidth="1"/>
    <col min="14859" max="14860" width="6.7109375" style="2073" customWidth="1"/>
    <col min="14861" max="14862" width="6.85546875" style="2073" customWidth="1"/>
    <col min="14863" max="14863" width="6" style="2073" customWidth="1"/>
    <col min="14864" max="14864" width="6.7109375" style="2073" customWidth="1"/>
    <col min="14865" max="14866" width="6.85546875" style="2073" customWidth="1"/>
    <col min="14867" max="14867" width="8.140625" style="2073" customWidth="1"/>
    <col min="14868" max="14868" width="7" style="2073" customWidth="1"/>
    <col min="14869" max="14870" width="6.7109375" style="2073" customWidth="1"/>
    <col min="14871" max="14871" width="7" style="2073" customWidth="1"/>
    <col min="14872" max="14873" width="6.7109375" style="2073" customWidth="1"/>
    <col min="14874" max="15102" width="11.42578125" style="2073"/>
    <col min="15103" max="15103" width="4.28515625" style="2073" customWidth="1"/>
    <col min="15104" max="15104" width="0.5703125" style="2073" customWidth="1"/>
    <col min="15105" max="15105" width="12.140625" style="2073" customWidth="1"/>
    <col min="15106" max="15106" width="7.7109375" style="2073" bestFit="1" customWidth="1"/>
    <col min="15107" max="15107" width="7.7109375" style="2073" customWidth="1"/>
    <col min="15108" max="15109" width="5.7109375" style="2073" customWidth="1"/>
    <col min="15110" max="15110" width="8" style="2073" customWidth="1"/>
    <col min="15111" max="15111" width="7.85546875" style="2073" bestFit="1" customWidth="1"/>
    <col min="15112" max="15112" width="5.5703125" style="2073" customWidth="1"/>
    <col min="15113" max="15113" width="6.85546875" style="2073" customWidth="1"/>
    <col min="15114" max="15114" width="7" style="2073" customWidth="1"/>
    <col min="15115" max="15116" width="6.7109375" style="2073" customWidth="1"/>
    <col min="15117" max="15118" width="6.85546875" style="2073" customWidth="1"/>
    <col min="15119" max="15119" width="6" style="2073" customWidth="1"/>
    <col min="15120" max="15120" width="6.7109375" style="2073" customWidth="1"/>
    <col min="15121" max="15122" width="6.85546875" style="2073" customWidth="1"/>
    <col min="15123" max="15123" width="8.140625" style="2073" customWidth="1"/>
    <col min="15124" max="15124" width="7" style="2073" customWidth="1"/>
    <col min="15125" max="15126" width="6.7109375" style="2073" customWidth="1"/>
    <col min="15127" max="15127" width="7" style="2073" customWidth="1"/>
    <col min="15128" max="15129" width="6.7109375" style="2073" customWidth="1"/>
    <col min="15130" max="15358" width="11.42578125" style="2073"/>
    <col min="15359" max="15359" width="4.28515625" style="2073" customWidth="1"/>
    <col min="15360" max="15360" width="0.5703125" style="2073" customWidth="1"/>
    <col min="15361" max="15361" width="12.140625" style="2073" customWidth="1"/>
    <col min="15362" max="15362" width="7.7109375" style="2073" bestFit="1" customWidth="1"/>
    <col min="15363" max="15363" width="7.7109375" style="2073" customWidth="1"/>
    <col min="15364" max="15365" width="5.7109375" style="2073" customWidth="1"/>
    <col min="15366" max="15366" width="8" style="2073" customWidth="1"/>
    <col min="15367" max="15367" width="7.85546875" style="2073" bestFit="1" customWidth="1"/>
    <col min="15368" max="15368" width="5.5703125" style="2073" customWidth="1"/>
    <col min="15369" max="15369" width="6.85546875" style="2073" customWidth="1"/>
    <col min="15370" max="15370" width="7" style="2073" customWidth="1"/>
    <col min="15371" max="15372" width="6.7109375" style="2073" customWidth="1"/>
    <col min="15373" max="15374" width="6.85546875" style="2073" customWidth="1"/>
    <col min="15375" max="15375" width="6" style="2073" customWidth="1"/>
    <col min="15376" max="15376" width="6.7109375" style="2073" customWidth="1"/>
    <col min="15377" max="15378" width="6.85546875" style="2073" customWidth="1"/>
    <col min="15379" max="15379" width="8.140625" style="2073" customWidth="1"/>
    <col min="15380" max="15380" width="7" style="2073" customWidth="1"/>
    <col min="15381" max="15382" width="6.7109375" style="2073" customWidth="1"/>
    <col min="15383" max="15383" width="7" style="2073" customWidth="1"/>
    <col min="15384" max="15385" width="6.7109375" style="2073" customWidth="1"/>
    <col min="15386" max="15614" width="11.42578125" style="2073"/>
    <col min="15615" max="15615" width="4.28515625" style="2073" customWidth="1"/>
    <col min="15616" max="15616" width="0.5703125" style="2073" customWidth="1"/>
    <col min="15617" max="15617" width="12.140625" style="2073" customWidth="1"/>
    <col min="15618" max="15618" width="7.7109375" style="2073" bestFit="1" customWidth="1"/>
    <col min="15619" max="15619" width="7.7109375" style="2073" customWidth="1"/>
    <col min="15620" max="15621" width="5.7109375" style="2073" customWidth="1"/>
    <col min="15622" max="15622" width="8" style="2073" customWidth="1"/>
    <col min="15623" max="15623" width="7.85546875" style="2073" bestFit="1" customWidth="1"/>
    <col min="15624" max="15624" width="5.5703125" style="2073" customWidth="1"/>
    <col min="15625" max="15625" width="6.85546875" style="2073" customWidth="1"/>
    <col min="15626" max="15626" width="7" style="2073" customWidth="1"/>
    <col min="15627" max="15628" width="6.7109375" style="2073" customWidth="1"/>
    <col min="15629" max="15630" width="6.85546875" style="2073" customWidth="1"/>
    <col min="15631" max="15631" width="6" style="2073" customWidth="1"/>
    <col min="15632" max="15632" width="6.7109375" style="2073" customWidth="1"/>
    <col min="15633" max="15634" width="6.85546875" style="2073" customWidth="1"/>
    <col min="15635" max="15635" width="8.140625" style="2073" customWidth="1"/>
    <col min="15636" max="15636" width="7" style="2073" customWidth="1"/>
    <col min="15637" max="15638" width="6.7109375" style="2073" customWidth="1"/>
    <col min="15639" max="15639" width="7" style="2073" customWidth="1"/>
    <col min="15640" max="15641" width="6.7109375" style="2073" customWidth="1"/>
    <col min="15642" max="15870" width="11.42578125" style="2073"/>
    <col min="15871" max="15871" width="4.28515625" style="2073" customWidth="1"/>
    <col min="15872" max="15872" width="0.5703125" style="2073" customWidth="1"/>
    <col min="15873" max="15873" width="12.140625" style="2073" customWidth="1"/>
    <col min="15874" max="15874" width="7.7109375" style="2073" bestFit="1" customWidth="1"/>
    <col min="15875" max="15875" width="7.7109375" style="2073" customWidth="1"/>
    <col min="15876" max="15877" width="5.7109375" style="2073" customWidth="1"/>
    <col min="15878" max="15878" width="8" style="2073" customWidth="1"/>
    <col min="15879" max="15879" width="7.85546875" style="2073" bestFit="1" customWidth="1"/>
    <col min="15880" max="15880" width="5.5703125" style="2073" customWidth="1"/>
    <col min="15881" max="15881" width="6.85546875" style="2073" customWidth="1"/>
    <col min="15882" max="15882" width="7" style="2073" customWidth="1"/>
    <col min="15883" max="15884" width="6.7109375" style="2073" customWidth="1"/>
    <col min="15885" max="15886" width="6.85546875" style="2073" customWidth="1"/>
    <col min="15887" max="15887" width="6" style="2073" customWidth="1"/>
    <col min="15888" max="15888" width="6.7109375" style="2073" customWidth="1"/>
    <col min="15889" max="15890" width="6.85546875" style="2073" customWidth="1"/>
    <col min="15891" max="15891" width="8.140625" style="2073" customWidth="1"/>
    <col min="15892" max="15892" width="7" style="2073" customWidth="1"/>
    <col min="15893" max="15894" width="6.7109375" style="2073" customWidth="1"/>
    <col min="15895" max="15895" width="7" style="2073" customWidth="1"/>
    <col min="15896" max="15897" width="6.7109375" style="2073" customWidth="1"/>
    <col min="15898" max="16126" width="11.42578125" style="2073"/>
    <col min="16127" max="16127" width="4.28515625" style="2073" customWidth="1"/>
    <col min="16128" max="16128" width="0.5703125" style="2073" customWidth="1"/>
    <col min="16129" max="16129" width="12.140625" style="2073" customWidth="1"/>
    <col min="16130" max="16130" width="7.7109375" style="2073" bestFit="1" customWidth="1"/>
    <col min="16131" max="16131" width="7.7109375" style="2073" customWidth="1"/>
    <col min="16132" max="16133" width="5.7109375" style="2073" customWidth="1"/>
    <col min="16134" max="16134" width="8" style="2073" customWidth="1"/>
    <col min="16135" max="16135" width="7.85546875" style="2073" bestFit="1" customWidth="1"/>
    <col min="16136" max="16136" width="5.5703125" style="2073" customWidth="1"/>
    <col min="16137" max="16137" width="6.85546875" style="2073" customWidth="1"/>
    <col min="16138" max="16138" width="7" style="2073" customWidth="1"/>
    <col min="16139" max="16140" width="6.7109375" style="2073" customWidth="1"/>
    <col min="16141" max="16142" width="6.85546875" style="2073" customWidth="1"/>
    <col min="16143" max="16143" width="6" style="2073" customWidth="1"/>
    <col min="16144" max="16144" width="6.7109375" style="2073" customWidth="1"/>
    <col min="16145" max="16146" width="6.85546875" style="2073" customWidth="1"/>
    <col min="16147" max="16147" width="8.140625" style="2073" customWidth="1"/>
    <col min="16148" max="16148" width="7" style="2073" customWidth="1"/>
    <col min="16149" max="16150" width="6.7109375" style="2073" customWidth="1"/>
    <col min="16151" max="16151" width="7" style="2073" customWidth="1"/>
    <col min="16152" max="16153" width="6.7109375" style="2073" customWidth="1"/>
    <col min="16154" max="16384" width="11.42578125" style="2073"/>
  </cols>
  <sheetData>
    <row r="1" spans="1:57" s="2054" customFormat="1" ht="15.75" customHeight="1">
      <c r="A1" s="2049" t="s">
        <v>2057</v>
      </c>
      <c r="B1" s="2050"/>
      <c r="C1" s="2051"/>
      <c r="D1" s="2051"/>
      <c r="E1" s="2051"/>
      <c r="F1" s="2052"/>
      <c r="G1" s="2051"/>
      <c r="H1" s="2053"/>
      <c r="I1" s="2051"/>
      <c r="J1" s="2051"/>
      <c r="K1" s="2051"/>
      <c r="L1" s="2051"/>
      <c r="M1" s="2051"/>
      <c r="N1" s="2051"/>
      <c r="O1" s="2051"/>
      <c r="AJ1" s="2055"/>
      <c r="AV1" s="2056"/>
    </row>
    <row r="2" spans="1:57" s="2061" customFormat="1" ht="12" customHeight="1">
      <c r="A2" s="2057" t="s">
        <v>2058</v>
      </c>
      <c r="B2" s="2058"/>
      <c r="C2" s="2058"/>
      <c r="D2" s="2058"/>
      <c r="E2" s="2058"/>
      <c r="F2" s="2058"/>
      <c r="G2" s="2058"/>
      <c r="H2" s="2059"/>
      <c r="I2" s="2058"/>
      <c r="J2" s="2058"/>
      <c r="K2" s="2058"/>
      <c r="L2" s="2058"/>
      <c r="M2" s="2058"/>
      <c r="N2" s="2058"/>
      <c r="O2" s="2060"/>
      <c r="S2" s="2062">
        <f>COUNT(B7:B18)</f>
        <v>12</v>
      </c>
      <c r="T2" s="2062">
        <v>1</v>
      </c>
      <c r="U2" s="2063" t="s">
        <v>2027</v>
      </c>
    </row>
    <row r="3" spans="1:57" s="2061" customFormat="1" ht="12" customHeight="1">
      <c r="A3" s="2064" t="s">
        <v>2059</v>
      </c>
      <c r="B3" s="2065"/>
      <c r="C3" s="2065"/>
      <c r="D3" s="2065"/>
      <c r="E3" s="2065"/>
      <c r="F3" s="2065"/>
      <c r="G3" s="2065"/>
      <c r="H3" s="2066"/>
      <c r="I3" s="2065"/>
      <c r="J3" s="2065"/>
      <c r="K3" s="2065"/>
      <c r="L3" s="2065"/>
      <c r="M3" s="2065"/>
      <c r="N3" s="2065"/>
      <c r="O3" s="2067"/>
      <c r="S3" s="2062" t="str">
        <f>VLOOKUP(S2,T:U,2,FALSE)</f>
        <v>Januar bis Dezember</v>
      </c>
      <c r="T3" s="2062">
        <v>2</v>
      </c>
      <c r="U3" s="2063" t="s">
        <v>2030</v>
      </c>
    </row>
    <row r="4" spans="1:57" ht="22.5" customHeight="1">
      <c r="A4" s="2857"/>
      <c r="B4" s="2068" t="s">
        <v>2031</v>
      </c>
      <c r="C4" s="2069"/>
      <c r="D4" s="2070" t="s">
        <v>2032</v>
      </c>
      <c r="E4" s="2069"/>
      <c r="F4" s="2070" t="s">
        <v>2033</v>
      </c>
      <c r="G4" s="2070"/>
      <c r="H4" s="2071"/>
      <c r="I4" s="2070" t="s">
        <v>2031</v>
      </c>
      <c r="J4" s="2069"/>
      <c r="K4" s="2070" t="s">
        <v>2032</v>
      </c>
      <c r="L4" s="2069"/>
      <c r="M4" s="2070" t="s">
        <v>2033</v>
      </c>
      <c r="N4" s="2070"/>
      <c r="O4" s="2072"/>
      <c r="Q4" s="2054"/>
      <c r="R4" s="2054"/>
      <c r="S4" s="2062"/>
      <c r="T4" s="2062">
        <v>3</v>
      </c>
      <c r="U4" s="2063" t="s">
        <v>2034</v>
      </c>
      <c r="V4" s="2054"/>
      <c r="W4" s="2054"/>
      <c r="X4" s="2054"/>
      <c r="Y4" s="2054"/>
      <c r="Z4" s="2054"/>
      <c r="AA4" s="2054"/>
      <c r="AB4" s="2054"/>
      <c r="AC4" s="2054"/>
      <c r="AD4" s="2054"/>
      <c r="AE4" s="2054"/>
      <c r="AF4" s="2054"/>
      <c r="AG4" s="2054"/>
      <c r="AH4" s="2054"/>
      <c r="AI4" s="2054"/>
      <c r="AJ4" s="2054"/>
      <c r="AK4" s="2054"/>
      <c r="AL4" s="2054"/>
      <c r="AM4" s="2054"/>
      <c r="AN4" s="2054"/>
      <c r="AO4" s="2054"/>
      <c r="AP4" s="2054"/>
      <c r="AQ4" s="2054"/>
      <c r="AR4" s="2054"/>
      <c r="AS4" s="2054"/>
      <c r="AT4" s="2054"/>
      <c r="AU4" s="2054"/>
      <c r="AV4" s="2054"/>
      <c r="AW4" s="2054"/>
      <c r="AX4" s="2054"/>
      <c r="AY4" s="2054"/>
      <c r="AZ4" s="2054"/>
      <c r="BA4" s="2054"/>
      <c r="BB4" s="2054"/>
      <c r="BC4" s="2054"/>
      <c r="BD4" s="2054"/>
      <c r="BE4" s="2054"/>
    </row>
    <row r="5" spans="1:57" s="2077" customFormat="1" ht="28.5" customHeight="1">
      <c r="A5" s="2858"/>
      <c r="B5" s="2074">
        <v>2024</v>
      </c>
      <c r="C5" s="2074">
        <v>2025</v>
      </c>
      <c r="D5" s="2074">
        <v>2024</v>
      </c>
      <c r="E5" s="2074">
        <v>2025</v>
      </c>
      <c r="F5" s="2074">
        <v>2024</v>
      </c>
      <c r="G5" s="2074">
        <v>2025</v>
      </c>
      <c r="H5" s="2075" t="s">
        <v>2060</v>
      </c>
      <c r="I5" s="2074">
        <v>2024</v>
      </c>
      <c r="J5" s="2074">
        <v>2025</v>
      </c>
      <c r="K5" s="2074">
        <v>2024</v>
      </c>
      <c r="L5" s="2074">
        <v>2025</v>
      </c>
      <c r="M5" s="2074">
        <v>2024</v>
      </c>
      <c r="N5" s="2074">
        <v>2025</v>
      </c>
      <c r="O5" s="2076" t="s">
        <v>2060</v>
      </c>
      <c r="Q5" s="2054"/>
      <c r="R5" s="2054"/>
      <c r="S5" s="2078"/>
      <c r="T5" s="2062">
        <v>4</v>
      </c>
      <c r="U5" s="2063" t="s">
        <v>2036</v>
      </c>
      <c r="V5" s="2054"/>
      <c r="W5" s="2054"/>
      <c r="X5" s="2054"/>
      <c r="Y5" s="2054"/>
      <c r="Z5" s="2054"/>
      <c r="AA5" s="2054"/>
      <c r="AB5" s="2054"/>
      <c r="AC5" s="2054"/>
      <c r="AD5" s="2054"/>
      <c r="AE5" s="2054"/>
      <c r="AF5" s="2054"/>
      <c r="AG5" s="2054"/>
      <c r="AH5" s="2054"/>
      <c r="AI5" s="2054"/>
      <c r="AJ5" s="2054"/>
      <c r="AK5" s="2054"/>
      <c r="AL5" s="2054"/>
      <c r="AM5" s="2054"/>
      <c r="AN5" s="2054"/>
      <c r="AO5" s="2054"/>
      <c r="AP5" s="2054"/>
      <c r="AQ5" s="2054"/>
      <c r="AR5" s="2054"/>
      <c r="AS5" s="2054"/>
      <c r="AT5" s="2054"/>
      <c r="AU5" s="2054"/>
      <c r="AV5" s="2054"/>
      <c r="AW5" s="2054"/>
      <c r="AX5" s="2054"/>
      <c r="AY5" s="2054"/>
      <c r="AZ5" s="2054"/>
      <c r="BA5" s="2054"/>
      <c r="BB5" s="2054"/>
      <c r="BC5" s="2054"/>
      <c r="BD5" s="2054"/>
      <c r="BE5" s="2054"/>
    </row>
    <row r="6" spans="1:57" s="2088" customFormat="1" ht="11.25" customHeight="1">
      <c r="A6" s="2079"/>
      <c r="B6" s="2080" t="s">
        <v>2061</v>
      </c>
      <c r="C6" s="2080"/>
      <c r="D6" s="2080"/>
      <c r="E6" s="2080"/>
      <c r="F6" s="2080"/>
      <c r="G6" s="2081"/>
      <c r="H6" s="2082"/>
      <c r="I6" s="2080" t="s">
        <v>659</v>
      </c>
      <c r="J6" s="2083"/>
      <c r="K6" s="2084"/>
      <c r="L6" s="2083"/>
      <c r="M6" s="2085"/>
      <c r="N6" s="2086"/>
      <c r="O6" s="2087"/>
      <c r="Q6" s="2054"/>
      <c r="R6" s="2054"/>
      <c r="S6" s="2062"/>
      <c r="T6" s="2062">
        <v>5</v>
      </c>
      <c r="U6" s="2063" t="s">
        <v>2039</v>
      </c>
      <c r="V6" s="2054"/>
      <c r="W6" s="2054"/>
      <c r="X6" s="2054"/>
      <c r="Y6" s="2054"/>
      <c r="Z6" s="2054"/>
      <c r="AA6" s="2054"/>
      <c r="AB6" s="2054"/>
      <c r="AC6" s="2054"/>
      <c r="AD6" s="2054"/>
      <c r="AE6" s="2054"/>
      <c r="AF6" s="2054"/>
      <c r="AG6" s="2054"/>
      <c r="AH6" s="2054"/>
      <c r="AI6" s="2054"/>
      <c r="AJ6" s="2054"/>
      <c r="AK6" s="2054"/>
      <c r="AL6" s="2054"/>
      <c r="AM6" s="2054"/>
      <c r="AN6" s="2054"/>
      <c r="AO6" s="2054"/>
      <c r="AP6" s="2054"/>
      <c r="AQ6" s="2054"/>
      <c r="AR6" s="2054"/>
      <c r="AS6" s="2054"/>
      <c r="AT6" s="2054"/>
      <c r="AU6" s="2054"/>
      <c r="AV6" s="2054"/>
      <c r="AW6" s="2054"/>
      <c r="AX6" s="2054"/>
      <c r="AY6" s="2054"/>
      <c r="AZ6" s="2054"/>
      <c r="BA6" s="2054"/>
      <c r="BB6" s="2054"/>
      <c r="BC6" s="2054"/>
      <c r="BD6" s="2054"/>
      <c r="BE6" s="2054"/>
    </row>
    <row r="7" spans="1:57" ht="9.9499999999999993" customHeight="1">
      <c r="A7" s="2089">
        <v>35065</v>
      </c>
      <c r="B7" s="2090">
        <v>85.2</v>
      </c>
      <c r="C7" s="2090">
        <v>87.56</v>
      </c>
      <c r="D7" s="2090">
        <v>0.7</v>
      </c>
      <c r="E7" s="2090">
        <v>0.62</v>
      </c>
      <c r="F7" s="2090">
        <v>85.9</v>
      </c>
      <c r="G7" s="2090">
        <v>88.18</v>
      </c>
      <c r="H7" s="1984">
        <v>2.654249126891739</v>
      </c>
      <c r="I7" s="2090">
        <v>3.6</v>
      </c>
      <c r="J7" s="2090">
        <v>3.9550000000000001</v>
      </c>
      <c r="K7" s="2090">
        <v>0</v>
      </c>
      <c r="L7" s="2090">
        <v>2.1000000000000001E-2</v>
      </c>
      <c r="M7" s="2090">
        <v>3.6</v>
      </c>
      <c r="N7" s="2090">
        <v>3.9769999999999999</v>
      </c>
      <c r="O7" s="1984">
        <v>10.472222222222216</v>
      </c>
      <c r="Q7" s="2054"/>
      <c r="R7" s="2054"/>
      <c r="S7" s="2062"/>
      <c r="T7" s="2062">
        <v>6</v>
      </c>
      <c r="U7" s="2063" t="s">
        <v>2040</v>
      </c>
      <c r="V7" s="2054"/>
      <c r="W7" s="2054"/>
      <c r="X7" s="2054"/>
      <c r="Y7" s="2054"/>
      <c r="Z7" s="2054"/>
      <c r="AA7" s="2054"/>
      <c r="AB7" s="2054"/>
      <c r="AC7" s="2054"/>
      <c r="AD7" s="2054"/>
      <c r="AE7" s="2054"/>
      <c r="AF7" s="2054"/>
      <c r="AG7" s="2054"/>
      <c r="AH7" s="2054"/>
      <c r="AI7" s="2054"/>
      <c r="AJ7" s="2054"/>
      <c r="AK7" s="2054"/>
      <c r="AL7" s="2054"/>
      <c r="AM7" s="2054"/>
      <c r="AN7" s="2054"/>
      <c r="AO7" s="2054"/>
      <c r="AP7" s="2054"/>
      <c r="AQ7" s="2054"/>
      <c r="AR7" s="2054"/>
      <c r="AS7" s="2054"/>
      <c r="AT7" s="2054"/>
      <c r="AU7" s="2054"/>
      <c r="AV7" s="2054"/>
      <c r="AW7" s="2054"/>
      <c r="AX7" s="2054"/>
      <c r="AY7" s="2054"/>
      <c r="AZ7" s="2054"/>
      <c r="BA7" s="2054"/>
      <c r="BB7" s="2054"/>
      <c r="BC7" s="2054"/>
      <c r="BD7" s="2054"/>
      <c r="BE7" s="2054"/>
    </row>
    <row r="8" spans="1:57" ht="9.9499999999999993" customHeight="1">
      <c r="A8" s="2089">
        <v>35096</v>
      </c>
      <c r="B8" s="2090">
        <v>83.7</v>
      </c>
      <c r="C8" s="2090">
        <v>75.25</v>
      </c>
      <c r="D8" s="2090">
        <v>0.7</v>
      </c>
      <c r="E8" s="2090">
        <v>0.69499999999999995</v>
      </c>
      <c r="F8" s="2090">
        <v>84.4</v>
      </c>
      <c r="G8" s="2090">
        <v>75.945999999999998</v>
      </c>
      <c r="H8" s="1984">
        <v>-10.016587677725131</v>
      </c>
      <c r="I8" s="2090">
        <v>3.7</v>
      </c>
      <c r="J8" s="2090">
        <v>3.2829999999999999</v>
      </c>
      <c r="K8" s="2090">
        <v>0</v>
      </c>
      <c r="L8" s="2090">
        <v>1.7999999999999999E-2</v>
      </c>
      <c r="M8" s="2090">
        <v>3.7</v>
      </c>
      <c r="N8" s="2090">
        <v>3.3010000000000002</v>
      </c>
      <c r="O8" s="1984">
        <v>-10.783783783783784</v>
      </c>
      <c r="Q8" s="2054"/>
      <c r="R8" s="2054"/>
      <c r="S8" s="2062"/>
      <c r="T8" s="2062">
        <v>7</v>
      </c>
      <c r="U8" s="2063" t="s">
        <v>2041</v>
      </c>
      <c r="V8" s="2054"/>
      <c r="W8" s="2054"/>
      <c r="X8" s="2054"/>
      <c r="Y8" s="2054"/>
      <c r="Z8" s="2054"/>
      <c r="AA8" s="2054"/>
      <c r="AB8" s="2054"/>
      <c r="AC8" s="2054"/>
      <c r="AD8" s="2054"/>
      <c r="AE8" s="2054"/>
      <c r="AF8" s="2054"/>
      <c r="AG8" s="2054"/>
      <c r="AH8" s="2054"/>
      <c r="AI8" s="2054"/>
      <c r="AJ8" s="2054"/>
      <c r="AK8" s="2054"/>
      <c r="AL8" s="2054"/>
      <c r="AM8" s="2054"/>
      <c r="AN8" s="2054"/>
      <c r="AO8" s="2054"/>
      <c r="AP8" s="2054"/>
      <c r="AQ8" s="2054"/>
      <c r="AR8" s="2054"/>
      <c r="AS8" s="2054"/>
      <c r="AT8" s="2054"/>
      <c r="AU8" s="2054"/>
      <c r="AV8" s="2054"/>
      <c r="AW8" s="2054"/>
      <c r="AX8" s="2054"/>
      <c r="AY8" s="2054"/>
      <c r="AZ8" s="2054"/>
      <c r="BA8" s="2054"/>
      <c r="BB8" s="2054"/>
      <c r="BC8" s="2054"/>
      <c r="BD8" s="2054"/>
      <c r="BE8" s="2054"/>
    </row>
    <row r="9" spans="1:57" ht="9.9499999999999993" customHeight="1">
      <c r="A9" s="2089">
        <v>35125</v>
      </c>
      <c r="B9" s="2090">
        <v>87</v>
      </c>
      <c r="C9" s="2090">
        <v>81.61</v>
      </c>
      <c r="D9" s="2090">
        <v>0.7</v>
      </c>
      <c r="E9" s="2090">
        <v>0.68899999999999995</v>
      </c>
      <c r="F9" s="2090">
        <v>87.7</v>
      </c>
      <c r="G9" s="2090">
        <v>82.301000000000002</v>
      </c>
      <c r="H9" s="1984">
        <v>-6.1562143671607732</v>
      </c>
      <c r="I9" s="2090">
        <v>3.9</v>
      </c>
      <c r="J9" s="2090">
        <v>3.5779999999999998</v>
      </c>
      <c r="K9" s="2090">
        <v>0</v>
      </c>
      <c r="L9" s="2090">
        <v>1.6E-2</v>
      </c>
      <c r="M9" s="2090">
        <v>3.9</v>
      </c>
      <c r="N9" s="2090">
        <v>3.5950000000000002</v>
      </c>
      <c r="O9" s="1984">
        <v>-7.8205128205128149</v>
      </c>
      <c r="Q9" s="2054"/>
      <c r="R9" s="2054"/>
      <c r="S9" s="2062"/>
      <c r="T9" s="2062">
        <v>8</v>
      </c>
      <c r="U9" s="2063" t="s">
        <v>2042</v>
      </c>
      <c r="V9" s="2054"/>
      <c r="W9" s="2054"/>
      <c r="X9" s="2054"/>
      <c r="Y9" s="2054"/>
      <c r="Z9" s="2054"/>
      <c r="AA9" s="2054"/>
      <c r="AB9" s="2054"/>
      <c r="AC9" s="2054"/>
      <c r="AD9" s="2054"/>
      <c r="AE9" s="2054"/>
      <c r="AF9" s="2054"/>
      <c r="AG9" s="2054"/>
      <c r="AH9" s="2054"/>
      <c r="AI9" s="2054"/>
      <c r="AJ9" s="2054"/>
      <c r="AK9" s="2054"/>
      <c r="AL9" s="2054"/>
      <c r="AM9" s="2054"/>
      <c r="AN9" s="2054"/>
      <c r="AO9" s="2054"/>
      <c r="AP9" s="2054"/>
      <c r="AQ9" s="2054"/>
      <c r="AR9" s="2054"/>
      <c r="AS9" s="2054"/>
      <c r="AT9" s="2054"/>
      <c r="AU9" s="2054"/>
      <c r="AV9" s="2054"/>
      <c r="AW9" s="2054"/>
      <c r="AX9" s="2054"/>
      <c r="AY9" s="2054"/>
      <c r="AZ9" s="2054"/>
      <c r="BA9" s="2054"/>
      <c r="BB9" s="2054"/>
      <c r="BC9" s="2054"/>
      <c r="BD9" s="2054"/>
      <c r="BE9" s="2054"/>
    </row>
    <row r="10" spans="1:57" ht="9.9499999999999993" customHeight="1">
      <c r="A10" s="2089">
        <v>35156</v>
      </c>
      <c r="B10" s="2090">
        <v>85</v>
      </c>
      <c r="C10" s="2090">
        <v>76.495000000000005</v>
      </c>
      <c r="D10" s="2090">
        <v>0.5</v>
      </c>
      <c r="E10" s="2090">
        <v>0.51</v>
      </c>
      <c r="F10" s="2090">
        <v>85.5</v>
      </c>
      <c r="G10" s="2090">
        <v>77.004999999999995</v>
      </c>
      <c r="H10" s="1984">
        <v>-9.9356725146198865</v>
      </c>
      <c r="I10" s="2090">
        <v>4</v>
      </c>
      <c r="J10" s="2090">
        <v>3.88</v>
      </c>
      <c r="K10" s="2090">
        <v>0.1</v>
      </c>
      <c r="L10" s="2090">
        <v>0.13700000000000001</v>
      </c>
      <c r="M10" s="2090">
        <v>4.0999999999999996</v>
      </c>
      <c r="N10" s="2090">
        <v>4.0170000000000003</v>
      </c>
      <c r="O10" s="1984">
        <v>-2.0243902439024186</v>
      </c>
      <c r="Q10" s="2054"/>
      <c r="R10" s="2054"/>
      <c r="S10" s="2062"/>
      <c r="T10" s="2062">
        <v>9</v>
      </c>
      <c r="U10" s="2063" t="s">
        <v>2043</v>
      </c>
      <c r="V10" s="2054"/>
      <c r="W10" s="2054"/>
      <c r="X10" s="2054"/>
      <c r="Y10" s="2054"/>
      <c r="Z10" s="2054"/>
      <c r="AA10" s="2054"/>
      <c r="AB10" s="2054"/>
      <c r="AC10" s="2054"/>
      <c r="AD10" s="2054"/>
      <c r="AE10" s="2054"/>
      <c r="AF10" s="2054"/>
      <c r="AG10" s="2054"/>
      <c r="AH10" s="2054"/>
      <c r="AI10" s="2054"/>
      <c r="AJ10" s="2054"/>
      <c r="AK10" s="2054"/>
      <c r="AL10" s="2054"/>
      <c r="AM10" s="2054"/>
      <c r="AN10" s="2054"/>
      <c r="AO10" s="2054"/>
      <c r="AP10" s="2054"/>
      <c r="AQ10" s="2054"/>
      <c r="AR10" s="2054"/>
      <c r="AS10" s="2054"/>
      <c r="AT10" s="2054"/>
      <c r="AU10" s="2054"/>
      <c r="AV10" s="2054"/>
      <c r="AW10" s="2054"/>
      <c r="AX10" s="2054"/>
      <c r="AY10" s="2054"/>
      <c r="AZ10" s="2054"/>
      <c r="BA10" s="2054"/>
      <c r="BB10" s="2054"/>
      <c r="BC10" s="2054"/>
      <c r="BD10" s="2054"/>
      <c r="BE10" s="2054"/>
    </row>
    <row r="11" spans="1:57" ht="9.9499999999999993" customHeight="1">
      <c r="A11" s="2089">
        <v>35186</v>
      </c>
      <c r="B11" s="2090">
        <v>79.900000000000006</v>
      </c>
      <c r="D11" s="2090">
        <v>0.3</v>
      </c>
      <c r="F11" s="2090">
        <v>80.2</v>
      </c>
      <c r="H11" s="1984"/>
      <c r="I11" s="2090">
        <v>4.0999999999999996</v>
      </c>
      <c r="K11" s="2090">
        <v>0</v>
      </c>
      <c r="M11" s="2090">
        <v>4.0999999999999996</v>
      </c>
      <c r="O11" s="1984"/>
      <c r="Q11" s="2054"/>
      <c r="R11" s="2054"/>
      <c r="S11" s="2062"/>
      <c r="T11" s="2062">
        <v>10</v>
      </c>
      <c r="U11" s="2063" t="s">
        <v>2044</v>
      </c>
      <c r="V11" s="2054"/>
      <c r="W11" s="2054"/>
      <c r="X11" s="2054"/>
      <c r="Y11" s="2054"/>
      <c r="Z11" s="2054"/>
      <c r="AA11" s="2054"/>
      <c r="AB11" s="2054"/>
      <c r="AC11" s="2054"/>
      <c r="AD11" s="2054"/>
      <c r="AE11" s="2054"/>
      <c r="AF11" s="2054"/>
      <c r="AG11" s="2054"/>
      <c r="AH11" s="2054"/>
      <c r="AI11" s="2054"/>
      <c r="AJ11" s="2054"/>
      <c r="AK11" s="2054"/>
      <c r="AL11" s="2054"/>
      <c r="AM11" s="2054"/>
      <c r="AN11" s="2054"/>
      <c r="AO11" s="2054"/>
      <c r="AP11" s="2054"/>
      <c r="AQ11" s="2054"/>
      <c r="AR11" s="2054"/>
      <c r="AS11" s="2054"/>
      <c r="AT11" s="2054"/>
      <c r="AU11" s="2054"/>
      <c r="AV11" s="2054"/>
      <c r="AW11" s="2054"/>
      <c r="AX11" s="2054"/>
      <c r="AY11" s="2054"/>
      <c r="AZ11" s="2054"/>
      <c r="BA11" s="2054"/>
      <c r="BB11" s="2054"/>
      <c r="BC11" s="2054"/>
      <c r="BD11" s="2054"/>
      <c r="BE11" s="2054"/>
    </row>
    <row r="12" spans="1:57" ht="9.9499999999999993" customHeight="1">
      <c r="A12" s="2089">
        <v>35217</v>
      </c>
      <c r="B12" s="2090">
        <v>75</v>
      </c>
      <c r="D12" s="2090">
        <v>0.3</v>
      </c>
      <c r="F12" s="2090">
        <v>75.3</v>
      </c>
      <c r="H12" s="1984"/>
      <c r="I12" s="2090">
        <v>3.6</v>
      </c>
      <c r="K12" s="2090">
        <v>0</v>
      </c>
      <c r="M12" s="2090">
        <v>3.6</v>
      </c>
      <c r="O12" s="1984"/>
      <c r="Q12" s="2054"/>
      <c r="R12" s="2054"/>
      <c r="S12" s="2062"/>
      <c r="T12" s="2062">
        <v>11</v>
      </c>
      <c r="U12" s="2063" t="s">
        <v>2045</v>
      </c>
      <c r="V12" s="2054"/>
      <c r="W12" s="2054"/>
      <c r="X12" s="2054"/>
      <c r="Y12" s="2054"/>
      <c r="Z12" s="2054"/>
      <c r="AA12" s="2054"/>
      <c r="AB12" s="2054"/>
      <c r="AC12" s="2054"/>
      <c r="AD12" s="2054"/>
      <c r="AE12" s="2054"/>
      <c r="AF12" s="2054"/>
      <c r="AG12" s="2054"/>
      <c r="AH12" s="2054"/>
      <c r="AI12" s="2054"/>
      <c r="AJ12" s="2054"/>
      <c r="AK12" s="2054"/>
      <c r="AL12" s="2054"/>
      <c r="AM12" s="2054"/>
      <c r="AN12" s="2054"/>
      <c r="AO12" s="2054"/>
      <c r="AP12" s="2054"/>
      <c r="AQ12" s="2054"/>
      <c r="AR12" s="2054"/>
      <c r="AS12" s="2054"/>
      <c r="AT12" s="2054"/>
      <c r="AU12" s="2054"/>
      <c r="AV12" s="2054"/>
      <c r="AW12" s="2054"/>
      <c r="AX12" s="2054"/>
      <c r="AY12" s="2054"/>
      <c r="AZ12" s="2054"/>
      <c r="BA12" s="2054"/>
      <c r="BB12" s="2054"/>
      <c r="BC12" s="2054"/>
      <c r="BD12" s="2054"/>
      <c r="BE12" s="2054"/>
    </row>
    <row r="13" spans="1:57" ht="9.9499999999999993" customHeight="1">
      <c r="A13" s="2089">
        <v>35247</v>
      </c>
      <c r="B13" s="2090">
        <v>79.3</v>
      </c>
      <c r="D13" s="2090">
        <v>0.1</v>
      </c>
      <c r="F13" s="2090">
        <v>79.399999999999991</v>
      </c>
      <c r="H13" s="1984"/>
      <c r="I13" s="2090">
        <v>3.6</v>
      </c>
      <c r="K13" s="2090">
        <v>0</v>
      </c>
      <c r="M13" s="2090">
        <v>3.6</v>
      </c>
      <c r="O13" s="1984"/>
      <c r="Q13" s="2054"/>
      <c r="R13" s="2054"/>
      <c r="S13" s="2062"/>
      <c r="T13" s="2062">
        <v>12</v>
      </c>
      <c r="U13" s="2063" t="s">
        <v>2029</v>
      </c>
      <c r="V13" s="2054"/>
      <c r="W13" s="2054"/>
      <c r="X13" s="2054"/>
      <c r="Y13" s="2054"/>
      <c r="Z13" s="2054"/>
      <c r="AA13" s="2054"/>
      <c r="AB13" s="2054"/>
      <c r="AC13" s="2054"/>
      <c r="AD13" s="2054"/>
      <c r="AE13" s="2054"/>
      <c r="AF13" s="2054"/>
      <c r="AG13" s="2054"/>
      <c r="AH13" s="2054"/>
      <c r="AI13" s="2054"/>
      <c r="AJ13" s="2054"/>
      <c r="AK13" s="2054"/>
      <c r="AL13" s="2054"/>
      <c r="AM13" s="2054"/>
      <c r="AN13" s="2054"/>
      <c r="AO13" s="2054"/>
      <c r="AP13" s="2054"/>
      <c r="AQ13" s="2054"/>
      <c r="AR13" s="2054"/>
      <c r="AS13" s="2054"/>
      <c r="AT13" s="2054"/>
      <c r="AU13" s="2054"/>
      <c r="AV13" s="2054"/>
      <c r="AW13" s="2054"/>
      <c r="AX13" s="2054"/>
      <c r="AY13" s="2054"/>
      <c r="AZ13" s="2054"/>
      <c r="BA13" s="2054"/>
      <c r="BB13" s="2054"/>
      <c r="BC13" s="2054"/>
      <c r="BD13" s="2054"/>
      <c r="BE13" s="2054"/>
    </row>
    <row r="14" spans="1:57" ht="9.9499999999999993" customHeight="1">
      <c r="A14" s="2089">
        <v>35278</v>
      </c>
      <c r="B14" s="2090">
        <v>78.7</v>
      </c>
      <c r="D14" s="2090">
        <v>0.1</v>
      </c>
      <c r="F14" s="2090">
        <v>78.8</v>
      </c>
      <c r="H14" s="1984"/>
      <c r="I14" s="2090">
        <v>3.4</v>
      </c>
      <c r="K14" s="2090">
        <v>0</v>
      </c>
      <c r="M14" s="2090">
        <v>3.4</v>
      </c>
      <c r="O14" s="1984"/>
      <c r="Q14" s="2054"/>
      <c r="R14" s="2054"/>
      <c r="S14" s="2054"/>
      <c r="T14" s="2054"/>
      <c r="U14" s="2054"/>
      <c r="V14" s="2054"/>
      <c r="W14" s="2054"/>
      <c r="X14" s="2054"/>
      <c r="Y14" s="2054"/>
      <c r="Z14" s="2054"/>
      <c r="AA14" s="2054"/>
      <c r="AB14" s="2054"/>
      <c r="AC14" s="2054"/>
      <c r="AD14" s="2054"/>
      <c r="AE14" s="2054"/>
      <c r="AF14" s="2054"/>
      <c r="AG14" s="2054"/>
      <c r="AH14" s="2054"/>
      <c r="AI14" s="2054"/>
      <c r="AJ14" s="2054"/>
      <c r="AK14" s="2054"/>
      <c r="AL14" s="2054"/>
      <c r="AM14" s="2054"/>
      <c r="AN14" s="2054"/>
      <c r="AO14" s="2054"/>
      <c r="AP14" s="2054"/>
      <c r="AQ14" s="2054"/>
      <c r="AR14" s="2054"/>
      <c r="AS14" s="2054"/>
      <c r="AT14" s="2054"/>
      <c r="AU14" s="2054"/>
      <c r="AV14" s="2054"/>
      <c r="AW14" s="2054"/>
      <c r="AX14" s="2054"/>
      <c r="AY14" s="2054"/>
      <c r="AZ14" s="2054"/>
      <c r="BA14" s="2054"/>
      <c r="BB14" s="2054"/>
      <c r="BC14" s="2054"/>
      <c r="BD14" s="2054"/>
      <c r="BE14" s="2054"/>
    </row>
    <row r="15" spans="1:57" ht="9.9499999999999993" customHeight="1">
      <c r="A15" s="2089">
        <v>35309</v>
      </c>
      <c r="B15" s="2090">
        <v>83.6</v>
      </c>
      <c r="D15" s="2090">
        <v>0.2</v>
      </c>
      <c r="F15" s="2090">
        <v>83.8</v>
      </c>
      <c r="H15" s="1984"/>
      <c r="I15" s="2090">
        <v>3.8</v>
      </c>
      <c r="K15" s="2090">
        <v>0</v>
      </c>
      <c r="M15" s="2090">
        <v>3.8</v>
      </c>
      <c r="O15" s="1984"/>
      <c r="Q15" s="2054"/>
      <c r="R15" s="2054"/>
      <c r="S15" s="2054"/>
      <c r="T15" s="2054"/>
      <c r="U15" s="2054"/>
      <c r="V15" s="2054"/>
      <c r="W15" s="2054"/>
      <c r="X15" s="2054"/>
      <c r="Y15" s="2054"/>
      <c r="Z15" s="2054"/>
      <c r="AA15" s="2054"/>
      <c r="AB15" s="2054"/>
      <c r="AC15" s="2054"/>
      <c r="AD15" s="2054"/>
      <c r="AE15" s="2054"/>
      <c r="AF15" s="2054"/>
      <c r="AG15" s="2054"/>
      <c r="AH15" s="2054"/>
      <c r="AI15" s="2054"/>
      <c r="AJ15" s="2054"/>
      <c r="AK15" s="2054"/>
      <c r="AL15" s="2054"/>
      <c r="AM15" s="2054"/>
      <c r="AN15" s="2054"/>
      <c r="AO15" s="2054"/>
      <c r="AP15" s="2054"/>
      <c r="AQ15" s="2054"/>
      <c r="AR15" s="2054"/>
      <c r="AS15" s="2054"/>
      <c r="AT15" s="2054"/>
      <c r="AU15" s="2054"/>
      <c r="AV15" s="2054"/>
      <c r="AW15" s="2054"/>
      <c r="AX15" s="2054"/>
      <c r="AY15" s="2054"/>
      <c r="AZ15" s="2054"/>
      <c r="BA15" s="2054"/>
      <c r="BB15" s="2054"/>
      <c r="BC15" s="2054"/>
      <c r="BD15" s="2054"/>
      <c r="BE15" s="2054"/>
    </row>
    <row r="16" spans="1:57" ht="9.9499999999999993" customHeight="1">
      <c r="A16" s="2089">
        <v>35339</v>
      </c>
      <c r="B16" s="2090">
        <v>92.2</v>
      </c>
      <c r="D16" s="2090">
        <v>0.5</v>
      </c>
      <c r="F16" s="2090">
        <v>92.7</v>
      </c>
      <c r="H16" s="1984"/>
      <c r="I16" s="2090">
        <v>3.6</v>
      </c>
      <c r="K16" s="2090">
        <v>0</v>
      </c>
      <c r="M16" s="2090">
        <v>3.6</v>
      </c>
      <c r="O16" s="1984"/>
      <c r="Q16" s="2054"/>
      <c r="R16" s="2054"/>
      <c r="S16" s="2054"/>
      <c r="T16" s="2054"/>
      <c r="U16" s="2054"/>
      <c r="V16" s="2054"/>
      <c r="W16" s="2054"/>
      <c r="X16" s="2054"/>
      <c r="Y16" s="2054"/>
      <c r="Z16" s="2054"/>
      <c r="AA16" s="2054"/>
      <c r="AB16" s="2054"/>
      <c r="AC16" s="2054"/>
      <c r="AD16" s="2054"/>
      <c r="AE16" s="2054"/>
      <c r="AF16" s="2054"/>
      <c r="AG16" s="2054"/>
      <c r="AH16" s="2054"/>
      <c r="AI16" s="2054"/>
      <c r="AJ16" s="2054"/>
      <c r="AK16" s="2054"/>
      <c r="AL16" s="2054"/>
      <c r="AM16" s="2054"/>
      <c r="AN16" s="2054"/>
      <c r="AO16" s="2054"/>
      <c r="AP16" s="2054"/>
      <c r="AQ16" s="2054"/>
      <c r="AR16" s="2054"/>
      <c r="AS16" s="2054"/>
      <c r="AT16" s="2054"/>
      <c r="AU16" s="2054"/>
      <c r="AV16" s="2054"/>
      <c r="AW16" s="2054"/>
      <c r="AX16" s="2054"/>
      <c r="AY16" s="2054"/>
      <c r="AZ16" s="2054"/>
      <c r="BA16" s="2054"/>
      <c r="BB16" s="2054"/>
      <c r="BC16" s="2054"/>
      <c r="BD16" s="2054"/>
      <c r="BE16" s="2054"/>
    </row>
    <row r="17" spans="1:57" ht="9.9499999999999993" customHeight="1">
      <c r="A17" s="2089">
        <v>35370</v>
      </c>
      <c r="B17" s="2090">
        <v>97.1</v>
      </c>
      <c r="D17" s="2090">
        <v>1</v>
      </c>
      <c r="F17" s="2090">
        <v>98.1</v>
      </c>
      <c r="H17" s="1984"/>
      <c r="I17" s="2090">
        <v>3.9</v>
      </c>
      <c r="K17" s="2090">
        <v>0</v>
      </c>
      <c r="M17" s="2090">
        <v>3.9</v>
      </c>
      <c r="O17" s="1984"/>
      <c r="Q17" s="2054"/>
      <c r="R17" s="2054"/>
      <c r="S17" s="2054"/>
      <c r="T17" s="2054"/>
      <c r="U17" s="2054"/>
      <c r="V17" s="2054"/>
      <c r="W17" s="2054"/>
      <c r="X17" s="2054"/>
      <c r="Y17" s="2054"/>
      <c r="Z17" s="2054"/>
      <c r="AA17" s="2054"/>
      <c r="AB17" s="2054"/>
      <c r="AC17" s="2054"/>
      <c r="AD17" s="2054"/>
      <c r="AE17" s="2054"/>
      <c r="AF17" s="2054"/>
      <c r="AG17" s="2054"/>
      <c r="AH17" s="2054"/>
      <c r="AI17" s="2054"/>
      <c r="AJ17" s="2054"/>
      <c r="AK17" s="2054"/>
      <c r="AL17" s="2054"/>
      <c r="AM17" s="2054"/>
      <c r="AN17" s="2054"/>
      <c r="AO17" s="2054"/>
      <c r="AP17" s="2054"/>
      <c r="AQ17" s="2054"/>
      <c r="AR17" s="2054"/>
      <c r="AS17" s="2054"/>
      <c r="AT17" s="2054"/>
      <c r="AU17" s="2054"/>
      <c r="AV17" s="2054"/>
      <c r="AW17" s="2054"/>
      <c r="AX17" s="2054"/>
      <c r="AY17" s="2054"/>
      <c r="AZ17" s="2054"/>
      <c r="BA17" s="2054"/>
      <c r="BB17" s="2054"/>
      <c r="BC17" s="2054"/>
      <c r="BD17" s="2054"/>
      <c r="BE17" s="2054"/>
    </row>
    <row r="18" spans="1:57" ht="9.9499999999999993" customHeight="1">
      <c r="A18" s="2089">
        <v>35400</v>
      </c>
      <c r="B18" s="2091">
        <v>79</v>
      </c>
      <c r="C18" s="2091"/>
      <c r="D18" s="2091">
        <v>0.8</v>
      </c>
      <c r="E18" s="2091"/>
      <c r="F18" s="2091">
        <v>79.8</v>
      </c>
      <c r="G18" s="2091"/>
      <c r="H18" s="1986"/>
      <c r="I18" s="2091">
        <v>3.6</v>
      </c>
      <c r="J18" s="2091"/>
      <c r="K18" s="2091">
        <v>0</v>
      </c>
      <c r="L18" s="2091"/>
      <c r="M18" s="2091">
        <v>3.6</v>
      </c>
      <c r="N18" s="2091"/>
      <c r="O18" s="1986"/>
      <c r="Q18" s="2054"/>
      <c r="R18" s="2054"/>
      <c r="S18" s="2054"/>
      <c r="T18" s="2054"/>
      <c r="U18" s="2054"/>
      <c r="V18" s="2054"/>
      <c r="W18" s="2054"/>
      <c r="X18" s="2054"/>
      <c r="Y18" s="2054"/>
      <c r="Z18" s="2054"/>
      <c r="AA18" s="2054"/>
      <c r="AB18" s="2054"/>
      <c r="AC18" s="2054"/>
      <c r="AD18" s="2054"/>
      <c r="AE18" s="2054"/>
      <c r="AF18" s="2054"/>
      <c r="AG18" s="2054"/>
      <c r="AH18" s="2054"/>
      <c r="AI18" s="2054"/>
      <c r="AJ18" s="2054"/>
      <c r="AK18" s="2054"/>
      <c r="AL18" s="2054"/>
      <c r="AM18" s="2054"/>
      <c r="AN18" s="2054"/>
      <c r="AO18" s="2054"/>
      <c r="AP18" s="2054"/>
      <c r="AQ18" s="2054"/>
      <c r="AR18" s="2054"/>
      <c r="AS18" s="2054"/>
      <c r="AT18" s="2054"/>
      <c r="AU18" s="2054"/>
      <c r="AV18" s="2054"/>
      <c r="AW18" s="2054"/>
      <c r="AX18" s="2054"/>
      <c r="AY18" s="2054"/>
      <c r="AZ18" s="2054"/>
      <c r="BA18" s="2054"/>
      <c r="BB18" s="2054"/>
      <c r="BC18" s="2054"/>
      <c r="BD18" s="2054"/>
      <c r="BE18" s="2054"/>
    </row>
    <row r="19" spans="1:57" s="2093" customFormat="1" ht="11.25" customHeight="1">
      <c r="A19" s="2092" t="s">
        <v>2036</v>
      </c>
      <c r="B19" s="1988">
        <v>340.9</v>
      </c>
      <c r="C19" s="1988">
        <v>320.91500000000002</v>
      </c>
      <c r="D19" s="1988">
        <v>2.5999999999999996</v>
      </c>
      <c r="E19" s="1988">
        <v>2.5140000000000002</v>
      </c>
      <c r="F19" s="1988">
        <v>343.5</v>
      </c>
      <c r="G19" s="1988">
        <v>323.43200000000002</v>
      </c>
      <c r="H19" s="1984">
        <v>-5.8422125181950442</v>
      </c>
      <c r="I19" s="1988">
        <v>15.200000000000001</v>
      </c>
      <c r="J19" s="1988">
        <v>14.695999999999998</v>
      </c>
      <c r="K19" s="1988">
        <v>0.1</v>
      </c>
      <c r="L19" s="1988">
        <v>0.192</v>
      </c>
      <c r="M19" s="1988">
        <v>15.3</v>
      </c>
      <c r="N19" s="1988">
        <v>14.89</v>
      </c>
      <c r="O19" s="1984">
        <v>-2.6797385620915048</v>
      </c>
      <c r="Q19" s="2094"/>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4"/>
      <c r="AS19" s="2094"/>
      <c r="AT19" s="2094"/>
      <c r="AU19" s="2094"/>
      <c r="AV19" s="2094"/>
      <c r="AW19" s="2094"/>
      <c r="AX19" s="2094"/>
      <c r="AY19" s="2094"/>
      <c r="AZ19" s="2094"/>
      <c r="BA19" s="2094"/>
      <c r="BB19" s="2094"/>
      <c r="BC19" s="2094"/>
      <c r="BD19" s="2094"/>
      <c r="BE19" s="2094"/>
    </row>
    <row r="20" spans="1:57" s="2097" customFormat="1" ht="17.25">
      <c r="A20" s="2095"/>
      <c r="B20" s="2080" t="s">
        <v>660</v>
      </c>
      <c r="C20" s="2080"/>
      <c r="D20" s="2080"/>
      <c r="E20" s="2080"/>
      <c r="F20" s="2080"/>
      <c r="G20" s="2080"/>
      <c r="H20" s="2082"/>
      <c r="I20" s="2080" t="s">
        <v>2062</v>
      </c>
      <c r="J20" s="2086"/>
      <c r="K20" s="2086"/>
      <c r="L20" s="2086"/>
      <c r="M20" s="2086"/>
      <c r="N20" s="2086"/>
      <c r="O20" s="2096"/>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2054"/>
      <c r="AM20" s="2054"/>
      <c r="AN20" s="2054"/>
      <c r="AO20" s="2054"/>
      <c r="AP20" s="2054"/>
      <c r="AQ20" s="2054"/>
      <c r="AR20" s="2054"/>
      <c r="AS20" s="2054"/>
      <c r="AT20" s="2054"/>
      <c r="AU20" s="2054"/>
      <c r="AV20" s="2054"/>
      <c r="AW20" s="2054"/>
      <c r="AX20" s="2054"/>
      <c r="AY20" s="2054"/>
      <c r="AZ20" s="2054"/>
      <c r="BA20" s="2054"/>
      <c r="BB20" s="2054"/>
      <c r="BC20" s="2054"/>
      <c r="BD20" s="2054"/>
      <c r="BE20" s="2054"/>
    </row>
    <row r="21" spans="1:57" ht="8.25" customHeight="1">
      <c r="A21" s="2089">
        <v>35065</v>
      </c>
      <c r="B21" s="2090">
        <v>378.7</v>
      </c>
      <c r="C21" s="2090">
        <v>385.29199999999997</v>
      </c>
      <c r="D21" s="2090">
        <v>0.6</v>
      </c>
      <c r="E21" s="2090">
        <v>0.54600000000000004</v>
      </c>
      <c r="F21" s="2090">
        <v>379.3</v>
      </c>
      <c r="G21" s="2090">
        <v>385.83800000000002</v>
      </c>
      <c r="H21" s="1984">
        <v>1.7237015554969704</v>
      </c>
      <c r="I21" s="2090">
        <v>465.6</v>
      </c>
      <c r="J21" s="2090">
        <v>474.63600000000002</v>
      </c>
      <c r="K21" s="2098">
        <v>1.8</v>
      </c>
      <c r="L21" s="2098">
        <v>1.1950000000000001</v>
      </c>
      <c r="M21" s="2090">
        <v>467.40000000000003</v>
      </c>
      <c r="N21" s="2090">
        <v>475.83100000000002</v>
      </c>
      <c r="O21" s="1984">
        <v>1.8038083012408945</v>
      </c>
      <c r="Q21" s="2054"/>
      <c r="R21" s="2054"/>
      <c r="S21" s="2054"/>
      <c r="T21" s="2054"/>
      <c r="U21" s="2054"/>
      <c r="V21" s="2054"/>
      <c r="W21" s="2054"/>
      <c r="X21" s="2054"/>
      <c r="Y21" s="2054"/>
      <c r="Z21" s="2054"/>
      <c r="AA21" s="2054"/>
      <c r="AB21" s="2054"/>
      <c r="AC21" s="2054"/>
      <c r="AD21" s="2054"/>
      <c r="AE21" s="2054"/>
      <c r="AF21" s="2054"/>
      <c r="AG21" s="2054"/>
      <c r="AH21" s="2054"/>
      <c r="AI21" s="2054"/>
      <c r="AJ21" s="2054"/>
      <c r="AK21" s="2054"/>
      <c r="AL21" s="2054"/>
      <c r="AM21" s="2054"/>
      <c r="AN21" s="2054"/>
      <c r="AO21" s="2054"/>
      <c r="AP21" s="2054"/>
      <c r="AQ21" s="2054"/>
      <c r="AR21" s="2054"/>
      <c r="AS21" s="2054"/>
      <c r="AT21" s="2054"/>
      <c r="AU21" s="2054"/>
      <c r="AV21" s="2054"/>
      <c r="AW21" s="2054"/>
      <c r="AX21" s="2054"/>
      <c r="AY21" s="2054"/>
      <c r="AZ21" s="2054"/>
      <c r="BA21" s="2054"/>
      <c r="BB21" s="2054"/>
      <c r="BC21" s="2054"/>
      <c r="BD21" s="2054"/>
      <c r="BE21" s="2054"/>
    </row>
    <row r="22" spans="1:57" ht="8.25" customHeight="1">
      <c r="A22" s="2089">
        <v>35096</v>
      </c>
      <c r="B22" s="2090">
        <v>343.5</v>
      </c>
      <c r="C22" s="2090">
        <v>354.02300000000002</v>
      </c>
      <c r="D22" s="2090">
        <v>0.5</v>
      </c>
      <c r="E22" s="2073">
        <v>0.5</v>
      </c>
      <c r="F22" s="2090">
        <v>344</v>
      </c>
      <c r="G22" s="2090">
        <v>354.524</v>
      </c>
      <c r="H22" s="1984">
        <v>3.0593023255814034</v>
      </c>
      <c r="I22" s="2090">
        <v>429</v>
      </c>
      <c r="J22" s="2090">
        <v>430.55099999999999</v>
      </c>
      <c r="K22" s="2098">
        <v>1.7</v>
      </c>
      <c r="L22" s="2098">
        <v>1.218</v>
      </c>
      <c r="M22" s="2090">
        <v>430.7</v>
      </c>
      <c r="N22" s="2090">
        <v>431.76900000000001</v>
      </c>
      <c r="O22" s="1984">
        <v>0.24820060366845809</v>
      </c>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4"/>
      <c r="AM22" s="2054"/>
      <c r="AN22" s="2054"/>
      <c r="AO22" s="2054"/>
      <c r="AP22" s="2054"/>
      <c r="AQ22" s="2054"/>
      <c r="AR22" s="2054"/>
      <c r="AS22" s="2054"/>
      <c r="AT22" s="2054"/>
      <c r="AU22" s="2054"/>
      <c r="AV22" s="2054"/>
      <c r="AW22" s="2054"/>
      <c r="AX22" s="2054"/>
      <c r="AY22" s="2054"/>
      <c r="AZ22" s="2054"/>
      <c r="BA22" s="2054"/>
      <c r="BB22" s="2054"/>
      <c r="BC22" s="2054"/>
      <c r="BD22" s="2054"/>
      <c r="BE22" s="2054"/>
    </row>
    <row r="23" spans="1:57" ht="8.25" customHeight="1">
      <c r="A23" s="2089">
        <v>35125</v>
      </c>
      <c r="B23" s="2090">
        <v>347</v>
      </c>
      <c r="C23" s="2090">
        <v>376.38400000000001</v>
      </c>
      <c r="D23" s="2090">
        <v>0.5</v>
      </c>
      <c r="E23" s="2090">
        <v>0.41899999999999998</v>
      </c>
      <c r="F23" s="2090">
        <v>347.5</v>
      </c>
      <c r="G23" s="2090">
        <v>376.803</v>
      </c>
      <c r="H23" s="1984">
        <v>8.4325179856115096</v>
      </c>
      <c r="I23" s="2090">
        <v>436.8</v>
      </c>
      <c r="J23" s="2090">
        <v>459.59100000000001</v>
      </c>
      <c r="K23" s="2098">
        <v>1.7</v>
      </c>
      <c r="L23" s="2098">
        <v>1.1319999999999999</v>
      </c>
      <c r="M23" s="2090">
        <v>438.5</v>
      </c>
      <c r="N23" s="2090">
        <v>460.72300000000001</v>
      </c>
      <c r="O23" s="1984">
        <v>5.0679589509692091</v>
      </c>
      <c r="Q23" s="2054"/>
      <c r="R23" s="2054"/>
      <c r="S23" s="2054"/>
      <c r="T23" s="2054"/>
      <c r="U23" s="2054"/>
      <c r="V23" s="2054"/>
      <c r="W23" s="2054"/>
      <c r="X23" s="2054"/>
      <c r="Y23" s="2054"/>
      <c r="Z23" s="2054"/>
      <c r="AA23" s="2054"/>
      <c r="AB23" s="2054"/>
      <c r="AC23" s="2054"/>
      <c r="AD23" s="2054"/>
      <c r="AE23" s="2054"/>
      <c r="AF23" s="2054"/>
      <c r="AG23" s="2054"/>
      <c r="AH23" s="2054"/>
      <c r="AI23" s="2054"/>
      <c r="AJ23" s="2054"/>
      <c r="AK23" s="2054"/>
      <c r="AL23" s="2054"/>
      <c r="AM23" s="2054"/>
      <c r="AN23" s="2054"/>
      <c r="AO23" s="2054"/>
      <c r="AP23" s="2054"/>
      <c r="AQ23" s="2054"/>
      <c r="AR23" s="2054"/>
      <c r="AS23" s="2054"/>
      <c r="AT23" s="2054"/>
      <c r="AU23" s="2054"/>
      <c r="AV23" s="2054"/>
      <c r="AW23" s="2054"/>
      <c r="AX23" s="2054"/>
      <c r="AY23" s="2054"/>
      <c r="AZ23" s="2054"/>
      <c r="BA23" s="2054"/>
      <c r="BB23" s="2054"/>
      <c r="BC23" s="2054"/>
      <c r="BD23" s="2054"/>
      <c r="BE23" s="2054"/>
    </row>
    <row r="24" spans="1:57" ht="9.9499999999999993" customHeight="1">
      <c r="A24" s="2089">
        <v>35156</v>
      </c>
      <c r="B24" s="2090">
        <v>357.1</v>
      </c>
      <c r="C24" s="2090">
        <v>351.43700000000001</v>
      </c>
      <c r="D24" s="2090">
        <v>0.2</v>
      </c>
      <c r="E24" s="2090">
        <v>0.18</v>
      </c>
      <c r="F24" s="2090">
        <v>357.3</v>
      </c>
      <c r="G24" s="2090">
        <v>351.61799999999999</v>
      </c>
      <c r="H24" s="1984">
        <v>-1.5902602854743986</v>
      </c>
      <c r="I24" s="2090">
        <v>444</v>
      </c>
      <c r="J24" s="2090">
        <v>429.89100000000002</v>
      </c>
      <c r="K24" s="2098">
        <v>1.2</v>
      </c>
      <c r="L24" s="2098">
        <v>0.71599999999999997</v>
      </c>
      <c r="M24" s="2090">
        <v>445.2</v>
      </c>
      <c r="N24" s="2090">
        <v>430.60599999999999</v>
      </c>
      <c r="O24" s="1984">
        <v>-3.2780772686433091</v>
      </c>
      <c r="Q24" s="2054"/>
      <c r="R24" s="2054"/>
      <c r="S24" s="2054"/>
      <c r="T24" s="2054"/>
      <c r="U24" s="2054"/>
      <c r="V24" s="2054"/>
      <c r="W24" s="2054"/>
      <c r="X24" s="2054"/>
      <c r="Y24" s="2054"/>
      <c r="Z24" s="2054"/>
      <c r="AA24" s="2054"/>
      <c r="AB24" s="2054"/>
      <c r="AC24" s="2054"/>
      <c r="AD24" s="2054"/>
      <c r="AE24" s="2054"/>
      <c r="AF24" s="2054"/>
      <c r="AG24" s="2054"/>
      <c r="AH24" s="2054"/>
      <c r="AI24" s="2054"/>
      <c r="AJ24" s="2054"/>
      <c r="AK24" s="2054"/>
      <c r="AL24" s="2054"/>
      <c r="AM24" s="2054"/>
      <c r="AN24" s="2054"/>
      <c r="AO24" s="2054"/>
      <c r="AP24" s="2054"/>
      <c r="AQ24" s="2054"/>
      <c r="AR24" s="2054"/>
      <c r="AS24" s="2054"/>
      <c r="AT24" s="2054"/>
      <c r="AU24" s="2054"/>
      <c r="AV24" s="2054"/>
      <c r="AW24" s="2054"/>
      <c r="AX24" s="2054"/>
      <c r="AY24" s="2054"/>
      <c r="AZ24" s="2054"/>
      <c r="BA24" s="2054"/>
      <c r="BB24" s="2054"/>
      <c r="BC24" s="2054"/>
      <c r="BD24" s="2054"/>
      <c r="BE24" s="2054"/>
    </row>
    <row r="25" spans="1:57" ht="9.9499999999999993" customHeight="1">
      <c r="A25" s="2089">
        <v>35186</v>
      </c>
      <c r="B25" s="2090">
        <v>343.5</v>
      </c>
      <c r="D25" s="2090">
        <v>0.1</v>
      </c>
      <c r="F25" s="2090">
        <v>343.6</v>
      </c>
      <c r="H25" s="1984"/>
      <c r="I25" s="2090">
        <v>434</v>
      </c>
      <c r="K25" s="2098">
        <v>0.9</v>
      </c>
      <c r="M25" s="2090">
        <v>434.9</v>
      </c>
      <c r="O25" s="1984"/>
      <c r="Q25" s="2054"/>
      <c r="R25" s="2054"/>
      <c r="S25" s="2054"/>
      <c r="T25" s="2054"/>
      <c r="U25" s="2054"/>
      <c r="V25" s="2054"/>
      <c r="W25" s="2054"/>
      <c r="X25" s="2054"/>
      <c r="Y25" s="2054"/>
      <c r="Z25" s="2054"/>
      <c r="AA25" s="2054"/>
      <c r="AB25" s="2054"/>
      <c r="AC25" s="2054"/>
      <c r="AD25" s="2054"/>
      <c r="AE25" s="2054"/>
      <c r="AF25" s="2054"/>
      <c r="AG25" s="2054"/>
      <c r="AH25" s="2054"/>
      <c r="AI25" s="2054"/>
      <c r="AJ25" s="2054"/>
      <c r="AK25" s="2054"/>
      <c r="AL25" s="2054"/>
      <c r="AM25" s="2054"/>
      <c r="AN25" s="2054"/>
      <c r="AO25" s="2054"/>
      <c r="AP25" s="2054"/>
      <c r="AQ25" s="2054"/>
      <c r="AR25" s="2054"/>
      <c r="AS25" s="2054"/>
      <c r="AT25" s="2054"/>
      <c r="AU25" s="2054"/>
      <c r="AV25" s="2054"/>
      <c r="AW25" s="2054"/>
      <c r="AX25" s="2054"/>
      <c r="AY25" s="2054"/>
      <c r="AZ25" s="2054"/>
      <c r="BA25" s="2054"/>
      <c r="BB25" s="2054"/>
      <c r="BC25" s="2054"/>
      <c r="BD25" s="2054"/>
      <c r="BE25" s="2054"/>
    </row>
    <row r="26" spans="1:57" ht="8.25" customHeight="1">
      <c r="A26" s="2089">
        <v>35217</v>
      </c>
      <c r="B26" s="2090">
        <v>329.1</v>
      </c>
      <c r="D26" s="2090">
        <v>0.1</v>
      </c>
      <c r="F26" s="2090">
        <v>329.20000000000005</v>
      </c>
      <c r="H26" s="1984"/>
      <c r="I26" s="2090">
        <v>406.7</v>
      </c>
      <c r="K26" s="2098">
        <v>0.7</v>
      </c>
      <c r="M26" s="2090">
        <v>407.4</v>
      </c>
      <c r="O26" s="198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4"/>
      <c r="AM26" s="2054"/>
      <c r="AN26" s="2054"/>
      <c r="AO26" s="2054"/>
      <c r="AP26" s="2054"/>
      <c r="AQ26" s="2054"/>
      <c r="AR26" s="2054"/>
      <c r="AS26" s="2054"/>
      <c r="AT26" s="2054"/>
      <c r="AU26" s="2054"/>
      <c r="AV26" s="2054"/>
      <c r="AW26" s="2054"/>
      <c r="AX26" s="2054"/>
      <c r="AY26" s="2054"/>
      <c r="AZ26" s="2054"/>
      <c r="BA26" s="2054"/>
      <c r="BB26" s="2054"/>
      <c r="BC26" s="2054"/>
      <c r="BD26" s="2054"/>
      <c r="BE26" s="2054"/>
    </row>
    <row r="27" spans="1:57" ht="9.9499999999999993" customHeight="1">
      <c r="A27" s="2089">
        <v>35247</v>
      </c>
      <c r="B27" s="2090">
        <v>361.4</v>
      </c>
      <c r="D27" s="2090">
        <v>0.1</v>
      </c>
      <c r="F27" s="2090">
        <v>361.5</v>
      </c>
      <c r="H27" s="1984"/>
      <c r="I27" s="2090">
        <v>442.4</v>
      </c>
      <c r="K27" s="2098">
        <v>0.5</v>
      </c>
      <c r="M27" s="2090">
        <v>442.9</v>
      </c>
      <c r="O27" s="198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4"/>
      <c r="AM27" s="2054"/>
      <c r="AN27" s="2054"/>
      <c r="AO27" s="2054"/>
      <c r="AP27" s="2054"/>
      <c r="AQ27" s="2054"/>
      <c r="AR27" s="2054"/>
      <c r="AS27" s="2054"/>
      <c r="AT27" s="2054"/>
      <c r="AU27" s="2054"/>
      <c r="AV27" s="2054"/>
      <c r="AW27" s="2054"/>
      <c r="AX27" s="2054"/>
      <c r="AY27" s="2054"/>
      <c r="AZ27" s="2054"/>
      <c r="BA27" s="2054"/>
      <c r="BB27" s="2054"/>
      <c r="BC27" s="2054"/>
      <c r="BD27" s="2054"/>
      <c r="BE27" s="2054"/>
    </row>
    <row r="28" spans="1:57" ht="9.9499999999999993" customHeight="1">
      <c r="A28" s="2089">
        <v>35278</v>
      </c>
      <c r="B28" s="2090">
        <v>356.1</v>
      </c>
      <c r="D28" s="2090">
        <v>0.1</v>
      </c>
      <c r="F28" s="2090">
        <v>356.20000000000005</v>
      </c>
      <c r="H28" s="1984"/>
      <c r="I28" s="2090">
        <v>434.4</v>
      </c>
      <c r="K28" s="2098">
        <v>0.5</v>
      </c>
      <c r="M28" s="2090">
        <v>434.9</v>
      </c>
      <c r="O28" s="198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c r="AL28" s="2054"/>
      <c r="AM28" s="2054"/>
      <c r="AN28" s="2054"/>
      <c r="AO28" s="2054"/>
      <c r="AP28" s="2054"/>
      <c r="AQ28" s="2054"/>
      <c r="AR28" s="2054"/>
      <c r="AS28" s="2054"/>
      <c r="AT28" s="2054"/>
      <c r="AU28" s="2054"/>
      <c r="AV28" s="2054"/>
      <c r="AW28" s="2054"/>
      <c r="AX28" s="2054"/>
      <c r="AY28" s="2054"/>
      <c r="AZ28" s="2054"/>
      <c r="BA28" s="2054"/>
      <c r="BB28" s="2054"/>
      <c r="BC28" s="2054"/>
      <c r="BD28" s="2054"/>
      <c r="BE28" s="2054"/>
    </row>
    <row r="29" spans="1:57" ht="8.25" customHeight="1">
      <c r="A29" s="2089">
        <v>35309</v>
      </c>
      <c r="B29" s="2090">
        <v>358.6</v>
      </c>
      <c r="D29" s="2090">
        <v>0.1</v>
      </c>
      <c r="F29" s="2090">
        <v>358.70000000000005</v>
      </c>
      <c r="H29" s="1984"/>
      <c r="I29" s="2090">
        <v>443.8</v>
      </c>
      <c r="K29" s="2098">
        <v>0.8</v>
      </c>
      <c r="M29" s="2090">
        <v>444.6</v>
      </c>
      <c r="O29" s="198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c r="AL29" s="2054"/>
      <c r="AM29" s="2054"/>
      <c r="AN29" s="2054"/>
      <c r="AO29" s="2054"/>
      <c r="AP29" s="2054"/>
      <c r="AQ29" s="2054"/>
      <c r="AR29" s="2054"/>
      <c r="AS29" s="2054"/>
      <c r="AT29" s="2054"/>
      <c r="AU29" s="2054"/>
      <c r="AV29" s="2054"/>
      <c r="AW29" s="2054"/>
      <c r="AX29" s="2054"/>
      <c r="AY29" s="2054"/>
      <c r="AZ29" s="2054"/>
      <c r="BA29" s="2054"/>
      <c r="BB29" s="2054"/>
      <c r="BC29" s="2054"/>
      <c r="BD29" s="2054"/>
      <c r="BE29" s="2054"/>
    </row>
    <row r="30" spans="1:57" ht="9.9499999999999993" customHeight="1">
      <c r="A30" s="2089">
        <v>35339</v>
      </c>
      <c r="B30" s="2090">
        <v>378.1</v>
      </c>
      <c r="D30" s="2090">
        <v>0.3</v>
      </c>
      <c r="F30" s="2090">
        <v>378.40000000000003</v>
      </c>
      <c r="H30" s="1984"/>
      <c r="I30" s="2090">
        <v>472.4</v>
      </c>
      <c r="K30" s="2098">
        <v>1.6</v>
      </c>
      <c r="M30" s="2090">
        <v>474</v>
      </c>
      <c r="O30" s="198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c r="AL30" s="2054"/>
      <c r="AM30" s="2054"/>
      <c r="AN30" s="2054"/>
      <c r="AO30" s="2054"/>
      <c r="AP30" s="2054"/>
      <c r="AQ30" s="2054"/>
      <c r="AR30" s="2054"/>
      <c r="AS30" s="2054"/>
      <c r="AT30" s="2054"/>
      <c r="AU30" s="2054"/>
      <c r="AV30" s="2054"/>
      <c r="AW30" s="2054"/>
      <c r="AX30" s="2054"/>
      <c r="AY30" s="2054"/>
      <c r="AZ30" s="2054"/>
      <c r="BA30" s="2054"/>
      <c r="BB30" s="2054"/>
      <c r="BC30" s="2054"/>
      <c r="BD30" s="2054"/>
      <c r="BE30" s="2054"/>
    </row>
    <row r="31" spans="1:57" ht="9.9499999999999993" customHeight="1">
      <c r="A31" s="2089">
        <v>35370</v>
      </c>
      <c r="B31" s="2090">
        <v>384.5</v>
      </c>
      <c r="D31" s="2090">
        <v>0.6</v>
      </c>
      <c r="F31" s="2090">
        <v>385.1</v>
      </c>
      <c r="H31" s="1984"/>
      <c r="I31" s="2090">
        <v>483.2</v>
      </c>
      <c r="K31" s="2098">
        <v>2.8</v>
      </c>
      <c r="M31" s="2090">
        <v>486</v>
      </c>
      <c r="O31" s="198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4"/>
      <c r="AM31" s="2054"/>
      <c r="AN31" s="2054"/>
      <c r="AO31" s="2054"/>
      <c r="AP31" s="2054"/>
      <c r="AQ31" s="2054"/>
      <c r="AR31" s="2054"/>
      <c r="AS31" s="2054"/>
      <c r="AT31" s="2054"/>
      <c r="AU31" s="2054"/>
      <c r="AV31" s="2054"/>
      <c r="AW31" s="2054"/>
      <c r="AX31" s="2054"/>
      <c r="AY31" s="2054"/>
      <c r="AZ31" s="2054"/>
      <c r="BA31" s="2054"/>
      <c r="BB31" s="2054"/>
      <c r="BC31" s="2054"/>
      <c r="BD31" s="2054"/>
      <c r="BE31" s="2054"/>
    </row>
    <row r="32" spans="1:57" ht="8.25" customHeight="1">
      <c r="A32" s="2089">
        <v>35400</v>
      </c>
      <c r="B32" s="2091">
        <v>337.9</v>
      </c>
      <c r="C32" s="2091"/>
      <c r="D32" s="2091">
        <v>0.5</v>
      </c>
      <c r="E32" s="2091"/>
      <c r="F32" s="2091">
        <v>338.4</v>
      </c>
      <c r="G32" s="2091"/>
      <c r="H32" s="1986"/>
      <c r="I32" s="2091">
        <v>418.6</v>
      </c>
      <c r="J32" s="2091"/>
      <c r="K32" s="2091">
        <v>2.5</v>
      </c>
      <c r="L32" s="2091"/>
      <c r="M32" s="2091">
        <v>421.1</v>
      </c>
      <c r="N32" s="2091"/>
      <c r="O32" s="1986"/>
      <c r="P32" s="2099"/>
      <c r="Q32" s="2054"/>
      <c r="R32" s="2054"/>
      <c r="S32" s="2054"/>
      <c r="T32" s="2054"/>
      <c r="U32" s="2054"/>
      <c r="V32" s="2054"/>
      <c r="W32" s="2054"/>
      <c r="X32" s="2054"/>
      <c r="Y32" s="2054"/>
      <c r="Z32" s="2054"/>
      <c r="AA32" s="2054"/>
      <c r="AB32" s="2054"/>
      <c r="AC32" s="2054"/>
      <c r="AD32" s="2054"/>
      <c r="AE32" s="2054"/>
      <c r="AF32" s="2054"/>
      <c r="AG32" s="2054"/>
      <c r="AH32" s="2054"/>
      <c r="AI32" s="2054"/>
      <c r="AJ32" s="2054"/>
      <c r="AK32" s="2054"/>
      <c r="AL32" s="2054"/>
      <c r="AM32" s="2054"/>
      <c r="AN32" s="2054"/>
      <c r="AO32" s="2054"/>
      <c r="AP32" s="2054"/>
      <c r="AQ32" s="2054"/>
      <c r="AR32" s="2054"/>
      <c r="AS32" s="2054"/>
      <c r="AT32" s="2054"/>
      <c r="AU32" s="2054"/>
      <c r="AV32" s="2054"/>
      <c r="AW32" s="2054"/>
      <c r="AX32" s="2054"/>
      <c r="AY32" s="2054"/>
      <c r="AZ32" s="2054"/>
      <c r="BA32" s="2054"/>
      <c r="BB32" s="2054"/>
      <c r="BC32" s="2054"/>
      <c r="BD32" s="2054"/>
      <c r="BE32" s="2054"/>
    </row>
    <row r="33" spans="1:57" s="2093" customFormat="1" ht="9.9499999999999993" customHeight="1">
      <c r="A33" s="2100" t="s">
        <v>2036</v>
      </c>
      <c r="B33" s="2101">
        <v>1426.3000000000002</v>
      </c>
      <c r="C33" s="2101">
        <v>1467.136</v>
      </c>
      <c r="D33" s="2101">
        <v>1.8</v>
      </c>
      <c r="E33" s="2101">
        <v>1.645</v>
      </c>
      <c r="F33" s="2101">
        <v>1428.1</v>
      </c>
      <c r="G33" s="2101">
        <v>1468.7829999999999</v>
      </c>
      <c r="H33" s="2102">
        <v>2.8487500875288951</v>
      </c>
      <c r="I33" s="2100">
        <v>1775.4</v>
      </c>
      <c r="J33" s="2100">
        <v>1794.6690000000001</v>
      </c>
      <c r="K33" s="2100">
        <v>6.4</v>
      </c>
      <c r="L33" s="2100">
        <v>4.2610000000000001</v>
      </c>
      <c r="M33" s="2100">
        <v>1781.8</v>
      </c>
      <c r="N33" s="2100">
        <v>1798.9290000000001</v>
      </c>
      <c r="O33" s="2011">
        <v>0.96133123807387033</v>
      </c>
      <c r="P33" s="2103"/>
      <c r="Q33" s="2094"/>
      <c r="R33" s="2094"/>
      <c r="S33" s="2094"/>
      <c r="T33" s="2094"/>
      <c r="U33" s="2094"/>
      <c r="V33" s="2094"/>
      <c r="W33" s="2094"/>
      <c r="X33" s="2094"/>
      <c r="Y33" s="2094"/>
      <c r="Z33" s="2094"/>
      <c r="AA33" s="2094"/>
      <c r="AB33" s="2094"/>
      <c r="AC33" s="2094"/>
      <c r="AD33" s="2094"/>
      <c r="AE33" s="2094"/>
      <c r="AF33" s="2094"/>
      <c r="AG33" s="2094"/>
      <c r="AH33" s="2094"/>
      <c r="AI33" s="2094"/>
      <c r="AJ33" s="2094"/>
      <c r="AK33" s="2094"/>
      <c r="AL33" s="2094"/>
      <c r="AM33" s="2094"/>
      <c r="AN33" s="2094"/>
      <c r="AO33" s="2094"/>
      <c r="AP33" s="2094"/>
      <c r="AQ33" s="2094"/>
      <c r="AR33" s="2094"/>
      <c r="AS33" s="2094"/>
      <c r="AT33" s="2094"/>
      <c r="AU33" s="2094"/>
      <c r="AV33" s="2094"/>
      <c r="AW33" s="2094"/>
      <c r="AX33" s="2094"/>
      <c r="AY33" s="2094"/>
      <c r="AZ33" s="2094"/>
      <c r="BA33" s="2094"/>
      <c r="BB33" s="2094"/>
      <c r="BC33" s="2094"/>
      <c r="BD33" s="2094"/>
      <c r="BE33" s="2094"/>
    </row>
    <row r="34" spans="1:57" s="2105" customFormat="1" ht="8.25" customHeight="1">
      <c r="A34" s="2104" t="s">
        <v>2063</v>
      </c>
      <c r="H34" s="2106"/>
      <c r="K34" s="2107"/>
      <c r="L34" s="2107"/>
      <c r="M34" s="2107"/>
      <c r="N34" s="2107"/>
      <c r="P34" s="2107"/>
      <c r="Q34" s="2108"/>
      <c r="R34" s="2108"/>
      <c r="S34" s="2108"/>
      <c r="T34" s="2108"/>
      <c r="U34" s="2108"/>
      <c r="V34" s="2108"/>
      <c r="W34" s="2108"/>
      <c r="X34" s="2108"/>
      <c r="Y34" s="2108"/>
      <c r="Z34" s="2108"/>
      <c r="AA34" s="2108"/>
      <c r="AB34" s="2108"/>
      <c r="AC34" s="2109"/>
      <c r="AD34" s="2108"/>
      <c r="AE34" s="2108"/>
      <c r="AF34" s="2108"/>
      <c r="AG34" s="2108"/>
      <c r="AH34" s="2108"/>
      <c r="AJ34" s="2073"/>
      <c r="AK34" s="2073"/>
      <c r="AL34" s="2073"/>
      <c r="AM34" s="2073"/>
      <c r="AN34" s="2073"/>
      <c r="AO34" s="2073"/>
      <c r="AP34" s="2073"/>
      <c r="AQ34" s="2073"/>
      <c r="AR34" s="2073"/>
      <c r="AS34" s="2073"/>
      <c r="AT34" s="2073"/>
      <c r="AU34" s="2073"/>
      <c r="AV34" s="2073"/>
      <c r="AW34" s="2073"/>
      <c r="AX34" s="2073"/>
      <c r="AY34" s="2073"/>
      <c r="AZ34" s="2073"/>
      <c r="BA34" s="2073"/>
      <c r="BB34" s="2073"/>
      <c r="BC34" s="2073"/>
      <c r="BD34" s="2073"/>
    </row>
    <row r="35" spans="1:57" s="2105" customFormat="1" ht="8.25" customHeight="1">
      <c r="A35" s="2104" t="s">
        <v>2064</v>
      </c>
      <c r="H35" s="2106"/>
      <c r="K35" s="2107"/>
      <c r="L35" s="2107"/>
      <c r="M35" s="2107"/>
      <c r="N35" s="2107"/>
      <c r="O35" s="2107"/>
      <c r="P35" s="2107"/>
      <c r="Q35" s="2108"/>
      <c r="R35" s="2108"/>
      <c r="S35" s="2108"/>
      <c r="T35" s="2108"/>
      <c r="U35" s="2108"/>
      <c r="V35" s="2108"/>
      <c r="W35" s="2108"/>
      <c r="X35" s="2108"/>
      <c r="Y35" s="2108"/>
      <c r="Z35" s="2108"/>
      <c r="AA35" s="2108"/>
      <c r="AB35" s="2108"/>
      <c r="AC35" s="2108"/>
      <c r="AD35" s="2108"/>
      <c r="AE35" s="2108"/>
      <c r="AF35" s="2108"/>
      <c r="AG35" s="2108"/>
      <c r="AH35" s="2108"/>
      <c r="AJ35" s="2073"/>
      <c r="AK35" s="2073"/>
      <c r="AL35" s="2073"/>
      <c r="AM35" s="2073"/>
      <c r="AN35" s="2073"/>
      <c r="AO35" s="2073"/>
      <c r="AP35" s="2073"/>
      <c r="AQ35" s="2073"/>
      <c r="AR35" s="2073"/>
      <c r="AS35" s="2073"/>
      <c r="AT35" s="2073"/>
      <c r="AU35" s="2073"/>
      <c r="AV35" s="2073"/>
      <c r="AW35" s="2073"/>
      <c r="AX35" s="2073"/>
      <c r="AY35" s="2073"/>
      <c r="AZ35" s="2073"/>
      <c r="BA35" s="2073"/>
      <c r="BB35" s="2073"/>
      <c r="BC35" s="2073"/>
      <c r="BD35" s="2073"/>
    </row>
    <row r="36" spans="1:57" s="2105" customFormat="1" ht="8.25" customHeight="1">
      <c r="A36" s="2110" t="s">
        <v>2065</v>
      </c>
      <c r="H36" s="2106"/>
      <c r="K36" s="2107"/>
      <c r="L36" s="2107"/>
      <c r="M36" s="2107"/>
      <c r="N36" s="2107"/>
      <c r="O36" s="2107"/>
      <c r="P36" s="2107"/>
      <c r="Q36" s="2108"/>
      <c r="R36" s="2108"/>
      <c r="S36" s="2108"/>
      <c r="T36" s="2108"/>
      <c r="U36" s="2108"/>
      <c r="V36" s="2108"/>
      <c r="W36" s="2108"/>
      <c r="X36" s="2108"/>
      <c r="Y36" s="2108"/>
      <c r="Z36" s="2108"/>
      <c r="AA36" s="2108"/>
      <c r="AB36" s="2108"/>
      <c r="AC36" s="2108"/>
      <c r="AD36" s="2108"/>
      <c r="AE36" s="2108"/>
      <c r="AF36" s="2108"/>
      <c r="AG36" s="2108"/>
      <c r="AH36" s="2108"/>
      <c r="AJ36" s="2073"/>
      <c r="AK36" s="2073"/>
      <c r="AL36" s="2073"/>
      <c r="AM36" s="2073"/>
      <c r="AN36" s="2073"/>
      <c r="AO36" s="2073"/>
      <c r="AP36" s="2073"/>
      <c r="AQ36" s="2073"/>
      <c r="AR36" s="2073"/>
      <c r="AS36" s="2073"/>
      <c r="AT36" s="2073"/>
      <c r="AU36" s="2073"/>
      <c r="AV36" s="2073"/>
      <c r="AW36" s="2073"/>
      <c r="AX36" s="2073"/>
      <c r="AY36" s="2073"/>
      <c r="AZ36" s="2073"/>
      <c r="BA36" s="2073"/>
      <c r="BB36" s="2073"/>
      <c r="BC36" s="2073"/>
      <c r="BD36" s="2073"/>
    </row>
    <row r="37" spans="1:57">
      <c r="A37" s="2020" t="s">
        <v>278</v>
      </c>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K99"/>
  <sheetViews>
    <sheetView showGridLines="0" showRowColHeaders="0" showZeros="0" zoomScale="140" zoomScaleNormal="140" zoomScaleSheetLayoutView="55" workbookViewId="0">
      <pane ySplit="9" topLeftCell="A60" activePane="bottomLeft" state="frozen"/>
      <selection activeCell="C12" sqref="C12"/>
      <selection pane="bottomLeft" sqref="A1:B1"/>
    </sheetView>
  </sheetViews>
  <sheetFormatPr baseColWidth="10" defaultColWidth="11.5703125" defaultRowHeight="8.25"/>
  <cols>
    <col min="1" max="1" width="1.7109375" style="909" customWidth="1"/>
    <col min="2" max="2" width="8.7109375" style="909" customWidth="1"/>
    <col min="3" max="3" width="14.7109375" style="909" customWidth="1"/>
    <col min="4" max="9" width="10.7109375" style="909" customWidth="1"/>
    <col min="10" max="16384" width="11.5703125" style="909"/>
  </cols>
  <sheetData>
    <row r="1" spans="2:11" ht="12" customHeight="1">
      <c r="B1" s="908" t="s">
        <v>718</v>
      </c>
      <c r="C1" s="908"/>
      <c r="D1" s="908"/>
      <c r="E1" s="908"/>
      <c r="F1" s="908"/>
      <c r="G1" s="908"/>
      <c r="H1" s="908"/>
      <c r="I1" s="908"/>
    </row>
    <row r="2" spans="2:11" ht="12" customHeight="1">
      <c r="B2" s="908" t="s">
        <v>719</v>
      </c>
      <c r="C2" s="908"/>
      <c r="D2" s="908"/>
      <c r="E2" s="908"/>
      <c r="F2" s="908"/>
      <c r="G2" s="908"/>
      <c r="H2" s="908"/>
      <c r="I2" s="908"/>
      <c r="K2" s="910"/>
    </row>
    <row r="3" spans="2:11" ht="3" customHeight="1">
      <c r="B3" s="911"/>
      <c r="C3" s="912"/>
      <c r="D3" s="912"/>
      <c r="E3" s="912"/>
      <c r="F3" s="912"/>
      <c r="G3" s="912"/>
      <c r="H3" s="912"/>
      <c r="I3" s="912"/>
    </row>
    <row r="4" spans="2:11" ht="9">
      <c r="B4" s="913" t="s">
        <v>720</v>
      </c>
      <c r="C4" s="914">
        <v>45810</v>
      </c>
      <c r="I4" s="913" t="s">
        <v>721</v>
      </c>
      <c r="J4" s="915"/>
    </row>
    <row r="5" spans="2:11" ht="3" customHeight="1"/>
    <row r="6" spans="2:11" ht="12.95" customHeight="1">
      <c r="B6" s="916" t="s">
        <v>722</v>
      </c>
      <c r="C6" s="917"/>
      <c r="D6" s="2859" t="s">
        <v>723</v>
      </c>
      <c r="E6" s="2859" t="s">
        <v>163</v>
      </c>
      <c r="F6" s="2859" t="s">
        <v>164</v>
      </c>
      <c r="G6" s="2859" t="s">
        <v>165</v>
      </c>
      <c r="H6" s="2859" t="s">
        <v>166</v>
      </c>
      <c r="I6" s="2861" t="s">
        <v>167</v>
      </c>
    </row>
    <row r="7" spans="2:11" ht="8.1" customHeight="1">
      <c r="B7" s="2863" t="s">
        <v>724</v>
      </c>
      <c r="C7" s="2866" t="s">
        <v>725</v>
      </c>
      <c r="D7" s="2860"/>
      <c r="E7" s="2860"/>
      <c r="F7" s="2860"/>
      <c r="G7" s="2860"/>
      <c r="H7" s="2860"/>
      <c r="I7" s="2862"/>
    </row>
    <row r="8" spans="2:11" ht="12.75" customHeight="1">
      <c r="B8" s="2864"/>
      <c r="C8" s="2867"/>
      <c r="D8" s="918" t="s">
        <v>726</v>
      </c>
      <c r="E8" s="919"/>
      <c r="F8" s="919"/>
      <c r="G8" s="919"/>
      <c r="H8" s="919"/>
      <c r="I8" s="920"/>
    </row>
    <row r="9" spans="2:11" ht="8.1" customHeight="1">
      <c r="B9" s="2865"/>
      <c r="C9" s="2860"/>
      <c r="D9" s="918" t="s">
        <v>727</v>
      </c>
      <c r="E9" s="919"/>
      <c r="F9" s="919"/>
      <c r="G9" s="919"/>
      <c r="H9" s="919"/>
      <c r="I9" s="920"/>
    </row>
    <row r="10" spans="2:11" ht="3" customHeight="1">
      <c r="B10" s="921"/>
      <c r="C10" s="922"/>
      <c r="D10" s="923"/>
      <c r="E10" s="922"/>
      <c r="F10" s="922"/>
      <c r="G10" s="922"/>
      <c r="H10" s="922"/>
      <c r="I10" s="924"/>
    </row>
    <row r="11" spans="2:11">
      <c r="B11" s="925" t="s">
        <v>728</v>
      </c>
      <c r="C11" s="926" t="s">
        <v>729</v>
      </c>
      <c r="D11" s="927" t="s">
        <v>340</v>
      </c>
      <c r="E11" s="927" t="s">
        <v>340</v>
      </c>
      <c r="F11" s="927" t="s">
        <v>340</v>
      </c>
      <c r="G11" s="927" t="s">
        <v>340</v>
      </c>
      <c r="H11" s="927" t="s">
        <v>340</v>
      </c>
      <c r="I11" s="928" t="s">
        <v>340</v>
      </c>
    </row>
    <row r="12" spans="2:11">
      <c r="B12" s="925" t="s">
        <v>730</v>
      </c>
      <c r="C12" s="926" t="s">
        <v>731</v>
      </c>
      <c r="D12" s="927" t="s">
        <v>340</v>
      </c>
      <c r="E12" s="927" t="s">
        <v>340</v>
      </c>
      <c r="F12" s="927" t="s">
        <v>340</v>
      </c>
      <c r="G12" s="927" t="s">
        <v>340</v>
      </c>
      <c r="H12" s="927" t="s">
        <v>340</v>
      </c>
      <c r="I12" s="928" t="s">
        <v>340</v>
      </c>
    </row>
    <row r="13" spans="2:11">
      <c r="B13" s="925" t="s">
        <v>732</v>
      </c>
      <c r="C13" s="926" t="s">
        <v>733</v>
      </c>
      <c r="D13" s="927" t="s">
        <v>340</v>
      </c>
      <c r="E13" s="927" t="s">
        <v>340</v>
      </c>
      <c r="F13" s="927" t="s">
        <v>340</v>
      </c>
      <c r="G13" s="927" t="s">
        <v>340</v>
      </c>
      <c r="H13" s="927" t="s">
        <v>340</v>
      </c>
      <c r="I13" s="928" t="s">
        <v>340</v>
      </c>
    </row>
    <row r="14" spans="2:11">
      <c r="B14" s="925" t="s">
        <v>734</v>
      </c>
      <c r="C14" s="926" t="s">
        <v>735</v>
      </c>
      <c r="D14" s="927" t="s">
        <v>340</v>
      </c>
      <c r="E14" s="927" t="s">
        <v>340</v>
      </c>
      <c r="F14" s="927" t="s">
        <v>340</v>
      </c>
      <c r="G14" s="927" t="s">
        <v>340</v>
      </c>
      <c r="H14" s="927" t="s">
        <v>340</v>
      </c>
      <c r="I14" s="928" t="s">
        <v>340</v>
      </c>
    </row>
    <row r="15" spans="2:11">
      <c r="B15" s="925" t="s">
        <v>736</v>
      </c>
      <c r="C15" s="926" t="s">
        <v>737</v>
      </c>
      <c r="D15" s="927">
        <v>24605253</v>
      </c>
      <c r="E15" s="927">
        <v>22443986</v>
      </c>
      <c r="F15" s="927">
        <v>25273154</v>
      </c>
      <c r="G15" s="927">
        <v>25176801</v>
      </c>
      <c r="H15" s="927" t="s">
        <v>340</v>
      </c>
      <c r="I15" s="928" t="s">
        <v>340</v>
      </c>
    </row>
    <row r="16" spans="2:11">
      <c r="B16" s="925" t="s">
        <v>738</v>
      </c>
      <c r="C16" s="926" t="s">
        <v>739</v>
      </c>
      <c r="D16" s="927">
        <v>5159489</v>
      </c>
      <c r="E16" s="927">
        <v>4726698</v>
      </c>
      <c r="F16" s="927">
        <v>5320579</v>
      </c>
      <c r="G16" s="927">
        <v>5320894</v>
      </c>
      <c r="H16" s="927" t="s">
        <v>340</v>
      </c>
      <c r="I16" s="928" t="s">
        <v>340</v>
      </c>
    </row>
    <row r="17" spans="2:9">
      <c r="B17" s="925" t="s">
        <v>740</v>
      </c>
      <c r="C17" s="926" t="s">
        <v>741</v>
      </c>
      <c r="D17" s="927">
        <v>45756362</v>
      </c>
      <c r="E17" s="927">
        <v>41477321</v>
      </c>
      <c r="F17" s="927">
        <v>46678004</v>
      </c>
      <c r="G17" s="927">
        <v>46469933</v>
      </c>
      <c r="H17" s="927" t="s">
        <v>340</v>
      </c>
      <c r="I17" s="928" t="s">
        <v>340</v>
      </c>
    </row>
    <row r="18" spans="2:9">
      <c r="B18" s="925" t="s">
        <v>742</v>
      </c>
      <c r="C18" s="926" t="s">
        <v>743</v>
      </c>
      <c r="D18" s="927">
        <v>5058012</v>
      </c>
      <c r="E18" s="927">
        <v>4618383</v>
      </c>
      <c r="F18" s="927">
        <v>5130316</v>
      </c>
      <c r="G18" s="927">
        <v>5049217</v>
      </c>
      <c r="H18" s="927" t="s">
        <v>340</v>
      </c>
      <c r="I18" s="928" t="s">
        <v>340</v>
      </c>
    </row>
    <row r="19" spans="2:9">
      <c r="B19" s="925" t="s">
        <v>744</v>
      </c>
      <c r="C19" s="926" t="s">
        <v>745</v>
      </c>
      <c r="D19" s="927" t="s">
        <v>340</v>
      </c>
      <c r="E19" s="927" t="s">
        <v>340</v>
      </c>
      <c r="F19" s="927" t="s">
        <v>340</v>
      </c>
      <c r="G19" s="927" t="s">
        <v>340</v>
      </c>
      <c r="H19" s="927" t="s">
        <v>340</v>
      </c>
      <c r="I19" s="928" t="s">
        <v>340</v>
      </c>
    </row>
    <row r="20" spans="2:9">
      <c r="B20" s="925" t="s">
        <v>746</v>
      </c>
      <c r="C20" s="926" t="s">
        <v>747</v>
      </c>
      <c r="D20" s="927">
        <v>12119881</v>
      </c>
      <c r="E20" s="927">
        <v>11151257</v>
      </c>
      <c r="F20" s="927">
        <v>12385444</v>
      </c>
      <c r="G20" s="927">
        <v>12458522</v>
      </c>
      <c r="H20" s="927" t="s">
        <v>340</v>
      </c>
      <c r="I20" s="928" t="s">
        <v>340</v>
      </c>
    </row>
    <row r="21" spans="2:9">
      <c r="B21" s="925" t="s">
        <v>748</v>
      </c>
      <c r="C21" s="926" t="s">
        <v>749</v>
      </c>
      <c r="D21" s="927">
        <v>52388846</v>
      </c>
      <c r="E21" s="927">
        <v>47783993</v>
      </c>
      <c r="F21" s="927">
        <v>53681256</v>
      </c>
      <c r="G21" s="927">
        <v>53426732</v>
      </c>
      <c r="H21" s="927" t="s">
        <v>340</v>
      </c>
      <c r="I21" s="928" t="s">
        <v>340</v>
      </c>
    </row>
    <row r="22" spans="2:9">
      <c r="B22" s="925" t="s">
        <v>750</v>
      </c>
      <c r="C22" s="926" t="s">
        <v>751</v>
      </c>
      <c r="D22" s="927">
        <v>45417872</v>
      </c>
      <c r="E22" s="927">
        <v>41157711</v>
      </c>
      <c r="F22" s="927">
        <v>45993746</v>
      </c>
      <c r="G22" s="927">
        <v>46092784</v>
      </c>
      <c r="H22" s="927" t="s">
        <v>340</v>
      </c>
      <c r="I22" s="928" t="s">
        <v>340</v>
      </c>
    </row>
    <row r="23" spans="2:9">
      <c r="B23" s="925" t="s">
        <v>752</v>
      </c>
      <c r="C23" s="926" t="s">
        <v>753</v>
      </c>
      <c r="D23" s="927">
        <v>16049068</v>
      </c>
      <c r="E23" s="927">
        <v>14667744</v>
      </c>
      <c r="F23" s="927">
        <v>16385506</v>
      </c>
      <c r="G23" s="927">
        <v>16331760</v>
      </c>
      <c r="H23" s="927" t="s">
        <v>340</v>
      </c>
      <c r="I23" s="928" t="s">
        <v>340</v>
      </c>
    </row>
    <row r="24" spans="2:9">
      <c r="B24" s="925" t="s">
        <v>754</v>
      </c>
      <c r="C24" s="926" t="s">
        <v>755</v>
      </c>
      <c r="D24" s="927">
        <v>24280602</v>
      </c>
      <c r="E24" s="927">
        <v>22006561</v>
      </c>
      <c r="F24" s="927">
        <v>24767998</v>
      </c>
      <c r="G24" s="927">
        <v>24911062</v>
      </c>
      <c r="H24" s="927" t="s">
        <v>340</v>
      </c>
      <c r="I24" s="928" t="s">
        <v>340</v>
      </c>
    </row>
    <row r="25" spans="2:9">
      <c r="B25" s="925" t="s">
        <v>756</v>
      </c>
      <c r="C25" s="926" t="s">
        <v>757</v>
      </c>
      <c r="D25" s="927">
        <v>6361723</v>
      </c>
      <c r="E25" s="927">
        <v>5716348</v>
      </c>
      <c r="F25" s="927">
        <v>6384675</v>
      </c>
      <c r="G25" s="927">
        <v>6383059</v>
      </c>
      <c r="H25" s="927" t="s">
        <v>340</v>
      </c>
      <c r="I25" s="928" t="s">
        <v>340</v>
      </c>
    </row>
    <row r="26" spans="2:9">
      <c r="B26" s="925" t="s">
        <v>758</v>
      </c>
      <c r="C26" s="926" t="s">
        <v>759</v>
      </c>
      <c r="D26" s="927" t="s">
        <v>340</v>
      </c>
      <c r="E26" s="927" t="s">
        <v>340</v>
      </c>
      <c r="F26" s="927" t="s">
        <v>340</v>
      </c>
      <c r="G26" s="927" t="s">
        <v>340</v>
      </c>
      <c r="H26" s="927" t="s">
        <v>340</v>
      </c>
      <c r="I26" s="928" t="s">
        <v>340</v>
      </c>
    </row>
    <row r="27" spans="2:9">
      <c r="B27" s="925" t="s">
        <v>760</v>
      </c>
      <c r="C27" s="926" t="s">
        <v>761</v>
      </c>
      <c r="D27" s="927" t="s">
        <v>340</v>
      </c>
      <c r="E27" s="927" t="s">
        <v>340</v>
      </c>
      <c r="F27" s="927" t="s">
        <v>340</v>
      </c>
      <c r="G27" s="927" t="s">
        <v>340</v>
      </c>
      <c r="H27" s="927" t="s">
        <v>340</v>
      </c>
      <c r="I27" s="928" t="s">
        <v>340</v>
      </c>
    </row>
    <row r="28" spans="2:9">
      <c r="B28" s="925" t="s">
        <v>762</v>
      </c>
      <c r="C28" s="926" t="s">
        <v>763</v>
      </c>
      <c r="D28" s="927" t="s">
        <v>340</v>
      </c>
      <c r="E28" s="927" t="s">
        <v>340</v>
      </c>
      <c r="F28" s="927" t="s">
        <v>340</v>
      </c>
      <c r="G28" s="927" t="s">
        <v>340</v>
      </c>
      <c r="H28" s="927" t="s">
        <v>340</v>
      </c>
      <c r="I28" s="928" t="s">
        <v>340</v>
      </c>
    </row>
    <row r="29" spans="2:9">
      <c r="B29" s="925" t="s">
        <v>764</v>
      </c>
      <c r="C29" s="926" t="s">
        <v>765</v>
      </c>
      <c r="D29" s="927" t="s">
        <v>340</v>
      </c>
      <c r="E29" s="927" t="s">
        <v>340</v>
      </c>
      <c r="F29" s="927" t="s">
        <v>340</v>
      </c>
      <c r="G29" s="927" t="s">
        <v>340</v>
      </c>
      <c r="H29" s="927" t="s">
        <v>340</v>
      </c>
      <c r="I29" s="928" t="s">
        <v>340</v>
      </c>
    </row>
    <row r="30" spans="2:9">
      <c r="B30" s="925" t="s">
        <v>766</v>
      </c>
      <c r="C30" s="926" t="s">
        <v>767</v>
      </c>
      <c r="D30" s="927">
        <v>3603402</v>
      </c>
      <c r="E30" s="927">
        <v>3317015</v>
      </c>
      <c r="F30" s="927">
        <v>3776053</v>
      </c>
      <c r="G30" s="927">
        <v>3688614</v>
      </c>
      <c r="H30" s="927" t="s">
        <v>340</v>
      </c>
      <c r="I30" s="928" t="s">
        <v>340</v>
      </c>
    </row>
    <row r="31" spans="2:9">
      <c r="B31" s="925" t="s">
        <v>768</v>
      </c>
      <c r="C31" s="926" t="s">
        <v>769</v>
      </c>
      <c r="D31" s="927" t="s">
        <v>340</v>
      </c>
      <c r="E31" s="927" t="s">
        <v>340</v>
      </c>
      <c r="F31" s="927" t="s">
        <v>340</v>
      </c>
      <c r="G31" s="927" t="s">
        <v>340</v>
      </c>
      <c r="H31" s="927" t="s">
        <v>340</v>
      </c>
      <c r="I31" s="928" t="s">
        <v>340</v>
      </c>
    </row>
    <row r="32" spans="2:9">
      <c r="B32" s="925" t="s">
        <v>770</v>
      </c>
      <c r="C32" s="926" t="s">
        <v>771</v>
      </c>
      <c r="D32" s="927" t="s">
        <v>340</v>
      </c>
      <c r="E32" s="927" t="s">
        <v>340</v>
      </c>
      <c r="F32" s="927" t="s">
        <v>340</v>
      </c>
      <c r="G32" s="927" t="s">
        <v>340</v>
      </c>
      <c r="H32" s="927" t="s">
        <v>340</v>
      </c>
      <c r="I32" s="928" t="s">
        <v>340</v>
      </c>
    </row>
    <row r="33" spans="2:9">
      <c r="B33" s="925" t="s">
        <v>772</v>
      </c>
      <c r="C33" s="926" t="s">
        <v>773</v>
      </c>
      <c r="D33" s="927" t="s">
        <v>340</v>
      </c>
      <c r="E33" s="927" t="s">
        <v>340</v>
      </c>
      <c r="F33" s="927" t="s">
        <v>340</v>
      </c>
      <c r="G33" s="927" t="s">
        <v>340</v>
      </c>
      <c r="H33" s="927" t="s">
        <v>340</v>
      </c>
      <c r="I33" s="928" t="s">
        <v>340</v>
      </c>
    </row>
    <row r="34" spans="2:9">
      <c r="B34" s="925" t="s">
        <v>774</v>
      </c>
      <c r="C34" s="926" t="s">
        <v>775</v>
      </c>
      <c r="D34" s="927" t="s">
        <v>340</v>
      </c>
      <c r="E34" s="927" t="s">
        <v>340</v>
      </c>
      <c r="F34" s="927" t="s">
        <v>340</v>
      </c>
      <c r="G34" s="927" t="s">
        <v>340</v>
      </c>
      <c r="H34" s="927" t="s">
        <v>340</v>
      </c>
      <c r="I34" s="928" t="s">
        <v>340</v>
      </c>
    </row>
    <row r="35" spans="2:9">
      <c r="B35" s="925" t="s">
        <v>776</v>
      </c>
      <c r="C35" s="926" t="s">
        <v>777</v>
      </c>
      <c r="D35" s="927" t="s">
        <v>340</v>
      </c>
      <c r="E35" s="927" t="s">
        <v>340</v>
      </c>
      <c r="F35" s="927" t="s">
        <v>340</v>
      </c>
      <c r="G35" s="927" t="s">
        <v>340</v>
      </c>
      <c r="H35" s="927" t="s">
        <v>340</v>
      </c>
      <c r="I35" s="928" t="s">
        <v>340</v>
      </c>
    </row>
    <row r="36" spans="2:9">
      <c r="B36" s="925" t="s">
        <v>778</v>
      </c>
      <c r="C36" s="926" t="s">
        <v>779</v>
      </c>
      <c r="D36" s="927" t="s">
        <v>340</v>
      </c>
      <c r="E36" s="927" t="s">
        <v>340</v>
      </c>
      <c r="F36" s="927" t="s">
        <v>340</v>
      </c>
      <c r="G36" s="927" t="s">
        <v>340</v>
      </c>
      <c r="H36" s="927" t="s">
        <v>340</v>
      </c>
      <c r="I36" s="928" t="s">
        <v>340</v>
      </c>
    </row>
    <row r="37" spans="2:9">
      <c r="B37" s="925" t="s">
        <v>780</v>
      </c>
      <c r="C37" s="926" t="s">
        <v>781</v>
      </c>
      <c r="D37" s="927" t="s">
        <v>340</v>
      </c>
      <c r="E37" s="927" t="s">
        <v>340</v>
      </c>
      <c r="F37" s="927" t="s">
        <v>340</v>
      </c>
      <c r="G37" s="927" t="s">
        <v>340</v>
      </c>
      <c r="H37" s="927" t="s">
        <v>340</v>
      </c>
      <c r="I37" s="928" t="s">
        <v>340</v>
      </c>
    </row>
    <row r="38" spans="2:9">
      <c r="B38" s="925" t="s">
        <v>782</v>
      </c>
      <c r="C38" s="926" t="s">
        <v>783</v>
      </c>
      <c r="D38" s="927" t="s">
        <v>340</v>
      </c>
      <c r="E38" s="927" t="s">
        <v>340</v>
      </c>
      <c r="F38" s="927" t="s">
        <v>340</v>
      </c>
      <c r="G38" s="927" t="s">
        <v>340</v>
      </c>
      <c r="H38" s="927" t="s">
        <v>340</v>
      </c>
      <c r="I38" s="928" t="s">
        <v>340</v>
      </c>
    </row>
    <row r="39" spans="2:9">
      <c r="B39" s="925" t="s">
        <v>784</v>
      </c>
      <c r="C39" s="926" t="s">
        <v>785</v>
      </c>
      <c r="D39" s="927">
        <v>29237327</v>
      </c>
      <c r="E39" s="927">
        <v>26970421</v>
      </c>
      <c r="F39" s="927">
        <v>30503053</v>
      </c>
      <c r="G39" s="927">
        <v>30280839</v>
      </c>
      <c r="H39" s="927" t="s">
        <v>340</v>
      </c>
      <c r="I39" s="928" t="s">
        <v>340</v>
      </c>
    </row>
    <row r="40" spans="2:9">
      <c r="B40" s="925" t="s">
        <v>786</v>
      </c>
      <c r="C40" s="926" t="s">
        <v>787</v>
      </c>
      <c r="D40" s="927">
        <v>1331380</v>
      </c>
      <c r="E40" s="927">
        <v>1195636</v>
      </c>
      <c r="F40" s="927">
        <v>1350182</v>
      </c>
      <c r="G40" s="927">
        <v>1301333</v>
      </c>
      <c r="H40" s="927" t="s">
        <v>340</v>
      </c>
      <c r="I40" s="928" t="s">
        <v>340</v>
      </c>
    </row>
    <row r="41" spans="2:9">
      <c r="B41" s="925" t="s">
        <v>788</v>
      </c>
      <c r="C41" s="926" t="s">
        <v>789</v>
      </c>
      <c r="D41" s="927" t="s">
        <v>340</v>
      </c>
      <c r="E41" s="927" t="s">
        <v>340</v>
      </c>
      <c r="F41" s="927" t="s">
        <v>340</v>
      </c>
      <c r="G41" s="927" t="s">
        <v>340</v>
      </c>
      <c r="H41" s="927" t="s">
        <v>340</v>
      </c>
      <c r="I41" s="928" t="s">
        <v>340</v>
      </c>
    </row>
    <row r="42" spans="2:9">
      <c r="B42" s="925" t="s">
        <v>790</v>
      </c>
      <c r="C42" s="926" t="s">
        <v>791</v>
      </c>
      <c r="D42" s="927">
        <v>3756833</v>
      </c>
      <c r="E42" s="927">
        <v>3468822</v>
      </c>
      <c r="F42" s="927">
        <v>3989170</v>
      </c>
      <c r="G42" s="927">
        <v>3850912</v>
      </c>
      <c r="H42" s="927" t="s">
        <v>340</v>
      </c>
      <c r="I42" s="928" t="s">
        <v>340</v>
      </c>
    </row>
    <row r="43" spans="2:9">
      <c r="B43" s="925" t="s">
        <v>792</v>
      </c>
      <c r="C43" s="926" t="s">
        <v>793</v>
      </c>
      <c r="D43" s="927">
        <v>11112528</v>
      </c>
      <c r="E43" s="927">
        <v>10128762</v>
      </c>
      <c r="F43" s="927">
        <v>11493410</v>
      </c>
      <c r="G43" s="927">
        <v>11375167</v>
      </c>
      <c r="H43" s="927" t="s">
        <v>340</v>
      </c>
      <c r="I43" s="928" t="s">
        <v>340</v>
      </c>
    </row>
    <row r="44" spans="2:9">
      <c r="B44" s="925" t="s">
        <v>794</v>
      </c>
      <c r="C44" s="926" t="s">
        <v>795</v>
      </c>
      <c r="D44" s="927">
        <v>2529742</v>
      </c>
      <c r="E44" s="927">
        <v>2272292</v>
      </c>
      <c r="F44" s="927">
        <v>2554750</v>
      </c>
      <c r="G44" s="927">
        <v>2566438</v>
      </c>
      <c r="H44" s="927" t="s">
        <v>340</v>
      </c>
      <c r="I44" s="928" t="s">
        <v>340</v>
      </c>
    </row>
    <row r="45" spans="2:9">
      <c r="B45" s="925" t="s">
        <v>796</v>
      </c>
      <c r="C45" s="926" t="s">
        <v>797</v>
      </c>
      <c r="D45" s="927">
        <v>6722610</v>
      </c>
      <c r="E45" s="927">
        <v>6024061</v>
      </c>
      <c r="F45" s="927">
        <v>6907536</v>
      </c>
      <c r="G45" s="927">
        <v>6848581</v>
      </c>
      <c r="H45" s="927" t="s">
        <v>340</v>
      </c>
      <c r="I45" s="928" t="s">
        <v>340</v>
      </c>
    </row>
    <row r="46" spans="2:9">
      <c r="B46" s="925" t="s">
        <v>798</v>
      </c>
      <c r="C46" s="926" t="s">
        <v>799</v>
      </c>
      <c r="D46" s="927">
        <v>81267746</v>
      </c>
      <c r="E46" s="927">
        <v>74318987</v>
      </c>
      <c r="F46" s="927">
        <v>83652161</v>
      </c>
      <c r="G46" s="927">
        <v>83234045</v>
      </c>
      <c r="H46" s="927" t="s">
        <v>340</v>
      </c>
      <c r="I46" s="928" t="s">
        <v>340</v>
      </c>
    </row>
    <row r="47" spans="2:9">
      <c r="B47" s="925" t="s">
        <v>800</v>
      </c>
      <c r="C47" s="926" t="s">
        <v>801</v>
      </c>
      <c r="D47" s="927">
        <v>9889960</v>
      </c>
      <c r="E47" s="927">
        <v>8975638</v>
      </c>
      <c r="F47" s="927">
        <v>10195660</v>
      </c>
      <c r="G47" s="927">
        <v>10061301</v>
      </c>
      <c r="H47" s="927" t="s">
        <v>340</v>
      </c>
      <c r="I47" s="928" t="s">
        <v>340</v>
      </c>
    </row>
    <row r="48" spans="2:9">
      <c r="B48" s="925" t="s">
        <v>802</v>
      </c>
      <c r="C48" s="926" t="s">
        <v>803</v>
      </c>
      <c r="D48" s="927" t="s">
        <v>340</v>
      </c>
      <c r="E48" s="927" t="s">
        <v>340</v>
      </c>
      <c r="F48" s="927" t="s">
        <v>340</v>
      </c>
      <c r="G48" s="927" t="s">
        <v>340</v>
      </c>
      <c r="H48" s="927" t="s">
        <v>340</v>
      </c>
      <c r="I48" s="928" t="s">
        <v>340</v>
      </c>
    </row>
    <row r="49" spans="2:9">
      <c r="B49" s="925" t="s">
        <v>804</v>
      </c>
      <c r="C49" s="926" t="s">
        <v>805</v>
      </c>
      <c r="D49" s="927">
        <v>7234963</v>
      </c>
      <c r="E49" s="927">
        <v>6636115</v>
      </c>
      <c r="F49" s="927">
        <v>7492148</v>
      </c>
      <c r="G49" s="927">
        <v>7475005</v>
      </c>
      <c r="H49" s="927" t="s">
        <v>340</v>
      </c>
      <c r="I49" s="928" t="s">
        <v>340</v>
      </c>
    </row>
    <row r="50" spans="2:9">
      <c r="B50" s="925" t="s">
        <v>806</v>
      </c>
      <c r="C50" s="926" t="s">
        <v>807</v>
      </c>
      <c r="D50" s="927">
        <v>18174840</v>
      </c>
      <c r="E50" s="927">
        <v>16693283</v>
      </c>
      <c r="F50" s="927">
        <v>19039083</v>
      </c>
      <c r="G50" s="927">
        <v>18631660</v>
      </c>
      <c r="H50" s="927" t="s">
        <v>340</v>
      </c>
      <c r="I50" s="928" t="s">
        <v>340</v>
      </c>
    </row>
    <row r="51" spans="2:9">
      <c r="B51" s="925" t="s">
        <v>808</v>
      </c>
      <c r="C51" s="926" t="s">
        <v>809</v>
      </c>
      <c r="D51" s="927">
        <v>51493721</v>
      </c>
      <c r="E51" s="927">
        <v>47355023</v>
      </c>
      <c r="F51" s="927">
        <v>53256372</v>
      </c>
      <c r="G51" s="927">
        <v>52761150</v>
      </c>
      <c r="H51" s="927" t="s">
        <v>340</v>
      </c>
      <c r="I51" s="928" t="s">
        <v>340</v>
      </c>
    </row>
    <row r="52" spans="2:9">
      <c r="B52" s="925" t="s">
        <v>810</v>
      </c>
      <c r="C52" s="926" t="s">
        <v>811</v>
      </c>
      <c r="D52" s="927">
        <v>9987030</v>
      </c>
      <c r="E52" s="927">
        <v>9057830</v>
      </c>
      <c r="F52" s="927">
        <v>10350204</v>
      </c>
      <c r="G52" s="927">
        <v>10208801</v>
      </c>
      <c r="H52" s="927" t="s">
        <v>340</v>
      </c>
      <c r="I52" s="928" t="s">
        <v>340</v>
      </c>
    </row>
    <row r="53" spans="2:9">
      <c r="B53" s="925" t="s">
        <v>812</v>
      </c>
      <c r="C53" s="926" t="s">
        <v>813</v>
      </c>
      <c r="D53" s="927">
        <v>33476713</v>
      </c>
      <c r="E53" s="927">
        <v>30593449</v>
      </c>
      <c r="F53" s="927">
        <v>34586021</v>
      </c>
      <c r="G53" s="927">
        <v>34382442</v>
      </c>
      <c r="H53" s="927" t="s">
        <v>340</v>
      </c>
      <c r="I53" s="928" t="s">
        <v>340</v>
      </c>
    </row>
    <row r="54" spans="2:9">
      <c r="B54" s="925" t="s">
        <v>814</v>
      </c>
      <c r="C54" s="926" t="s">
        <v>815</v>
      </c>
      <c r="D54" s="927" t="s">
        <v>340</v>
      </c>
      <c r="E54" s="927" t="s">
        <v>340</v>
      </c>
      <c r="F54" s="927" t="s">
        <v>340</v>
      </c>
      <c r="G54" s="927" t="s">
        <v>340</v>
      </c>
      <c r="H54" s="927" t="s">
        <v>340</v>
      </c>
      <c r="I54" s="928" t="s">
        <v>340</v>
      </c>
    </row>
    <row r="55" spans="2:9">
      <c r="B55" s="925" t="s">
        <v>816</v>
      </c>
      <c r="C55" s="926" t="s">
        <v>817</v>
      </c>
      <c r="D55" s="927">
        <v>12614610</v>
      </c>
      <c r="E55" s="927">
        <v>11650995</v>
      </c>
      <c r="F55" s="927">
        <v>13069356</v>
      </c>
      <c r="G55" s="927">
        <v>12876609</v>
      </c>
      <c r="H55" s="927" t="s">
        <v>340</v>
      </c>
      <c r="I55" s="928" t="s">
        <v>340</v>
      </c>
    </row>
    <row r="56" spans="2:9">
      <c r="B56" s="925" t="s">
        <v>818</v>
      </c>
      <c r="C56" s="926" t="s">
        <v>819</v>
      </c>
      <c r="D56" s="927" t="s">
        <v>340</v>
      </c>
      <c r="E56" s="927" t="s">
        <v>340</v>
      </c>
      <c r="F56" s="927" t="s">
        <v>340</v>
      </c>
      <c r="G56" s="927" t="s">
        <v>340</v>
      </c>
      <c r="H56" s="927" t="s">
        <v>340</v>
      </c>
      <c r="I56" s="928" t="s">
        <v>340</v>
      </c>
    </row>
    <row r="57" spans="2:9">
      <c r="B57" s="925" t="s">
        <v>820</v>
      </c>
      <c r="C57" s="926" t="s">
        <v>821</v>
      </c>
      <c r="D57" s="927" t="s">
        <v>340</v>
      </c>
      <c r="E57" s="927" t="s">
        <v>340</v>
      </c>
      <c r="F57" s="927" t="s">
        <v>340</v>
      </c>
      <c r="G57" s="927" t="s">
        <v>340</v>
      </c>
      <c r="H57" s="927" t="s">
        <v>340</v>
      </c>
      <c r="I57" s="928" t="s">
        <v>340</v>
      </c>
    </row>
    <row r="58" spans="2:9">
      <c r="B58" s="925" t="s">
        <v>822</v>
      </c>
      <c r="C58" s="926" t="s">
        <v>823</v>
      </c>
      <c r="D58" s="927" t="s">
        <v>340</v>
      </c>
      <c r="E58" s="927" t="s">
        <v>340</v>
      </c>
      <c r="F58" s="927" t="s">
        <v>340</v>
      </c>
      <c r="G58" s="927" t="s">
        <v>340</v>
      </c>
      <c r="H58" s="927" t="s">
        <v>340</v>
      </c>
      <c r="I58" s="928" t="s">
        <v>340</v>
      </c>
    </row>
    <row r="59" spans="2:9">
      <c r="B59" s="925" t="s">
        <v>824</v>
      </c>
      <c r="C59" s="926" t="s">
        <v>825</v>
      </c>
      <c r="D59" s="927" t="s">
        <v>340</v>
      </c>
      <c r="E59" s="927" t="s">
        <v>340</v>
      </c>
      <c r="F59" s="927" t="s">
        <v>340</v>
      </c>
      <c r="G59" s="927" t="s">
        <v>340</v>
      </c>
      <c r="H59" s="927" t="s">
        <v>340</v>
      </c>
      <c r="I59" s="928" t="s">
        <v>340</v>
      </c>
    </row>
    <row r="60" spans="2:9">
      <c r="B60" s="925" t="s">
        <v>826</v>
      </c>
      <c r="C60" s="926" t="s">
        <v>827</v>
      </c>
      <c r="D60" s="927" t="s">
        <v>340</v>
      </c>
      <c r="E60" s="927" t="s">
        <v>340</v>
      </c>
      <c r="F60" s="927" t="s">
        <v>340</v>
      </c>
      <c r="G60" s="927" t="s">
        <v>340</v>
      </c>
      <c r="H60" s="927" t="s">
        <v>340</v>
      </c>
      <c r="I60" s="928" t="s">
        <v>340</v>
      </c>
    </row>
    <row r="61" spans="2:9">
      <c r="B61" s="925" t="s">
        <v>828</v>
      </c>
      <c r="C61" s="926" t="s">
        <v>829</v>
      </c>
      <c r="D61" s="927" t="s">
        <v>340</v>
      </c>
      <c r="E61" s="927" t="s">
        <v>340</v>
      </c>
      <c r="F61" s="927" t="s">
        <v>340</v>
      </c>
      <c r="G61" s="927" t="s">
        <v>340</v>
      </c>
      <c r="H61" s="927" t="s">
        <v>340</v>
      </c>
      <c r="I61" s="928" t="s">
        <v>340</v>
      </c>
    </row>
    <row r="62" spans="2:9">
      <c r="B62" s="925" t="s">
        <v>830</v>
      </c>
      <c r="C62" s="926" t="s">
        <v>831</v>
      </c>
      <c r="D62" s="927">
        <v>34043468</v>
      </c>
      <c r="E62" s="927">
        <v>31100120</v>
      </c>
      <c r="F62" s="927">
        <v>35213139</v>
      </c>
      <c r="G62" s="927">
        <v>34781198</v>
      </c>
      <c r="H62" s="927" t="s">
        <v>340</v>
      </c>
      <c r="I62" s="928" t="s">
        <v>340</v>
      </c>
    </row>
    <row r="63" spans="2:9">
      <c r="B63" s="925" t="s">
        <v>832</v>
      </c>
      <c r="C63" s="926" t="s">
        <v>833</v>
      </c>
      <c r="D63" s="927" t="s">
        <v>340</v>
      </c>
      <c r="E63" s="927" t="s">
        <v>340</v>
      </c>
      <c r="F63" s="927" t="s">
        <v>340</v>
      </c>
      <c r="G63" s="927" t="s">
        <v>340</v>
      </c>
      <c r="H63" s="927" t="s">
        <v>340</v>
      </c>
      <c r="I63" s="928" t="s">
        <v>340</v>
      </c>
    </row>
    <row r="64" spans="2:9">
      <c r="B64" s="925" t="s">
        <v>834</v>
      </c>
      <c r="C64" s="926" t="s">
        <v>835</v>
      </c>
      <c r="D64" s="927">
        <v>25378265</v>
      </c>
      <c r="E64" s="927">
        <v>23181705</v>
      </c>
      <c r="F64" s="927">
        <v>26051873</v>
      </c>
      <c r="G64" s="927">
        <v>25639291</v>
      </c>
      <c r="H64" s="927" t="s">
        <v>340</v>
      </c>
      <c r="I64" s="928" t="s">
        <v>340</v>
      </c>
    </row>
    <row r="65" spans="2:9">
      <c r="B65" s="925" t="s">
        <v>836</v>
      </c>
      <c r="C65" s="926" t="s">
        <v>837</v>
      </c>
      <c r="D65" s="927" t="s">
        <v>340</v>
      </c>
      <c r="E65" s="927" t="s">
        <v>340</v>
      </c>
      <c r="F65" s="927" t="s">
        <v>340</v>
      </c>
      <c r="G65" s="927" t="s">
        <v>340</v>
      </c>
      <c r="H65" s="927" t="s">
        <v>340</v>
      </c>
      <c r="I65" s="928" t="s">
        <v>340</v>
      </c>
    </row>
    <row r="66" spans="2:9">
      <c r="B66" s="925" t="s">
        <v>838</v>
      </c>
      <c r="C66" s="926" t="s">
        <v>839</v>
      </c>
      <c r="D66" s="927">
        <v>31682366</v>
      </c>
      <c r="E66" s="927">
        <v>28941703</v>
      </c>
      <c r="F66" s="927">
        <v>32602169</v>
      </c>
      <c r="G66" s="927">
        <v>31902634</v>
      </c>
      <c r="H66" s="927" t="s">
        <v>340</v>
      </c>
      <c r="I66" s="928" t="s">
        <v>340</v>
      </c>
    </row>
    <row r="67" spans="2:9">
      <c r="B67" s="925" t="s">
        <v>840</v>
      </c>
      <c r="C67" s="926" t="s">
        <v>841</v>
      </c>
      <c r="D67" s="927" t="s">
        <v>340</v>
      </c>
      <c r="E67" s="927" t="s">
        <v>340</v>
      </c>
      <c r="F67" s="927" t="s">
        <v>340</v>
      </c>
      <c r="G67" s="927" t="s">
        <v>340</v>
      </c>
      <c r="H67" s="927" t="s">
        <v>340</v>
      </c>
      <c r="I67" s="928" t="s">
        <v>340</v>
      </c>
    </row>
    <row r="68" spans="2:9">
      <c r="B68" s="925" t="s">
        <v>842</v>
      </c>
      <c r="C68" s="926" t="s">
        <v>843</v>
      </c>
      <c r="D68" s="927" t="s">
        <v>340</v>
      </c>
      <c r="E68" s="927" t="s">
        <v>340</v>
      </c>
      <c r="F68" s="927" t="s">
        <v>340</v>
      </c>
      <c r="G68" s="927" t="s">
        <v>340</v>
      </c>
      <c r="H68" s="927" t="s">
        <v>340</v>
      </c>
      <c r="I68" s="928" t="s">
        <v>340</v>
      </c>
    </row>
    <row r="69" spans="2:9">
      <c r="B69" s="925" t="s">
        <v>844</v>
      </c>
      <c r="C69" s="926" t="s">
        <v>845</v>
      </c>
      <c r="D69" s="927">
        <v>26816574</v>
      </c>
      <c r="E69" s="927">
        <v>24736567</v>
      </c>
      <c r="F69" s="927">
        <v>27912317</v>
      </c>
      <c r="G69" s="927">
        <v>27451728</v>
      </c>
      <c r="H69" s="927" t="s">
        <v>340</v>
      </c>
      <c r="I69" s="928" t="s">
        <v>340</v>
      </c>
    </row>
    <row r="70" spans="2:9">
      <c r="B70" s="925" t="s">
        <v>846</v>
      </c>
      <c r="C70" s="926" t="s">
        <v>847</v>
      </c>
      <c r="D70" s="927">
        <v>4859213</v>
      </c>
      <c r="E70" s="927">
        <v>4462814</v>
      </c>
      <c r="F70" s="927">
        <v>5049863</v>
      </c>
      <c r="G70" s="927">
        <v>4924088</v>
      </c>
      <c r="H70" s="927" t="s">
        <v>340</v>
      </c>
      <c r="I70" s="928" t="s">
        <v>340</v>
      </c>
    </row>
    <row r="71" spans="2:9">
      <c r="B71" s="925" t="s">
        <v>848</v>
      </c>
      <c r="C71" s="926" t="s">
        <v>849</v>
      </c>
      <c r="D71" s="927" t="s">
        <v>340</v>
      </c>
      <c r="E71" s="927" t="s">
        <v>340</v>
      </c>
      <c r="F71" s="927" t="s">
        <v>340</v>
      </c>
      <c r="G71" s="927" t="s">
        <v>340</v>
      </c>
      <c r="H71" s="927" t="s">
        <v>340</v>
      </c>
      <c r="I71" s="928" t="s">
        <v>340</v>
      </c>
    </row>
    <row r="72" spans="2:9">
      <c r="B72" s="925" t="s">
        <v>850</v>
      </c>
      <c r="C72" s="926" t="s">
        <v>851</v>
      </c>
      <c r="D72" s="927" t="s">
        <v>340</v>
      </c>
      <c r="E72" s="927" t="s">
        <v>340</v>
      </c>
      <c r="F72" s="927" t="s">
        <v>340</v>
      </c>
      <c r="G72" s="927" t="s">
        <v>340</v>
      </c>
      <c r="H72" s="927" t="s">
        <v>340</v>
      </c>
      <c r="I72" s="928" t="s">
        <v>340</v>
      </c>
    </row>
    <row r="73" spans="2:9">
      <c r="B73" s="925" t="s">
        <v>852</v>
      </c>
      <c r="C73" s="926" t="s">
        <v>853</v>
      </c>
      <c r="D73" s="927">
        <v>2060891</v>
      </c>
      <c r="E73" s="927">
        <v>1891152</v>
      </c>
      <c r="F73" s="927">
        <v>2126770</v>
      </c>
      <c r="G73" s="927">
        <v>2109407</v>
      </c>
      <c r="H73" s="927" t="s">
        <v>340</v>
      </c>
      <c r="I73" s="928" t="s">
        <v>340</v>
      </c>
    </row>
    <row r="74" spans="2:9">
      <c r="B74" s="925" t="s">
        <v>854</v>
      </c>
      <c r="C74" s="926" t="s">
        <v>855</v>
      </c>
      <c r="D74" s="927" t="s">
        <v>340</v>
      </c>
      <c r="E74" s="927" t="s">
        <v>340</v>
      </c>
      <c r="F74" s="927" t="s">
        <v>340</v>
      </c>
      <c r="G74" s="927" t="s">
        <v>340</v>
      </c>
      <c r="H74" s="927" t="s">
        <v>340</v>
      </c>
      <c r="I74" s="928" t="s">
        <v>340</v>
      </c>
    </row>
    <row r="75" spans="2:9">
      <c r="B75" s="925" t="s">
        <v>856</v>
      </c>
      <c r="C75" s="926" t="s">
        <v>857</v>
      </c>
      <c r="D75" s="927" t="s">
        <v>340</v>
      </c>
      <c r="E75" s="927" t="s">
        <v>340</v>
      </c>
      <c r="F75" s="927" t="s">
        <v>340</v>
      </c>
      <c r="G75" s="927" t="s">
        <v>340</v>
      </c>
      <c r="H75" s="927" t="s">
        <v>340</v>
      </c>
      <c r="I75" s="928" t="s">
        <v>340</v>
      </c>
    </row>
    <row r="76" spans="2:9">
      <c r="B76" s="925" t="s">
        <v>858</v>
      </c>
      <c r="C76" s="926" t="s">
        <v>859</v>
      </c>
      <c r="D76" s="927" t="s">
        <v>340</v>
      </c>
      <c r="E76" s="927" t="s">
        <v>340</v>
      </c>
      <c r="F76" s="927" t="s">
        <v>340</v>
      </c>
      <c r="G76" s="927" t="s">
        <v>340</v>
      </c>
      <c r="H76" s="927" t="s">
        <v>340</v>
      </c>
      <c r="I76" s="928" t="s">
        <v>340</v>
      </c>
    </row>
    <row r="77" spans="2:9">
      <c r="B77" s="925" t="s">
        <v>860</v>
      </c>
      <c r="C77" s="926" t="s">
        <v>861</v>
      </c>
      <c r="D77" s="927" t="s">
        <v>340</v>
      </c>
      <c r="E77" s="927" t="s">
        <v>340</v>
      </c>
      <c r="F77" s="927" t="s">
        <v>340</v>
      </c>
      <c r="G77" s="927" t="s">
        <v>340</v>
      </c>
      <c r="H77" s="927" t="s">
        <v>340</v>
      </c>
      <c r="I77" s="928" t="s">
        <v>340</v>
      </c>
    </row>
    <row r="78" spans="2:9">
      <c r="B78" s="925" t="s">
        <v>862</v>
      </c>
      <c r="C78" s="926" t="s">
        <v>863</v>
      </c>
      <c r="D78" s="927" t="s">
        <v>340</v>
      </c>
      <c r="E78" s="927" t="s">
        <v>340</v>
      </c>
      <c r="F78" s="927" t="s">
        <v>340</v>
      </c>
      <c r="G78" s="927" t="s">
        <v>340</v>
      </c>
      <c r="H78" s="927" t="s">
        <v>340</v>
      </c>
      <c r="I78" s="928" t="s">
        <v>340</v>
      </c>
    </row>
    <row r="79" spans="2:9">
      <c r="B79" s="925" t="s">
        <v>864</v>
      </c>
      <c r="C79" s="926" t="s">
        <v>865</v>
      </c>
      <c r="D79" s="927" t="s">
        <v>340</v>
      </c>
      <c r="E79" s="927" t="s">
        <v>340</v>
      </c>
      <c r="F79" s="927" t="s">
        <v>340</v>
      </c>
      <c r="G79" s="927" t="s">
        <v>340</v>
      </c>
      <c r="H79" s="927" t="s">
        <v>340</v>
      </c>
      <c r="I79" s="928" t="s">
        <v>340</v>
      </c>
    </row>
    <row r="80" spans="2:9">
      <c r="B80" s="925" t="s">
        <v>866</v>
      </c>
      <c r="C80" s="926" t="s">
        <v>867</v>
      </c>
      <c r="D80" s="927" t="s">
        <v>340</v>
      </c>
      <c r="E80" s="927" t="s">
        <v>340</v>
      </c>
      <c r="F80" s="927" t="s">
        <v>340</v>
      </c>
      <c r="G80" s="927" t="s">
        <v>340</v>
      </c>
      <c r="H80" s="927" t="s">
        <v>340</v>
      </c>
      <c r="I80" s="928" t="s">
        <v>340</v>
      </c>
    </row>
    <row r="81" spans="2:10">
      <c r="B81" s="925" t="s">
        <v>868</v>
      </c>
      <c r="C81" s="926" t="s">
        <v>869</v>
      </c>
      <c r="D81" s="927" t="s">
        <v>340</v>
      </c>
      <c r="E81" s="927" t="s">
        <v>340</v>
      </c>
      <c r="F81" s="927" t="s">
        <v>340</v>
      </c>
      <c r="G81" s="927" t="s">
        <v>340</v>
      </c>
      <c r="H81" s="927" t="s">
        <v>340</v>
      </c>
      <c r="I81" s="928" t="s">
        <v>340</v>
      </c>
    </row>
    <row r="82" spans="2:10">
      <c r="B82" s="925" t="s">
        <v>870</v>
      </c>
      <c r="C82" s="926" t="s">
        <v>871</v>
      </c>
      <c r="D82" s="927" t="s">
        <v>340</v>
      </c>
      <c r="E82" s="927" t="s">
        <v>340</v>
      </c>
      <c r="F82" s="927" t="s">
        <v>340</v>
      </c>
      <c r="G82" s="927" t="s">
        <v>340</v>
      </c>
      <c r="H82" s="927" t="s">
        <v>340</v>
      </c>
      <c r="I82" s="928" t="s">
        <v>340</v>
      </c>
    </row>
    <row r="83" spans="2:10">
      <c r="B83" s="925" t="s">
        <v>872</v>
      </c>
      <c r="C83" s="926" t="s">
        <v>873</v>
      </c>
      <c r="D83" s="927" t="s">
        <v>340</v>
      </c>
      <c r="E83" s="927" t="s">
        <v>340</v>
      </c>
      <c r="F83" s="927" t="s">
        <v>340</v>
      </c>
      <c r="G83" s="927" t="s">
        <v>340</v>
      </c>
      <c r="H83" s="927" t="s">
        <v>340</v>
      </c>
      <c r="I83" s="928" t="s">
        <v>340</v>
      </c>
    </row>
    <row r="84" spans="2:10">
      <c r="B84" s="925" t="s">
        <v>874</v>
      </c>
      <c r="C84" s="926" t="s">
        <v>875</v>
      </c>
      <c r="D84" s="927" t="s">
        <v>340</v>
      </c>
      <c r="E84" s="927" t="s">
        <v>340</v>
      </c>
      <c r="F84" s="927" t="s">
        <v>340</v>
      </c>
      <c r="G84" s="927" t="s">
        <v>340</v>
      </c>
      <c r="H84" s="927" t="s">
        <v>340</v>
      </c>
      <c r="I84" s="928" t="s">
        <v>340</v>
      </c>
    </row>
    <row r="85" spans="2:10">
      <c r="B85" s="925" t="s">
        <v>876</v>
      </c>
      <c r="C85" s="926" t="s">
        <v>877</v>
      </c>
      <c r="D85" s="927">
        <v>41168732</v>
      </c>
      <c r="E85" s="927">
        <v>37784624</v>
      </c>
      <c r="F85" s="927">
        <v>42337551</v>
      </c>
      <c r="G85" s="927">
        <v>41742106</v>
      </c>
      <c r="H85" s="927" t="s">
        <v>340</v>
      </c>
      <c r="I85" s="928" t="s">
        <v>340</v>
      </c>
    </row>
    <row r="86" spans="2:10">
      <c r="B86" s="925" t="s">
        <v>878</v>
      </c>
      <c r="C86" s="926" t="s">
        <v>879</v>
      </c>
      <c r="D86" s="927" t="s">
        <v>340</v>
      </c>
      <c r="E86" s="927" t="s">
        <v>340</v>
      </c>
      <c r="F86" s="927" t="s">
        <v>340</v>
      </c>
      <c r="G86" s="927" t="s">
        <v>340</v>
      </c>
      <c r="H86" s="927" t="s">
        <v>340</v>
      </c>
      <c r="I86" s="928" t="s">
        <v>340</v>
      </c>
    </row>
    <row r="87" spans="2:10">
      <c r="B87" s="925" t="s">
        <v>880</v>
      </c>
      <c r="C87" s="926" t="s">
        <v>881</v>
      </c>
      <c r="D87" s="927" t="s">
        <v>340</v>
      </c>
      <c r="E87" s="927" t="s">
        <v>340</v>
      </c>
      <c r="F87" s="927" t="s">
        <v>340</v>
      </c>
      <c r="G87" s="927" t="s">
        <v>340</v>
      </c>
      <c r="H87" s="927" t="s">
        <v>340</v>
      </c>
      <c r="I87" s="928" t="s">
        <v>340</v>
      </c>
    </row>
    <row r="88" spans="2:10">
      <c r="B88" s="925" t="s">
        <v>882</v>
      </c>
      <c r="C88" s="926" t="s">
        <v>883</v>
      </c>
      <c r="D88" s="927">
        <v>10152163</v>
      </c>
      <c r="E88" s="927">
        <v>9398138</v>
      </c>
      <c r="F88" s="927">
        <v>10502094</v>
      </c>
      <c r="G88" s="927">
        <v>10417637</v>
      </c>
      <c r="H88" s="927" t="s">
        <v>340</v>
      </c>
      <c r="I88" s="928" t="s">
        <v>340</v>
      </c>
    </row>
    <row r="89" spans="2:10">
      <c r="B89" s="925" t="s">
        <v>884</v>
      </c>
      <c r="C89" s="926" t="s">
        <v>885</v>
      </c>
      <c r="D89" s="927">
        <v>21326555</v>
      </c>
      <c r="E89" s="927">
        <v>20085766</v>
      </c>
      <c r="F89" s="927">
        <v>22701598</v>
      </c>
      <c r="G89" s="927">
        <v>22186097</v>
      </c>
      <c r="H89" s="927" t="s">
        <v>340</v>
      </c>
      <c r="I89" s="928" t="s">
        <v>340</v>
      </c>
    </row>
    <row r="90" spans="2:10">
      <c r="B90" s="925" t="s">
        <v>886</v>
      </c>
      <c r="C90" s="926" t="s">
        <v>887</v>
      </c>
      <c r="D90" s="927" t="s">
        <v>340</v>
      </c>
      <c r="E90" s="927" t="s">
        <v>340</v>
      </c>
      <c r="F90" s="927" t="s">
        <v>340</v>
      </c>
      <c r="G90" s="927" t="s">
        <v>340</v>
      </c>
      <c r="H90" s="927" t="s">
        <v>340</v>
      </c>
      <c r="I90" s="928" t="s">
        <v>340</v>
      </c>
    </row>
    <row r="91" spans="2:10">
      <c r="B91" s="925" t="s">
        <v>888</v>
      </c>
      <c r="C91" s="926" t="s">
        <v>889</v>
      </c>
      <c r="D91" s="927" t="s">
        <v>340</v>
      </c>
      <c r="E91" s="927" t="s">
        <v>340</v>
      </c>
      <c r="F91" s="927" t="s">
        <v>340</v>
      </c>
      <c r="G91" s="927" t="s">
        <v>340</v>
      </c>
      <c r="H91" s="927" t="s">
        <v>340</v>
      </c>
      <c r="I91" s="928" t="s">
        <v>340</v>
      </c>
    </row>
    <row r="92" spans="2:10" ht="2.4500000000000002" customHeight="1">
      <c r="B92" s="929"/>
      <c r="C92" s="930"/>
      <c r="D92" s="931" t="s">
        <v>340</v>
      </c>
      <c r="E92" s="931" t="s">
        <v>340</v>
      </c>
      <c r="F92" s="931" t="s">
        <v>340</v>
      </c>
      <c r="G92" s="931" t="s">
        <v>340</v>
      </c>
      <c r="H92" s="931" t="s">
        <v>340</v>
      </c>
      <c r="I92" s="932" t="s">
        <v>340</v>
      </c>
    </row>
    <row r="93" spans="2:10">
      <c r="B93" s="933" t="s">
        <v>890</v>
      </c>
      <c r="C93" s="933"/>
      <c r="D93" s="933"/>
      <c r="E93" s="933"/>
      <c r="F93" s="933"/>
      <c r="G93" s="933"/>
      <c r="H93" s="933"/>
      <c r="I93" s="933"/>
      <c r="J93" s="934"/>
    </row>
    <row r="94" spans="2:10">
      <c r="B94" s="935" t="s">
        <v>891</v>
      </c>
      <c r="C94" s="935"/>
      <c r="D94" s="935"/>
      <c r="E94" s="935"/>
      <c r="F94" s="935"/>
      <c r="G94" s="935"/>
      <c r="H94" s="935"/>
      <c r="I94" s="935"/>
      <c r="J94" s="935"/>
    </row>
    <row r="95" spans="2:10">
      <c r="B95" s="935" t="s">
        <v>892</v>
      </c>
      <c r="C95" s="935"/>
      <c r="D95" s="935"/>
      <c r="E95" s="935"/>
      <c r="F95" s="935"/>
      <c r="G95" s="935"/>
      <c r="I95" s="936"/>
      <c r="J95" s="934"/>
    </row>
    <row r="96" spans="2:10">
      <c r="B96" s="934" t="s">
        <v>893</v>
      </c>
      <c r="C96" s="934"/>
      <c r="D96" s="934"/>
      <c r="E96" s="934"/>
      <c r="F96" s="934"/>
      <c r="G96" s="934"/>
    </row>
    <row r="97" spans="2:2">
      <c r="B97" s="934" t="s">
        <v>894</v>
      </c>
    </row>
    <row r="98" spans="2:2">
      <c r="B98" s="2020" t="s">
        <v>278</v>
      </c>
    </row>
    <row r="99" spans="2:2">
      <c r="B99" s="2020"/>
    </row>
  </sheetData>
  <mergeCells count="8">
    <mergeCell ref="G6:G7"/>
    <mergeCell ref="H6:H7"/>
    <mergeCell ref="I6:I7"/>
    <mergeCell ref="B7:B9"/>
    <mergeCell ref="C7:C9"/>
    <mergeCell ref="D6:D7"/>
    <mergeCell ref="E6:E7"/>
    <mergeCell ref="F6:F7"/>
  </mergeCells>
  <hyperlinks>
    <hyperlink ref="B98" location="Inhaltsverzeichnis!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RowColHeaders="0" showZeros="0" zoomScale="140" zoomScaleNormal="140" zoomScaleSheetLayoutView="55" workbookViewId="0">
      <pane ySplit="9" topLeftCell="A54" activePane="bottomLeft" state="frozen"/>
      <selection sqref="A1:XFD8"/>
      <selection pane="bottomLeft"/>
    </sheetView>
  </sheetViews>
  <sheetFormatPr baseColWidth="10" defaultColWidth="11.5703125" defaultRowHeight="8.25"/>
  <cols>
    <col min="1" max="1" width="1.7109375" style="909" customWidth="1"/>
    <col min="2" max="2" width="8.7109375" style="909" customWidth="1"/>
    <col min="3" max="3" width="14.7109375" style="909" customWidth="1"/>
    <col min="4" max="10" width="10.7109375" style="909" customWidth="1"/>
    <col min="11" max="16384" width="11.5703125" style="909"/>
  </cols>
  <sheetData>
    <row r="1" spans="2:10" ht="12" customHeight="1">
      <c r="B1" s="908" t="s">
        <v>895</v>
      </c>
      <c r="C1" s="937"/>
      <c r="D1" s="937"/>
      <c r="E1" s="937"/>
      <c r="F1" s="937"/>
      <c r="G1" s="937"/>
      <c r="H1" s="937"/>
      <c r="I1" s="937"/>
      <c r="J1" s="908"/>
    </row>
    <row r="2" spans="2:10" ht="12" customHeight="1">
      <c r="B2" s="908" t="s">
        <v>719</v>
      </c>
      <c r="C2" s="937"/>
      <c r="D2" s="937"/>
      <c r="E2" s="937"/>
      <c r="F2" s="937"/>
      <c r="G2" s="937"/>
      <c r="H2" s="937"/>
      <c r="I2" s="937"/>
      <c r="J2" s="908"/>
    </row>
    <row r="3" spans="2:10" ht="3" customHeight="1"/>
    <row r="4" spans="2:10" ht="9">
      <c r="B4" s="913" t="s">
        <v>720</v>
      </c>
      <c r="C4" s="914">
        <v>45810</v>
      </c>
      <c r="I4" s="915"/>
      <c r="J4" s="913" t="s">
        <v>721</v>
      </c>
    </row>
    <row r="5" spans="2:10" ht="3" customHeight="1"/>
    <row r="6" spans="2:10" ht="12.95" customHeight="1">
      <c r="B6" s="916" t="s">
        <v>722</v>
      </c>
      <c r="C6" s="917"/>
      <c r="D6" s="2859" t="s">
        <v>156</v>
      </c>
      <c r="E6" s="2859" t="s">
        <v>157</v>
      </c>
      <c r="F6" s="2859" t="s">
        <v>158</v>
      </c>
      <c r="G6" s="2859" t="s">
        <v>159</v>
      </c>
      <c r="H6" s="2859" t="s">
        <v>160</v>
      </c>
      <c r="I6" s="2870" t="s">
        <v>161</v>
      </c>
      <c r="J6" s="2868" t="s">
        <v>896</v>
      </c>
    </row>
    <row r="7" spans="2:10" ht="8.1" customHeight="1">
      <c r="B7" s="2863" t="s">
        <v>724</v>
      </c>
      <c r="C7" s="2866" t="s">
        <v>725</v>
      </c>
      <c r="D7" s="2860"/>
      <c r="E7" s="2860"/>
      <c r="F7" s="2860"/>
      <c r="G7" s="2860"/>
      <c r="H7" s="2860"/>
      <c r="I7" s="2871"/>
      <c r="J7" s="2869"/>
    </row>
    <row r="8" spans="2:10" ht="12.75" customHeight="1">
      <c r="B8" s="2864"/>
      <c r="C8" s="2867"/>
      <c r="D8" s="918" t="s">
        <v>726</v>
      </c>
      <c r="E8" s="919"/>
      <c r="F8" s="919"/>
      <c r="G8" s="919"/>
      <c r="H8" s="919"/>
      <c r="I8" s="919"/>
      <c r="J8" s="920"/>
    </row>
    <row r="9" spans="2:10" ht="8.1" customHeight="1">
      <c r="B9" s="2865"/>
      <c r="C9" s="2860"/>
      <c r="D9" s="918" t="s">
        <v>727</v>
      </c>
      <c r="E9" s="919"/>
      <c r="F9" s="919"/>
      <c r="G9" s="919"/>
      <c r="H9" s="919"/>
      <c r="I9" s="919"/>
      <c r="J9" s="920"/>
    </row>
    <row r="10" spans="2:10" ht="3" customHeight="1">
      <c r="B10" s="921"/>
      <c r="C10" s="922"/>
      <c r="D10" s="938"/>
      <c r="E10" s="922"/>
      <c r="F10" s="922"/>
      <c r="G10" s="922"/>
      <c r="H10" s="922"/>
      <c r="I10" s="922"/>
      <c r="J10" s="939"/>
    </row>
    <row r="11" spans="2:10">
      <c r="B11" s="925" t="s">
        <v>728</v>
      </c>
      <c r="C11" s="926" t="s">
        <v>729</v>
      </c>
      <c r="D11" s="940" t="s">
        <v>340</v>
      </c>
      <c r="E11" s="940" t="s">
        <v>340</v>
      </c>
      <c r="F11" s="940" t="s">
        <v>340</v>
      </c>
      <c r="G11" s="940" t="s">
        <v>340</v>
      </c>
      <c r="H11" s="940" t="s">
        <v>340</v>
      </c>
      <c r="I11" s="940" t="s">
        <v>340</v>
      </c>
      <c r="J11" s="941" t="s">
        <v>340</v>
      </c>
    </row>
    <row r="12" spans="2:10">
      <c r="B12" s="925" t="s">
        <v>730</v>
      </c>
      <c r="C12" s="926" t="s">
        <v>731</v>
      </c>
      <c r="D12" s="940" t="s">
        <v>340</v>
      </c>
      <c r="E12" s="940" t="s">
        <v>340</v>
      </c>
      <c r="F12" s="940" t="s">
        <v>340</v>
      </c>
      <c r="G12" s="940" t="s">
        <v>340</v>
      </c>
      <c r="H12" s="940" t="s">
        <v>340</v>
      </c>
      <c r="I12" s="940" t="s">
        <v>340</v>
      </c>
      <c r="J12" s="941" t="s">
        <v>340</v>
      </c>
    </row>
    <row r="13" spans="2:10">
      <c r="B13" s="925" t="s">
        <v>732</v>
      </c>
      <c r="C13" s="926" t="s">
        <v>733</v>
      </c>
      <c r="D13" s="940" t="s">
        <v>340</v>
      </c>
      <c r="E13" s="940" t="s">
        <v>340</v>
      </c>
      <c r="F13" s="940" t="s">
        <v>340</v>
      </c>
      <c r="G13" s="940" t="s">
        <v>340</v>
      </c>
      <c r="H13" s="940" t="s">
        <v>340</v>
      </c>
      <c r="I13" s="940" t="s">
        <v>340</v>
      </c>
      <c r="J13" s="941" t="s">
        <v>340</v>
      </c>
    </row>
    <row r="14" spans="2:10">
      <c r="B14" s="925" t="s">
        <v>734</v>
      </c>
      <c r="C14" s="926" t="s">
        <v>735</v>
      </c>
      <c r="D14" s="940" t="s">
        <v>340</v>
      </c>
      <c r="E14" s="940" t="s">
        <v>340</v>
      </c>
      <c r="F14" s="940" t="s">
        <v>340</v>
      </c>
      <c r="G14" s="940" t="s">
        <v>340</v>
      </c>
      <c r="H14" s="940" t="s">
        <v>340</v>
      </c>
      <c r="I14" s="940" t="s">
        <v>340</v>
      </c>
      <c r="J14" s="941" t="s">
        <v>340</v>
      </c>
    </row>
    <row r="15" spans="2:10">
      <c r="B15" s="925" t="s">
        <v>736</v>
      </c>
      <c r="C15" s="926" t="s">
        <v>737</v>
      </c>
      <c r="D15" s="940" t="s">
        <v>340</v>
      </c>
      <c r="E15" s="940" t="s">
        <v>340</v>
      </c>
      <c r="F15" s="940" t="s">
        <v>340</v>
      </c>
      <c r="G15" s="940" t="s">
        <v>340</v>
      </c>
      <c r="H15" s="940" t="s">
        <v>340</v>
      </c>
      <c r="I15" s="940" t="s">
        <v>340</v>
      </c>
      <c r="J15" s="941">
        <v>97499194</v>
      </c>
    </row>
    <row r="16" spans="2:10">
      <c r="B16" s="925" t="s">
        <v>738</v>
      </c>
      <c r="C16" s="926" t="s">
        <v>739</v>
      </c>
      <c r="D16" s="940" t="s">
        <v>340</v>
      </c>
      <c r="E16" s="940" t="s">
        <v>340</v>
      </c>
      <c r="F16" s="940" t="s">
        <v>340</v>
      </c>
      <c r="G16" s="940" t="s">
        <v>340</v>
      </c>
      <c r="H16" s="940" t="s">
        <v>340</v>
      </c>
      <c r="I16" s="940" t="s">
        <v>340</v>
      </c>
      <c r="J16" s="941">
        <v>20527660</v>
      </c>
    </row>
    <row r="17" spans="2:10">
      <c r="B17" s="925" t="s">
        <v>740</v>
      </c>
      <c r="C17" s="926" t="s">
        <v>741</v>
      </c>
      <c r="D17" s="940" t="s">
        <v>340</v>
      </c>
      <c r="E17" s="940" t="s">
        <v>340</v>
      </c>
      <c r="F17" s="940" t="s">
        <v>340</v>
      </c>
      <c r="G17" s="940" t="s">
        <v>340</v>
      </c>
      <c r="H17" s="940" t="s">
        <v>340</v>
      </c>
      <c r="I17" s="940" t="s">
        <v>340</v>
      </c>
      <c r="J17" s="941">
        <v>180381620</v>
      </c>
    </row>
    <row r="18" spans="2:10">
      <c r="B18" s="925" t="s">
        <v>742</v>
      </c>
      <c r="C18" s="926" t="s">
        <v>743</v>
      </c>
      <c r="D18" s="940" t="s">
        <v>340</v>
      </c>
      <c r="E18" s="940" t="s">
        <v>340</v>
      </c>
      <c r="F18" s="940" t="s">
        <v>340</v>
      </c>
      <c r="G18" s="940" t="s">
        <v>340</v>
      </c>
      <c r="H18" s="940" t="s">
        <v>340</v>
      </c>
      <c r="I18" s="940" t="s">
        <v>340</v>
      </c>
      <c r="J18" s="941">
        <v>19855928</v>
      </c>
    </row>
    <row r="19" spans="2:10">
      <c r="B19" s="925" t="s">
        <v>744</v>
      </c>
      <c r="C19" s="926" t="s">
        <v>745</v>
      </c>
      <c r="D19" s="940" t="s">
        <v>340</v>
      </c>
      <c r="E19" s="940" t="s">
        <v>340</v>
      </c>
      <c r="F19" s="940" t="s">
        <v>340</v>
      </c>
      <c r="G19" s="940" t="s">
        <v>340</v>
      </c>
      <c r="H19" s="940" t="s">
        <v>340</v>
      </c>
      <c r="I19" s="940" t="s">
        <v>340</v>
      </c>
      <c r="J19" s="941" t="s">
        <v>340</v>
      </c>
    </row>
    <row r="20" spans="2:10">
      <c r="B20" s="925" t="s">
        <v>746</v>
      </c>
      <c r="C20" s="926" t="s">
        <v>747</v>
      </c>
      <c r="D20" s="940" t="s">
        <v>340</v>
      </c>
      <c r="E20" s="940" t="s">
        <v>340</v>
      </c>
      <c r="F20" s="940" t="s">
        <v>340</v>
      </c>
      <c r="G20" s="940" t="s">
        <v>340</v>
      </c>
      <c r="H20" s="940" t="s">
        <v>340</v>
      </c>
      <c r="I20" s="940" t="s">
        <v>340</v>
      </c>
      <c r="J20" s="941">
        <v>48115104</v>
      </c>
    </row>
    <row r="21" spans="2:10">
      <c r="B21" s="925" t="s">
        <v>748</v>
      </c>
      <c r="C21" s="926" t="s">
        <v>749</v>
      </c>
      <c r="D21" s="940" t="s">
        <v>340</v>
      </c>
      <c r="E21" s="940" t="s">
        <v>340</v>
      </c>
      <c r="F21" s="940" t="s">
        <v>340</v>
      </c>
      <c r="G21" s="940" t="s">
        <v>340</v>
      </c>
      <c r="H21" s="940" t="s">
        <v>340</v>
      </c>
      <c r="I21" s="940" t="s">
        <v>340</v>
      </c>
      <c r="J21" s="941">
        <v>207280827</v>
      </c>
    </row>
    <row r="22" spans="2:10">
      <c r="B22" s="925" t="s">
        <v>750</v>
      </c>
      <c r="C22" s="926" t="s">
        <v>751</v>
      </c>
      <c r="D22" s="940" t="s">
        <v>340</v>
      </c>
      <c r="E22" s="940" t="s">
        <v>340</v>
      </c>
      <c r="F22" s="940" t="s">
        <v>340</v>
      </c>
      <c r="G22" s="940" t="s">
        <v>340</v>
      </c>
      <c r="H22" s="940" t="s">
        <v>340</v>
      </c>
      <c r="I22" s="940" t="s">
        <v>340</v>
      </c>
      <c r="J22" s="941">
        <v>178662113</v>
      </c>
    </row>
    <row r="23" spans="2:10">
      <c r="B23" s="925" t="s">
        <v>752</v>
      </c>
      <c r="C23" s="926" t="s">
        <v>753</v>
      </c>
      <c r="D23" s="940" t="s">
        <v>340</v>
      </c>
      <c r="E23" s="940" t="s">
        <v>340</v>
      </c>
      <c r="F23" s="940" t="s">
        <v>340</v>
      </c>
      <c r="G23" s="940" t="s">
        <v>340</v>
      </c>
      <c r="H23" s="940" t="s">
        <v>340</v>
      </c>
      <c r="I23" s="940" t="s">
        <v>340</v>
      </c>
      <c r="J23" s="941">
        <v>63434078</v>
      </c>
    </row>
    <row r="24" spans="2:10">
      <c r="B24" s="925" t="s">
        <v>754</v>
      </c>
      <c r="C24" s="926" t="s">
        <v>755</v>
      </c>
      <c r="D24" s="940" t="s">
        <v>340</v>
      </c>
      <c r="E24" s="940" t="s">
        <v>340</v>
      </c>
      <c r="F24" s="940" t="s">
        <v>340</v>
      </c>
      <c r="G24" s="940" t="s">
        <v>340</v>
      </c>
      <c r="H24" s="940" t="s">
        <v>340</v>
      </c>
      <c r="I24" s="940" t="s">
        <v>340</v>
      </c>
      <c r="J24" s="941">
        <v>95966223</v>
      </c>
    </row>
    <row r="25" spans="2:10">
      <c r="B25" s="925" t="s">
        <v>756</v>
      </c>
      <c r="C25" s="926" t="s">
        <v>757</v>
      </c>
      <c r="D25" s="940" t="s">
        <v>340</v>
      </c>
      <c r="E25" s="940" t="s">
        <v>340</v>
      </c>
      <c r="F25" s="940" t="s">
        <v>340</v>
      </c>
      <c r="G25" s="940" t="s">
        <v>340</v>
      </c>
      <c r="H25" s="940" t="s">
        <v>340</v>
      </c>
      <c r="I25" s="940" t="s">
        <v>340</v>
      </c>
      <c r="J25" s="941">
        <v>24845805</v>
      </c>
    </row>
    <row r="26" spans="2:10">
      <c r="B26" s="925" t="s">
        <v>758</v>
      </c>
      <c r="C26" s="926" t="s">
        <v>759</v>
      </c>
      <c r="D26" s="940" t="s">
        <v>340</v>
      </c>
      <c r="E26" s="940" t="s">
        <v>340</v>
      </c>
      <c r="F26" s="940" t="s">
        <v>340</v>
      </c>
      <c r="G26" s="940" t="s">
        <v>340</v>
      </c>
      <c r="H26" s="940" t="s">
        <v>340</v>
      </c>
      <c r="I26" s="940" t="s">
        <v>340</v>
      </c>
      <c r="J26" s="941" t="s">
        <v>340</v>
      </c>
    </row>
    <row r="27" spans="2:10">
      <c r="B27" s="925" t="s">
        <v>760</v>
      </c>
      <c r="C27" s="926" t="s">
        <v>761</v>
      </c>
      <c r="D27" s="940" t="s">
        <v>340</v>
      </c>
      <c r="E27" s="940" t="s">
        <v>340</v>
      </c>
      <c r="F27" s="940" t="s">
        <v>340</v>
      </c>
      <c r="G27" s="940" t="s">
        <v>340</v>
      </c>
      <c r="H27" s="940" t="s">
        <v>340</v>
      </c>
      <c r="I27" s="940" t="s">
        <v>340</v>
      </c>
      <c r="J27" s="941" t="s">
        <v>340</v>
      </c>
    </row>
    <row r="28" spans="2:10">
      <c r="B28" s="925" t="s">
        <v>762</v>
      </c>
      <c r="C28" s="926" t="s">
        <v>763</v>
      </c>
      <c r="D28" s="940" t="s">
        <v>340</v>
      </c>
      <c r="E28" s="940" t="s">
        <v>340</v>
      </c>
      <c r="F28" s="940" t="s">
        <v>340</v>
      </c>
      <c r="G28" s="940" t="s">
        <v>340</v>
      </c>
      <c r="H28" s="940" t="s">
        <v>340</v>
      </c>
      <c r="I28" s="940" t="s">
        <v>340</v>
      </c>
      <c r="J28" s="941" t="s">
        <v>340</v>
      </c>
    </row>
    <row r="29" spans="2:10">
      <c r="B29" s="925" t="s">
        <v>764</v>
      </c>
      <c r="C29" s="926" t="s">
        <v>765</v>
      </c>
      <c r="D29" s="940" t="s">
        <v>340</v>
      </c>
      <c r="E29" s="940" t="s">
        <v>340</v>
      </c>
      <c r="F29" s="940" t="s">
        <v>340</v>
      </c>
      <c r="G29" s="940" t="s">
        <v>340</v>
      </c>
      <c r="H29" s="940" t="s">
        <v>340</v>
      </c>
      <c r="I29" s="940" t="s">
        <v>340</v>
      </c>
      <c r="J29" s="941" t="s">
        <v>340</v>
      </c>
    </row>
    <row r="30" spans="2:10">
      <c r="B30" s="925" t="s">
        <v>766</v>
      </c>
      <c r="C30" s="926" t="s">
        <v>767</v>
      </c>
      <c r="D30" s="940" t="s">
        <v>340</v>
      </c>
      <c r="E30" s="940" t="s">
        <v>340</v>
      </c>
      <c r="F30" s="940" t="s">
        <v>340</v>
      </c>
      <c r="G30" s="940" t="s">
        <v>340</v>
      </c>
      <c r="H30" s="940" t="s">
        <v>340</v>
      </c>
      <c r="I30" s="940" t="s">
        <v>340</v>
      </c>
      <c r="J30" s="941">
        <v>14385084</v>
      </c>
    </row>
    <row r="31" spans="2:10">
      <c r="B31" s="925" t="s">
        <v>768</v>
      </c>
      <c r="C31" s="926" t="s">
        <v>769</v>
      </c>
      <c r="D31" s="940" t="s">
        <v>340</v>
      </c>
      <c r="E31" s="940" t="s">
        <v>340</v>
      </c>
      <c r="F31" s="940" t="s">
        <v>340</v>
      </c>
      <c r="G31" s="940" t="s">
        <v>340</v>
      </c>
      <c r="H31" s="940" t="s">
        <v>340</v>
      </c>
      <c r="I31" s="940" t="s">
        <v>340</v>
      </c>
      <c r="J31" s="941" t="s">
        <v>340</v>
      </c>
    </row>
    <row r="32" spans="2:10">
      <c r="B32" s="925" t="s">
        <v>770</v>
      </c>
      <c r="C32" s="926" t="s">
        <v>771</v>
      </c>
      <c r="D32" s="940" t="s">
        <v>340</v>
      </c>
      <c r="E32" s="940" t="s">
        <v>340</v>
      </c>
      <c r="F32" s="940" t="s">
        <v>340</v>
      </c>
      <c r="G32" s="940" t="s">
        <v>340</v>
      </c>
      <c r="H32" s="940" t="s">
        <v>340</v>
      </c>
      <c r="I32" s="940" t="s">
        <v>340</v>
      </c>
      <c r="J32" s="941" t="s">
        <v>340</v>
      </c>
    </row>
    <row r="33" spans="2:10">
      <c r="B33" s="925" t="s">
        <v>772</v>
      </c>
      <c r="C33" s="926" t="s">
        <v>773</v>
      </c>
      <c r="D33" s="940" t="s">
        <v>340</v>
      </c>
      <c r="E33" s="940" t="s">
        <v>340</v>
      </c>
      <c r="F33" s="940" t="s">
        <v>340</v>
      </c>
      <c r="G33" s="940" t="s">
        <v>340</v>
      </c>
      <c r="H33" s="940" t="s">
        <v>340</v>
      </c>
      <c r="I33" s="940" t="s">
        <v>340</v>
      </c>
      <c r="J33" s="941" t="s">
        <v>340</v>
      </c>
    </row>
    <row r="34" spans="2:10">
      <c r="B34" s="925" t="s">
        <v>774</v>
      </c>
      <c r="C34" s="926" t="s">
        <v>775</v>
      </c>
      <c r="D34" s="940" t="s">
        <v>340</v>
      </c>
      <c r="E34" s="940" t="s">
        <v>340</v>
      </c>
      <c r="F34" s="940" t="s">
        <v>340</v>
      </c>
      <c r="G34" s="940" t="s">
        <v>340</v>
      </c>
      <c r="H34" s="940" t="s">
        <v>340</v>
      </c>
      <c r="I34" s="940" t="s">
        <v>340</v>
      </c>
      <c r="J34" s="941" t="s">
        <v>340</v>
      </c>
    </row>
    <row r="35" spans="2:10">
      <c r="B35" s="925" t="s">
        <v>776</v>
      </c>
      <c r="C35" s="926" t="s">
        <v>777</v>
      </c>
      <c r="D35" s="940" t="s">
        <v>340</v>
      </c>
      <c r="E35" s="940" t="s">
        <v>340</v>
      </c>
      <c r="F35" s="940" t="s">
        <v>340</v>
      </c>
      <c r="G35" s="940" t="s">
        <v>340</v>
      </c>
      <c r="H35" s="940" t="s">
        <v>340</v>
      </c>
      <c r="I35" s="940" t="s">
        <v>340</v>
      </c>
      <c r="J35" s="941" t="s">
        <v>340</v>
      </c>
    </row>
    <row r="36" spans="2:10">
      <c r="B36" s="925" t="s">
        <v>778</v>
      </c>
      <c r="C36" s="926" t="s">
        <v>779</v>
      </c>
      <c r="D36" s="940" t="s">
        <v>340</v>
      </c>
      <c r="E36" s="940" t="s">
        <v>340</v>
      </c>
      <c r="F36" s="940" t="s">
        <v>340</v>
      </c>
      <c r="G36" s="940" t="s">
        <v>340</v>
      </c>
      <c r="H36" s="940" t="s">
        <v>340</v>
      </c>
      <c r="I36" s="940" t="s">
        <v>340</v>
      </c>
      <c r="J36" s="941" t="s">
        <v>340</v>
      </c>
    </row>
    <row r="37" spans="2:10">
      <c r="B37" s="925" t="s">
        <v>780</v>
      </c>
      <c r="C37" s="926" t="s">
        <v>781</v>
      </c>
      <c r="D37" s="940" t="s">
        <v>340</v>
      </c>
      <c r="E37" s="940" t="s">
        <v>340</v>
      </c>
      <c r="F37" s="940" t="s">
        <v>340</v>
      </c>
      <c r="G37" s="940" t="s">
        <v>340</v>
      </c>
      <c r="H37" s="940" t="s">
        <v>340</v>
      </c>
      <c r="I37" s="940" t="s">
        <v>340</v>
      </c>
      <c r="J37" s="941" t="s">
        <v>340</v>
      </c>
    </row>
    <row r="38" spans="2:10">
      <c r="B38" s="925" t="s">
        <v>782</v>
      </c>
      <c r="C38" s="926" t="s">
        <v>783</v>
      </c>
      <c r="D38" s="940" t="s">
        <v>340</v>
      </c>
      <c r="E38" s="940" t="s">
        <v>340</v>
      </c>
      <c r="F38" s="940" t="s">
        <v>340</v>
      </c>
      <c r="G38" s="940" t="s">
        <v>340</v>
      </c>
      <c r="H38" s="940" t="s">
        <v>340</v>
      </c>
      <c r="I38" s="940" t="s">
        <v>340</v>
      </c>
      <c r="J38" s="941" t="s">
        <v>340</v>
      </c>
    </row>
    <row r="39" spans="2:10">
      <c r="B39" s="925" t="s">
        <v>784</v>
      </c>
      <c r="C39" s="926" t="s">
        <v>785</v>
      </c>
      <c r="D39" s="940" t="s">
        <v>340</v>
      </c>
      <c r="E39" s="940" t="s">
        <v>340</v>
      </c>
      <c r="F39" s="940" t="s">
        <v>340</v>
      </c>
      <c r="G39" s="940" t="s">
        <v>340</v>
      </c>
      <c r="H39" s="940" t="s">
        <v>340</v>
      </c>
      <c r="I39" s="940" t="s">
        <v>340</v>
      </c>
      <c r="J39" s="941">
        <v>116991640</v>
      </c>
    </row>
    <row r="40" spans="2:10">
      <c r="B40" s="925" t="s">
        <v>786</v>
      </c>
      <c r="C40" s="926" t="s">
        <v>787</v>
      </c>
      <c r="D40" s="940" t="s">
        <v>340</v>
      </c>
      <c r="E40" s="940" t="s">
        <v>340</v>
      </c>
      <c r="F40" s="940" t="s">
        <v>340</v>
      </c>
      <c r="G40" s="940" t="s">
        <v>340</v>
      </c>
      <c r="H40" s="940" t="s">
        <v>340</v>
      </c>
      <c r="I40" s="940" t="s">
        <v>340</v>
      </c>
      <c r="J40" s="941">
        <v>5178531</v>
      </c>
    </row>
    <row r="41" spans="2:10">
      <c r="B41" s="925" t="s">
        <v>788</v>
      </c>
      <c r="C41" s="926" t="s">
        <v>789</v>
      </c>
      <c r="D41" s="940" t="s">
        <v>340</v>
      </c>
      <c r="E41" s="940" t="s">
        <v>340</v>
      </c>
      <c r="F41" s="940" t="s">
        <v>340</v>
      </c>
      <c r="G41" s="940" t="s">
        <v>340</v>
      </c>
      <c r="H41" s="940" t="s">
        <v>340</v>
      </c>
      <c r="I41" s="940" t="s">
        <v>340</v>
      </c>
      <c r="J41" s="941" t="s">
        <v>340</v>
      </c>
    </row>
    <row r="42" spans="2:10">
      <c r="B42" s="925" t="s">
        <v>790</v>
      </c>
      <c r="C42" s="926" t="s">
        <v>791</v>
      </c>
      <c r="D42" s="940" t="s">
        <v>340</v>
      </c>
      <c r="E42" s="940" t="s">
        <v>340</v>
      </c>
      <c r="F42" s="940" t="s">
        <v>340</v>
      </c>
      <c r="G42" s="940" t="s">
        <v>340</v>
      </c>
      <c r="H42" s="940" t="s">
        <v>340</v>
      </c>
      <c r="I42" s="940" t="s">
        <v>340</v>
      </c>
      <c r="J42" s="941">
        <v>15065737</v>
      </c>
    </row>
    <row r="43" spans="2:10">
      <c r="B43" s="925" t="s">
        <v>792</v>
      </c>
      <c r="C43" s="926" t="s">
        <v>793</v>
      </c>
      <c r="D43" s="940" t="s">
        <v>340</v>
      </c>
      <c r="E43" s="940" t="s">
        <v>340</v>
      </c>
      <c r="F43" s="940" t="s">
        <v>340</v>
      </c>
      <c r="G43" s="940" t="s">
        <v>340</v>
      </c>
      <c r="H43" s="940" t="s">
        <v>340</v>
      </c>
      <c r="I43" s="940" t="s">
        <v>340</v>
      </c>
      <c r="J43" s="941">
        <v>44109867</v>
      </c>
    </row>
    <row r="44" spans="2:10">
      <c r="B44" s="925" t="s">
        <v>794</v>
      </c>
      <c r="C44" s="926" t="s">
        <v>795</v>
      </c>
      <c r="D44" s="940" t="s">
        <v>340</v>
      </c>
      <c r="E44" s="940" t="s">
        <v>340</v>
      </c>
      <c r="F44" s="940" t="s">
        <v>340</v>
      </c>
      <c r="G44" s="940" t="s">
        <v>340</v>
      </c>
      <c r="H44" s="940" t="s">
        <v>340</v>
      </c>
      <c r="I44" s="940" t="s">
        <v>340</v>
      </c>
      <c r="J44" s="941">
        <v>9923222</v>
      </c>
    </row>
    <row r="45" spans="2:10">
      <c r="B45" s="925" t="s">
        <v>796</v>
      </c>
      <c r="C45" s="926" t="s">
        <v>797</v>
      </c>
      <c r="D45" s="940" t="s">
        <v>340</v>
      </c>
      <c r="E45" s="940" t="s">
        <v>340</v>
      </c>
      <c r="F45" s="940" t="s">
        <v>340</v>
      </c>
      <c r="G45" s="940" t="s">
        <v>340</v>
      </c>
      <c r="H45" s="940" t="s">
        <v>340</v>
      </c>
      <c r="I45" s="940" t="s">
        <v>340</v>
      </c>
      <c r="J45" s="941">
        <v>26502788</v>
      </c>
    </row>
    <row r="46" spans="2:10">
      <c r="B46" s="925" t="s">
        <v>798</v>
      </c>
      <c r="C46" s="926" t="s">
        <v>799</v>
      </c>
      <c r="D46" s="940" t="s">
        <v>340</v>
      </c>
      <c r="E46" s="940" t="s">
        <v>340</v>
      </c>
      <c r="F46" s="940" t="s">
        <v>340</v>
      </c>
      <c r="G46" s="940" t="s">
        <v>340</v>
      </c>
      <c r="H46" s="940" t="s">
        <v>340</v>
      </c>
      <c r="I46" s="940" t="s">
        <v>340</v>
      </c>
      <c r="J46" s="941">
        <v>322472939</v>
      </c>
    </row>
    <row r="47" spans="2:10">
      <c r="B47" s="925" t="s">
        <v>800</v>
      </c>
      <c r="C47" s="926" t="s">
        <v>801</v>
      </c>
      <c r="D47" s="940" t="s">
        <v>340</v>
      </c>
      <c r="E47" s="940" t="s">
        <v>340</v>
      </c>
      <c r="F47" s="940" t="s">
        <v>340</v>
      </c>
      <c r="G47" s="940" t="s">
        <v>340</v>
      </c>
      <c r="H47" s="940" t="s">
        <v>340</v>
      </c>
      <c r="I47" s="940" t="s">
        <v>340</v>
      </c>
      <c r="J47" s="941">
        <v>39122559</v>
      </c>
    </row>
    <row r="48" spans="2:10">
      <c r="B48" s="925" t="s">
        <v>802</v>
      </c>
      <c r="C48" s="926" t="s">
        <v>803</v>
      </c>
      <c r="D48" s="940" t="s">
        <v>340</v>
      </c>
      <c r="E48" s="940" t="s">
        <v>340</v>
      </c>
      <c r="F48" s="940" t="s">
        <v>340</v>
      </c>
      <c r="G48" s="940" t="s">
        <v>340</v>
      </c>
      <c r="H48" s="940" t="s">
        <v>340</v>
      </c>
      <c r="I48" s="940" t="s">
        <v>340</v>
      </c>
      <c r="J48" s="941" t="s">
        <v>340</v>
      </c>
    </row>
    <row r="49" spans="2:10">
      <c r="B49" s="925" t="s">
        <v>804</v>
      </c>
      <c r="C49" s="926" t="s">
        <v>805</v>
      </c>
      <c r="D49" s="940" t="s">
        <v>340</v>
      </c>
      <c r="E49" s="940" t="s">
        <v>340</v>
      </c>
      <c r="F49" s="940" t="s">
        <v>340</v>
      </c>
      <c r="G49" s="940" t="s">
        <v>340</v>
      </c>
      <c r="H49" s="940" t="s">
        <v>340</v>
      </c>
      <c r="I49" s="940" t="s">
        <v>340</v>
      </c>
      <c r="J49" s="941">
        <v>28838231</v>
      </c>
    </row>
    <row r="50" spans="2:10">
      <c r="B50" s="925" t="s">
        <v>806</v>
      </c>
      <c r="C50" s="926" t="s">
        <v>807</v>
      </c>
      <c r="D50" s="940" t="s">
        <v>340</v>
      </c>
      <c r="E50" s="940" t="s">
        <v>340</v>
      </c>
      <c r="F50" s="940" t="s">
        <v>340</v>
      </c>
      <c r="G50" s="940" t="s">
        <v>340</v>
      </c>
      <c r="H50" s="940" t="s">
        <v>340</v>
      </c>
      <c r="I50" s="940" t="s">
        <v>340</v>
      </c>
      <c r="J50" s="941">
        <v>72538866</v>
      </c>
    </row>
    <row r="51" spans="2:10">
      <c r="B51" s="925" t="s">
        <v>808</v>
      </c>
      <c r="C51" s="926" t="s">
        <v>809</v>
      </c>
      <c r="D51" s="940" t="s">
        <v>340</v>
      </c>
      <c r="E51" s="940" t="s">
        <v>340</v>
      </c>
      <c r="F51" s="940" t="s">
        <v>340</v>
      </c>
      <c r="G51" s="940" t="s">
        <v>340</v>
      </c>
      <c r="H51" s="940" t="s">
        <v>340</v>
      </c>
      <c r="I51" s="940" t="s">
        <v>340</v>
      </c>
      <c r="J51" s="941">
        <v>204866266</v>
      </c>
    </row>
    <row r="52" spans="2:10">
      <c r="B52" s="925" t="s">
        <v>810</v>
      </c>
      <c r="C52" s="926" t="s">
        <v>811</v>
      </c>
      <c r="D52" s="940" t="s">
        <v>340</v>
      </c>
      <c r="E52" s="940" t="s">
        <v>340</v>
      </c>
      <c r="F52" s="940" t="s">
        <v>340</v>
      </c>
      <c r="G52" s="940" t="s">
        <v>340</v>
      </c>
      <c r="H52" s="940" t="s">
        <v>340</v>
      </c>
      <c r="I52" s="940" t="s">
        <v>340</v>
      </c>
      <c r="J52" s="941">
        <v>39603865</v>
      </c>
    </row>
    <row r="53" spans="2:10">
      <c r="B53" s="925" t="s">
        <v>812</v>
      </c>
      <c r="C53" s="926" t="s">
        <v>813</v>
      </c>
      <c r="D53" s="940" t="s">
        <v>340</v>
      </c>
      <c r="E53" s="940" t="s">
        <v>340</v>
      </c>
      <c r="F53" s="940" t="s">
        <v>340</v>
      </c>
      <c r="G53" s="940" t="s">
        <v>340</v>
      </c>
      <c r="H53" s="940" t="s">
        <v>340</v>
      </c>
      <c r="I53" s="940" t="s">
        <v>340</v>
      </c>
      <c r="J53" s="941">
        <v>133038625</v>
      </c>
    </row>
    <row r="54" spans="2:10">
      <c r="B54" s="925" t="s">
        <v>814</v>
      </c>
      <c r="C54" s="926" t="s">
        <v>815</v>
      </c>
      <c r="D54" s="940" t="s">
        <v>340</v>
      </c>
      <c r="E54" s="940" t="s">
        <v>340</v>
      </c>
      <c r="F54" s="940" t="s">
        <v>340</v>
      </c>
      <c r="G54" s="940" t="s">
        <v>340</v>
      </c>
      <c r="H54" s="940" t="s">
        <v>340</v>
      </c>
      <c r="I54" s="940" t="s">
        <v>340</v>
      </c>
      <c r="J54" s="941" t="s">
        <v>340</v>
      </c>
    </row>
    <row r="55" spans="2:10">
      <c r="B55" s="925" t="s">
        <v>816</v>
      </c>
      <c r="C55" s="926" t="s">
        <v>817</v>
      </c>
      <c r="D55" s="940" t="s">
        <v>340</v>
      </c>
      <c r="E55" s="940" t="s">
        <v>340</v>
      </c>
      <c r="F55" s="940" t="s">
        <v>340</v>
      </c>
      <c r="G55" s="940" t="s">
        <v>340</v>
      </c>
      <c r="H55" s="940" t="s">
        <v>340</v>
      </c>
      <c r="I55" s="940" t="s">
        <v>340</v>
      </c>
      <c r="J55" s="941">
        <v>50211570</v>
      </c>
    </row>
    <row r="56" spans="2:10">
      <c r="B56" s="925" t="s">
        <v>818</v>
      </c>
      <c r="C56" s="926" t="s">
        <v>819</v>
      </c>
      <c r="D56" s="940" t="s">
        <v>340</v>
      </c>
      <c r="E56" s="940" t="s">
        <v>340</v>
      </c>
      <c r="F56" s="940" t="s">
        <v>340</v>
      </c>
      <c r="G56" s="940" t="s">
        <v>340</v>
      </c>
      <c r="H56" s="940" t="s">
        <v>340</v>
      </c>
      <c r="I56" s="940" t="s">
        <v>340</v>
      </c>
      <c r="J56" s="941" t="s">
        <v>340</v>
      </c>
    </row>
    <row r="57" spans="2:10">
      <c r="B57" s="925" t="s">
        <v>820</v>
      </c>
      <c r="C57" s="926" t="s">
        <v>821</v>
      </c>
      <c r="D57" s="940" t="s">
        <v>340</v>
      </c>
      <c r="E57" s="940" t="s">
        <v>340</v>
      </c>
      <c r="F57" s="940" t="s">
        <v>340</v>
      </c>
      <c r="G57" s="940" t="s">
        <v>340</v>
      </c>
      <c r="H57" s="940" t="s">
        <v>340</v>
      </c>
      <c r="I57" s="940" t="s">
        <v>340</v>
      </c>
      <c r="J57" s="941" t="s">
        <v>340</v>
      </c>
    </row>
    <row r="58" spans="2:10">
      <c r="B58" s="925" t="s">
        <v>822</v>
      </c>
      <c r="C58" s="926" t="s">
        <v>823</v>
      </c>
      <c r="D58" s="940" t="s">
        <v>340</v>
      </c>
      <c r="E58" s="940" t="s">
        <v>340</v>
      </c>
      <c r="F58" s="940" t="s">
        <v>340</v>
      </c>
      <c r="G58" s="940" t="s">
        <v>340</v>
      </c>
      <c r="H58" s="940" t="s">
        <v>340</v>
      </c>
      <c r="I58" s="940" t="s">
        <v>340</v>
      </c>
      <c r="J58" s="941" t="s">
        <v>340</v>
      </c>
    </row>
    <row r="59" spans="2:10">
      <c r="B59" s="925" t="s">
        <v>824</v>
      </c>
      <c r="C59" s="926" t="s">
        <v>825</v>
      </c>
      <c r="D59" s="940" t="s">
        <v>340</v>
      </c>
      <c r="E59" s="940" t="s">
        <v>340</v>
      </c>
      <c r="F59" s="940" t="s">
        <v>340</v>
      </c>
      <c r="G59" s="940" t="s">
        <v>340</v>
      </c>
      <c r="H59" s="940" t="s">
        <v>340</v>
      </c>
      <c r="I59" s="940" t="s">
        <v>340</v>
      </c>
      <c r="J59" s="941" t="s">
        <v>340</v>
      </c>
    </row>
    <row r="60" spans="2:10">
      <c r="B60" s="925" t="s">
        <v>826</v>
      </c>
      <c r="C60" s="926" t="s">
        <v>827</v>
      </c>
      <c r="D60" s="940" t="s">
        <v>340</v>
      </c>
      <c r="E60" s="940" t="s">
        <v>340</v>
      </c>
      <c r="F60" s="940" t="s">
        <v>340</v>
      </c>
      <c r="G60" s="940" t="s">
        <v>340</v>
      </c>
      <c r="H60" s="940" t="s">
        <v>340</v>
      </c>
      <c r="I60" s="940" t="s">
        <v>340</v>
      </c>
      <c r="J60" s="941" t="s">
        <v>340</v>
      </c>
    </row>
    <row r="61" spans="2:10">
      <c r="B61" s="925" t="s">
        <v>828</v>
      </c>
      <c r="C61" s="926" t="s">
        <v>829</v>
      </c>
      <c r="D61" s="940" t="s">
        <v>340</v>
      </c>
      <c r="E61" s="940" t="s">
        <v>340</v>
      </c>
      <c r="F61" s="940" t="s">
        <v>340</v>
      </c>
      <c r="G61" s="940" t="s">
        <v>340</v>
      </c>
      <c r="H61" s="940" t="s">
        <v>340</v>
      </c>
      <c r="I61" s="940" t="s">
        <v>340</v>
      </c>
      <c r="J61" s="941" t="s">
        <v>340</v>
      </c>
    </row>
    <row r="62" spans="2:10">
      <c r="B62" s="925" t="s">
        <v>830</v>
      </c>
      <c r="C62" s="926" t="s">
        <v>831</v>
      </c>
      <c r="D62" s="940" t="s">
        <v>340</v>
      </c>
      <c r="E62" s="940" t="s">
        <v>340</v>
      </c>
      <c r="F62" s="940" t="s">
        <v>340</v>
      </c>
      <c r="G62" s="940" t="s">
        <v>340</v>
      </c>
      <c r="H62" s="940" t="s">
        <v>340</v>
      </c>
      <c r="I62" s="940" t="s">
        <v>340</v>
      </c>
      <c r="J62" s="941">
        <v>135137925</v>
      </c>
    </row>
    <row r="63" spans="2:10">
      <c r="B63" s="925" t="s">
        <v>832</v>
      </c>
      <c r="C63" s="926" t="s">
        <v>833</v>
      </c>
      <c r="D63" s="940" t="s">
        <v>340</v>
      </c>
      <c r="E63" s="940" t="s">
        <v>340</v>
      </c>
      <c r="F63" s="940" t="s">
        <v>340</v>
      </c>
      <c r="G63" s="940" t="s">
        <v>340</v>
      </c>
      <c r="H63" s="940" t="s">
        <v>340</v>
      </c>
      <c r="I63" s="940" t="s">
        <v>340</v>
      </c>
      <c r="J63" s="941" t="s">
        <v>340</v>
      </c>
    </row>
    <row r="64" spans="2:10">
      <c r="B64" s="925" t="s">
        <v>834</v>
      </c>
      <c r="C64" s="926" t="s">
        <v>835</v>
      </c>
      <c r="D64" s="940" t="s">
        <v>340</v>
      </c>
      <c r="E64" s="940" t="s">
        <v>340</v>
      </c>
      <c r="F64" s="940" t="s">
        <v>340</v>
      </c>
      <c r="G64" s="940" t="s">
        <v>340</v>
      </c>
      <c r="H64" s="940" t="s">
        <v>340</v>
      </c>
      <c r="I64" s="940" t="s">
        <v>340</v>
      </c>
      <c r="J64" s="941">
        <v>100251134</v>
      </c>
    </row>
    <row r="65" spans="2:10">
      <c r="B65" s="925" t="s">
        <v>836</v>
      </c>
      <c r="C65" s="926" t="s">
        <v>837</v>
      </c>
      <c r="D65" s="940" t="s">
        <v>340</v>
      </c>
      <c r="E65" s="940" t="s">
        <v>340</v>
      </c>
      <c r="F65" s="940" t="s">
        <v>340</v>
      </c>
      <c r="G65" s="940" t="s">
        <v>340</v>
      </c>
      <c r="H65" s="940" t="s">
        <v>340</v>
      </c>
      <c r="I65" s="940" t="s">
        <v>340</v>
      </c>
      <c r="J65" s="941" t="s">
        <v>340</v>
      </c>
    </row>
    <row r="66" spans="2:10">
      <c r="B66" s="925" t="s">
        <v>838</v>
      </c>
      <c r="C66" s="926" t="s">
        <v>839</v>
      </c>
      <c r="D66" s="940" t="s">
        <v>340</v>
      </c>
      <c r="E66" s="940" t="s">
        <v>340</v>
      </c>
      <c r="F66" s="940" t="s">
        <v>340</v>
      </c>
      <c r="G66" s="940" t="s">
        <v>340</v>
      </c>
      <c r="H66" s="940" t="s">
        <v>340</v>
      </c>
      <c r="I66" s="940" t="s">
        <v>340</v>
      </c>
      <c r="J66" s="941">
        <v>125128872</v>
      </c>
    </row>
    <row r="67" spans="2:10">
      <c r="B67" s="925" t="s">
        <v>840</v>
      </c>
      <c r="C67" s="926" t="s">
        <v>841</v>
      </c>
      <c r="D67" s="940" t="s">
        <v>340</v>
      </c>
      <c r="E67" s="940" t="s">
        <v>340</v>
      </c>
      <c r="F67" s="940" t="s">
        <v>340</v>
      </c>
      <c r="G67" s="940" t="s">
        <v>340</v>
      </c>
      <c r="H67" s="940" t="s">
        <v>340</v>
      </c>
      <c r="I67" s="940" t="s">
        <v>340</v>
      </c>
      <c r="J67" s="941" t="s">
        <v>340</v>
      </c>
    </row>
    <row r="68" spans="2:10">
      <c r="B68" s="925" t="s">
        <v>842</v>
      </c>
      <c r="C68" s="926" t="s">
        <v>843</v>
      </c>
      <c r="D68" s="940" t="s">
        <v>340</v>
      </c>
      <c r="E68" s="940" t="s">
        <v>340</v>
      </c>
      <c r="F68" s="940" t="s">
        <v>340</v>
      </c>
      <c r="G68" s="940" t="s">
        <v>340</v>
      </c>
      <c r="H68" s="940" t="s">
        <v>340</v>
      </c>
      <c r="I68" s="940" t="s">
        <v>340</v>
      </c>
      <c r="J68" s="941" t="s">
        <v>340</v>
      </c>
    </row>
    <row r="69" spans="2:10">
      <c r="B69" s="925" t="s">
        <v>844</v>
      </c>
      <c r="C69" s="926" t="s">
        <v>845</v>
      </c>
      <c r="D69" s="940" t="s">
        <v>340</v>
      </c>
      <c r="E69" s="940" t="s">
        <v>340</v>
      </c>
      <c r="F69" s="940" t="s">
        <v>340</v>
      </c>
      <c r="G69" s="940" t="s">
        <v>340</v>
      </c>
      <c r="H69" s="940" t="s">
        <v>340</v>
      </c>
      <c r="I69" s="940" t="s">
        <v>340</v>
      </c>
      <c r="J69" s="941">
        <v>106917186</v>
      </c>
    </row>
    <row r="70" spans="2:10">
      <c r="B70" s="925" t="s">
        <v>846</v>
      </c>
      <c r="C70" s="926" t="s">
        <v>847</v>
      </c>
      <c r="D70" s="940" t="s">
        <v>340</v>
      </c>
      <c r="E70" s="940" t="s">
        <v>340</v>
      </c>
      <c r="F70" s="940" t="s">
        <v>340</v>
      </c>
      <c r="G70" s="940" t="s">
        <v>340</v>
      </c>
      <c r="H70" s="940" t="s">
        <v>340</v>
      </c>
      <c r="I70" s="940" t="s">
        <v>340</v>
      </c>
      <c r="J70" s="941">
        <v>19295978</v>
      </c>
    </row>
    <row r="71" spans="2:10">
      <c r="B71" s="925" t="s">
        <v>848</v>
      </c>
      <c r="C71" s="926" t="s">
        <v>849</v>
      </c>
      <c r="D71" s="940" t="s">
        <v>340</v>
      </c>
      <c r="E71" s="940" t="s">
        <v>340</v>
      </c>
      <c r="F71" s="940" t="s">
        <v>340</v>
      </c>
      <c r="G71" s="940" t="s">
        <v>340</v>
      </c>
      <c r="H71" s="940" t="s">
        <v>340</v>
      </c>
      <c r="I71" s="940" t="s">
        <v>340</v>
      </c>
      <c r="J71" s="941" t="s">
        <v>340</v>
      </c>
    </row>
    <row r="72" spans="2:10">
      <c r="B72" s="925" t="s">
        <v>850</v>
      </c>
      <c r="C72" s="926" t="s">
        <v>851</v>
      </c>
      <c r="D72" s="940" t="s">
        <v>340</v>
      </c>
      <c r="E72" s="940" t="s">
        <v>340</v>
      </c>
      <c r="F72" s="940" t="s">
        <v>340</v>
      </c>
      <c r="G72" s="940" t="s">
        <v>340</v>
      </c>
      <c r="H72" s="940" t="s">
        <v>340</v>
      </c>
      <c r="I72" s="940" t="s">
        <v>340</v>
      </c>
      <c r="J72" s="941" t="s">
        <v>340</v>
      </c>
    </row>
    <row r="73" spans="2:10">
      <c r="B73" s="925" t="s">
        <v>852</v>
      </c>
      <c r="C73" s="926" t="s">
        <v>853</v>
      </c>
      <c r="D73" s="940" t="s">
        <v>340</v>
      </c>
      <c r="E73" s="940" t="s">
        <v>340</v>
      </c>
      <c r="F73" s="940" t="s">
        <v>340</v>
      </c>
      <c r="G73" s="940" t="s">
        <v>340</v>
      </c>
      <c r="H73" s="940" t="s">
        <v>340</v>
      </c>
      <c r="I73" s="940" t="s">
        <v>340</v>
      </c>
      <c r="J73" s="941">
        <v>8188220</v>
      </c>
    </row>
    <row r="74" spans="2:10">
      <c r="B74" s="925" t="s">
        <v>854</v>
      </c>
      <c r="C74" s="926" t="s">
        <v>855</v>
      </c>
      <c r="D74" s="940" t="s">
        <v>340</v>
      </c>
      <c r="E74" s="940" t="s">
        <v>340</v>
      </c>
      <c r="F74" s="940" t="s">
        <v>340</v>
      </c>
      <c r="G74" s="940" t="s">
        <v>340</v>
      </c>
      <c r="H74" s="940" t="s">
        <v>340</v>
      </c>
      <c r="I74" s="940" t="s">
        <v>340</v>
      </c>
      <c r="J74" s="941" t="s">
        <v>340</v>
      </c>
    </row>
    <row r="75" spans="2:10">
      <c r="B75" s="925" t="s">
        <v>856</v>
      </c>
      <c r="C75" s="926" t="s">
        <v>857</v>
      </c>
      <c r="D75" s="940" t="s">
        <v>340</v>
      </c>
      <c r="E75" s="940" t="s">
        <v>340</v>
      </c>
      <c r="F75" s="940" t="s">
        <v>340</v>
      </c>
      <c r="G75" s="940" t="s">
        <v>340</v>
      </c>
      <c r="H75" s="940" t="s">
        <v>340</v>
      </c>
      <c r="I75" s="940" t="s">
        <v>340</v>
      </c>
      <c r="J75" s="941" t="s">
        <v>340</v>
      </c>
    </row>
    <row r="76" spans="2:10">
      <c r="B76" s="925" t="s">
        <v>858</v>
      </c>
      <c r="C76" s="926" t="s">
        <v>859</v>
      </c>
      <c r="D76" s="940" t="s">
        <v>340</v>
      </c>
      <c r="E76" s="940" t="s">
        <v>340</v>
      </c>
      <c r="F76" s="940" t="s">
        <v>340</v>
      </c>
      <c r="G76" s="940" t="s">
        <v>340</v>
      </c>
      <c r="H76" s="940" t="s">
        <v>340</v>
      </c>
      <c r="I76" s="940" t="s">
        <v>340</v>
      </c>
      <c r="J76" s="941" t="s">
        <v>340</v>
      </c>
    </row>
    <row r="77" spans="2:10">
      <c r="B77" s="925" t="s">
        <v>860</v>
      </c>
      <c r="C77" s="926" t="s">
        <v>861</v>
      </c>
      <c r="D77" s="940" t="s">
        <v>340</v>
      </c>
      <c r="E77" s="940" t="s">
        <v>340</v>
      </c>
      <c r="F77" s="940" t="s">
        <v>340</v>
      </c>
      <c r="G77" s="940" t="s">
        <v>340</v>
      </c>
      <c r="H77" s="940" t="s">
        <v>340</v>
      </c>
      <c r="I77" s="940" t="s">
        <v>340</v>
      </c>
      <c r="J77" s="941" t="s">
        <v>340</v>
      </c>
    </row>
    <row r="78" spans="2:10">
      <c r="B78" s="925" t="s">
        <v>862</v>
      </c>
      <c r="C78" s="926" t="s">
        <v>863</v>
      </c>
      <c r="D78" s="940" t="s">
        <v>340</v>
      </c>
      <c r="E78" s="940" t="s">
        <v>340</v>
      </c>
      <c r="F78" s="940" t="s">
        <v>340</v>
      </c>
      <c r="G78" s="940" t="s">
        <v>340</v>
      </c>
      <c r="H78" s="940" t="s">
        <v>340</v>
      </c>
      <c r="I78" s="940" t="s">
        <v>340</v>
      </c>
      <c r="J78" s="941" t="s">
        <v>340</v>
      </c>
    </row>
    <row r="79" spans="2:10">
      <c r="B79" s="925" t="s">
        <v>864</v>
      </c>
      <c r="C79" s="926" t="s">
        <v>865</v>
      </c>
      <c r="D79" s="940" t="s">
        <v>340</v>
      </c>
      <c r="E79" s="940" t="s">
        <v>340</v>
      </c>
      <c r="F79" s="940" t="s">
        <v>340</v>
      </c>
      <c r="G79" s="940" t="s">
        <v>340</v>
      </c>
      <c r="H79" s="940" t="s">
        <v>340</v>
      </c>
      <c r="I79" s="940" t="s">
        <v>340</v>
      </c>
      <c r="J79" s="941" t="s">
        <v>340</v>
      </c>
    </row>
    <row r="80" spans="2:10">
      <c r="B80" s="925" t="s">
        <v>866</v>
      </c>
      <c r="C80" s="926" t="s">
        <v>867</v>
      </c>
      <c r="D80" s="940" t="s">
        <v>340</v>
      </c>
      <c r="E80" s="940" t="s">
        <v>340</v>
      </c>
      <c r="F80" s="940" t="s">
        <v>340</v>
      </c>
      <c r="G80" s="940" t="s">
        <v>340</v>
      </c>
      <c r="H80" s="940" t="s">
        <v>340</v>
      </c>
      <c r="I80" s="940" t="s">
        <v>340</v>
      </c>
      <c r="J80" s="941" t="s">
        <v>340</v>
      </c>
    </row>
    <row r="81" spans="2:10">
      <c r="B81" s="925" t="s">
        <v>868</v>
      </c>
      <c r="C81" s="926" t="s">
        <v>869</v>
      </c>
      <c r="D81" s="940" t="s">
        <v>340</v>
      </c>
      <c r="E81" s="940" t="s">
        <v>340</v>
      </c>
      <c r="F81" s="940" t="s">
        <v>340</v>
      </c>
      <c r="G81" s="940" t="s">
        <v>340</v>
      </c>
      <c r="H81" s="940" t="s">
        <v>340</v>
      </c>
      <c r="I81" s="940" t="s">
        <v>340</v>
      </c>
      <c r="J81" s="941" t="s">
        <v>340</v>
      </c>
    </row>
    <row r="82" spans="2:10">
      <c r="B82" s="925" t="s">
        <v>870</v>
      </c>
      <c r="C82" s="926" t="s">
        <v>871</v>
      </c>
      <c r="D82" s="940" t="s">
        <v>340</v>
      </c>
      <c r="E82" s="940" t="s">
        <v>340</v>
      </c>
      <c r="F82" s="940" t="s">
        <v>340</v>
      </c>
      <c r="G82" s="940" t="s">
        <v>340</v>
      </c>
      <c r="H82" s="940" t="s">
        <v>340</v>
      </c>
      <c r="I82" s="940" t="s">
        <v>340</v>
      </c>
      <c r="J82" s="941" t="s">
        <v>340</v>
      </c>
    </row>
    <row r="83" spans="2:10">
      <c r="B83" s="925" t="s">
        <v>872</v>
      </c>
      <c r="C83" s="926" t="s">
        <v>873</v>
      </c>
      <c r="D83" s="940" t="s">
        <v>340</v>
      </c>
      <c r="E83" s="940" t="s">
        <v>340</v>
      </c>
      <c r="F83" s="940" t="s">
        <v>340</v>
      </c>
      <c r="G83" s="940" t="s">
        <v>340</v>
      </c>
      <c r="H83" s="940" t="s">
        <v>340</v>
      </c>
      <c r="I83" s="940" t="s">
        <v>340</v>
      </c>
      <c r="J83" s="941" t="s">
        <v>340</v>
      </c>
    </row>
    <row r="84" spans="2:10">
      <c r="B84" s="925" t="s">
        <v>874</v>
      </c>
      <c r="C84" s="926" t="s">
        <v>875</v>
      </c>
      <c r="D84" s="940" t="s">
        <v>340</v>
      </c>
      <c r="E84" s="940" t="s">
        <v>340</v>
      </c>
      <c r="F84" s="940" t="s">
        <v>340</v>
      </c>
      <c r="G84" s="940" t="s">
        <v>340</v>
      </c>
      <c r="H84" s="940" t="s">
        <v>340</v>
      </c>
      <c r="I84" s="940" t="s">
        <v>340</v>
      </c>
      <c r="J84" s="941" t="s">
        <v>340</v>
      </c>
    </row>
    <row r="85" spans="2:10">
      <c r="B85" s="925" t="s">
        <v>876</v>
      </c>
      <c r="C85" s="926" t="s">
        <v>877</v>
      </c>
      <c r="D85" s="940" t="s">
        <v>340</v>
      </c>
      <c r="E85" s="940" t="s">
        <v>340</v>
      </c>
      <c r="F85" s="940" t="s">
        <v>340</v>
      </c>
      <c r="G85" s="940" t="s">
        <v>340</v>
      </c>
      <c r="H85" s="940" t="s">
        <v>340</v>
      </c>
      <c r="I85" s="940" t="s">
        <v>340</v>
      </c>
      <c r="J85" s="941">
        <v>163033013</v>
      </c>
    </row>
    <row r="86" spans="2:10">
      <c r="B86" s="925" t="s">
        <v>878</v>
      </c>
      <c r="C86" s="926" t="s">
        <v>879</v>
      </c>
      <c r="D86" s="940" t="s">
        <v>340</v>
      </c>
      <c r="E86" s="940" t="s">
        <v>340</v>
      </c>
      <c r="F86" s="940" t="s">
        <v>340</v>
      </c>
      <c r="G86" s="940" t="s">
        <v>340</v>
      </c>
      <c r="H86" s="940" t="s">
        <v>340</v>
      </c>
      <c r="I86" s="940" t="s">
        <v>340</v>
      </c>
      <c r="J86" s="941" t="s">
        <v>340</v>
      </c>
    </row>
    <row r="87" spans="2:10">
      <c r="B87" s="925" t="s">
        <v>880</v>
      </c>
      <c r="C87" s="926" t="s">
        <v>881</v>
      </c>
      <c r="D87" s="940" t="s">
        <v>340</v>
      </c>
      <c r="E87" s="940" t="s">
        <v>340</v>
      </c>
      <c r="F87" s="940" t="s">
        <v>340</v>
      </c>
      <c r="G87" s="940" t="s">
        <v>340</v>
      </c>
      <c r="H87" s="940" t="s">
        <v>340</v>
      </c>
      <c r="I87" s="940" t="s">
        <v>340</v>
      </c>
      <c r="J87" s="941" t="s">
        <v>340</v>
      </c>
    </row>
    <row r="88" spans="2:10">
      <c r="B88" s="925" t="s">
        <v>882</v>
      </c>
      <c r="C88" s="926" t="s">
        <v>883</v>
      </c>
      <c r="D88" s="940" t="s">
        <v>340</v>
      </c>
      <c r="E88" s="940" t="s">
        <v>340</v>
      </c>
      <c r="F88" s="940" t="s">
        <v>340</v>
      </c>
      <c r="G88" s="940" t="s">
        <v>340</v>
      </c>
      <c r="H88" s="940" t="s">
        <v>340</v>
      </c>
      <c r="I88" s="940" t="s">
        <v>340</v>
      </c>
      <c r="J88" s="941">
        <v>40470032</v>
      </c>
    </row>
    <row r="89" spans="2:10">
      <c r="B89" s="925" t="s">
        <v>884</v>
      </c>
      <c r="C89" s="926" t="s">
        <v>885</v>
      </c>
      <c r="D89" s="940" t="s">
        <v>340</v>
      </c>
      <c r="E89" s="940" t="s">
        <v>340</v>
      </c>
      <c r="F89" s="940" t="s">
        <v>340</v>
      </c>
      <c r="G89" s="940" t="s">
        <v>340</v>
      </c>
      <c r="H89" s="940" t="s">
        <v>340</v>
      </c>
      <c r="I89" s="940" t="s">
        <v>340</v>
      </c>
      <c r="J89" s="941">
        <v>86300016</v>
      </c>
    </row>
    <row r="90" spans="2:10">
      <c r="B90" s="925" t="s">
        <v>886</v>
      </c>
      <c r="C90" s="926" t="s">
        <v>887</v>
      </c>
      <c r="D90" s="942" t="s">
        <v>340</v>
      </c>
      <c r="E90" s="943" t="s">
        <v>340</v>
      </c>
      <c r="F90" s="940" t="s">
        <v>340</v>
      </c>
      <c r="G90" s="940" t="s">
        <v>340</v>
      </c>
      <c r="H90" s="940" t="s">
        <v>340</v>
      </c>
      <c r="I90" s="940" t="s">
        <v>340</v>
      </c>
      <c r="J90" s="941" t="s">
        <v>340</v>
      </c>
    </row>
    <row r="91" spans="2:10">
      <c r="B91" s="925" t="s">
        <v>888</v>
      </c>
      <c r="C91" s="926" t="s">
        <v>889</v>
      </c>
      <c r="D91" s="942" t="s">
        <v>340</v>
      </c>
      <c r="E91" s="943" t="s">
        <v>340</v>
      </c>
      <c r="F91" s="940" t="s">
        <v>340</v>
      </c>
      <c r="G91" s="940" t="s">
        <v>340</v>
      </c>
      <c r="H91" s="940" t="s">
        <v>340</v>
      </c>
      <c r="I91" s="940" t="s">
        <v>340</v>
      </c>
      <c r="J91" s="941" t="s">
        <v>340</v>
      </c>
    </row>
    <row r="92" spans="2:10" ht="3" customHeight="1">
      <c r="B92" s="929"/>
      <c r="C92" s="930"/>
      <c r="D92" s="944" t="s">
        <v>340</v>
      </c>
      <c r="F92" s="931"/>
      <c r="G92" s="931"/>
      <c r="H92" s="945" t="s">
        <v>340</v>
      </c>
      <c r="I92" s="931"/>
      <c r="J92" s="946"/>
    </row>
    <row r="93" spans="2:10">
      <c r="B93" s="933" t="s">
        <v>890</v>
      </c>
      <c r="C93" s="933"/>
      <c r="D93" s="947"/>
      <c r="E93" s="933"/>
      <c r="F93" s="933"/>
      <c r="G93" s="933"/>
      <c r="H93" s="933"/>
      <c r="I93" s="933"/>
      <c r="J93" s="934"/>
    </row>
    <row r="94" spans="2:10">
      <c r="B94" s="935" t="s">
        <v>891</v>
      </c>
      <c r="C94" s="935"/>
      <c r="D94" s="948"/>
      <c r="E94" s="935"/>
      <c r="F94" s="935"/>
      <c r="G94" s="935"/>
      <c r="H94" s="935"/>
      <c r="I94" s="935"/>
      <c r="J94" s="935"/>
    </row>
    <row r="95" spans="2:10">
      <c r="B95" s="935" t="s">
        <v>892</v>
      </c>
      <c r="C95" s="935"/>
      <c r="D95" s="935"/>
      <c r="E95" s="935"/>
      <c r="F95" s="935"/>
      <c r="G95" s="935"/>
      <c r="I95" s="936"/>
      <c r="J95" s="934"/>
    </row>
    <row r="96" spans="2:10">
      <c r="B96" s="934" t="s">
        <v>893</v>
      </c>
      <c r="C96" s="934"/>
      <c r="D96" s="935"/>
      <c r="E96" s="934"/>
      <c r="F96" s="934"/>
      <c r="G96" s="934"/>
    </row>
    <row r="97" spans="2:4">
      <c r="B97" s="934" t="s">
        <v>894</v>
      </c>
      <c r="D97" s="934"/>
    </row>
    <row r="98" spans="2:4">
      <c r="B98" s="2020" t="s">
        <v>278</v>
      </c>
    </row>
  </sheetData>
  <mergeCells count="9">
    <mergeCell ref="J6:J7"/>
    <mergeCell ref="B7:B9"/>
    <mergeCell ref="C7:C9"/>
    <mergeCell ref="D6:D7"/>
    <mergeCell ref="E6:E7"/>
    <mergeCell ref="F6:F7"/>
    <mergeCell ref="G6:G7"/>
    <mergeCell ref="H6:H7"/>
    <mergeCell ref="I6:I7"/>
  </mergeCells>
  <hyperlinks>
    <hyperlink ref="B98" location="Inhaltsverzeichnis!A1" display="Zurück zum Inhaltsverzeichnis"/>
  </hyperlinks>
  <pageMargins left="0.78740157480314965" right="0.59055118110236227" top="0.39370078740157483" bottom="0.78740157480314965" header="0.31496062992125984" footer="0.31496062992125984"/>
  <pageSetup paperSize="9" scale="89" orientation="portrait" r:id="rId1"/>
  <headerFoot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9"/>
  <sheetViews>
    <sheetView showGridLines="0" showZeros="0" zoomScale="140" zoomScaleNormal="140" zoomScaleSheetLayoutView="55" workbookViewId="0">
      <pane ySplit="9" topLeftCell="A62" activePane="bottomLeft" state="frozen"/>
      <selection sqref="A1:XFD8"/>
      <selection pane="bottomLeft"/>
    </sheetView>
  </sheetViews>
  <sheetFormatPr baseColWidth="10" defaultColWidth="11.5703125" defaultRowHeight="8.25"/>
  <cols>
    <col min="1" max="1" width="1.7109375" style="909" customWidth="1"/>
    <col min="2" max="2" width="8.7109375" style="909" customWidth="1"/>
    <col min="3" max="3" width="14.7109375" style="909" customWidth="1"/>
    <col min="4" max="9" width="10.7109375" style="909" customWidth="1"/>
    <col min="10" max="16384" width="11.5703125" style="909"/>
  </cols>
  <sheetData>
    <row r="1" spans="2:10" ht="12" customHeight="1">
      <c r="B1" s="949" t="s">
        <v>718</v>
      </c>
      <c r="C1" s="949"/>
      <c r="D1" s="949"/>
      <c r="E1" s="949"/>
      <c r="F1" s="949"/>
      <c r="G1" s="949"/>
      <c r="H1" s="949"/>
      <c r="I1" s="949"/>
    </row>
    <row r="2" spans="2:10" ht="12" customHeight="1">
      <c r="B2" s="949" t="s">
        <v>719</v>
      </c>
      <c r="C2" s="949"/>
      <c r="D2" s="949"/>
      <c r="E2" s="949"/>
      <c r="F2" s="949"/>
      <c r="G2" s="949"/>
      <c r="H2" s="949"/>
      <c r="I2" s="949"/>
    </row>
    <row r="3" spans="2:10" ht="3" customHeight="1">
      <c r="B3" s="922"/>
      <c r="C3" s="922"/>
      <c r="D3" s="922"/>
      <c r="E3" s="922"/>
      <c r="F3" s="922"/>
      <c r="G3" s="922"/>
      <c r="H3" s="922"/>
      <c r="I3" s="922"/>
    </row>
    <row r="4" spans="2:10" ht="9">
      <c r="B4" s="950" t="s">
        <v>720</v>
      </c>
      <c r="C4" s="951">
        <v>45810</v>
      </c>
      <c r="D4" s="922"/>
      <c r="E4" s="922"/>
      <c r="F4" s="922"/>
      <c r="G4" s="922"/>
      <c r="H4" s="922"/>
      <c r="I4" s="950" t="s">
        <v>721</v>
      </c>
      <c r="J4" s="915"/>
    </row>
    <row r="5" spans="2:10" ht="3" customHeight="1">
      <c r="B5" s="922"/>
      <c r="C5" s="922"/>
      <c r="D5" s="922"/>
      <c r="E5" s="922"/>
      <c r="F5" s="922"/>
      <c r="G5" s="922"/>
      <c r="H5" s="922"/>
      <c r="I5" s="922"/>
    </row>
    <row r="6" spans="2:10" ht="12.95" customHeight="1">
      <c r="B6" s="916" t="s">
        <v>722</v>
      </c>
      <c r="C6" s="917"/>
      <c r="D6" s="2859" t="s">
        <v>723</v>
      </c>
      <c r="E6" s="2859" t="s">
        <v>163</v>
      </c>
      <c r="F6" s="2859" t="s">
        <v>164</v>
      </c>
      <c r="G6" s="2859" t="s">
        <v>165</v>
      </c>
      <c r="H6" s="2859" t="s">
        <v>166</v>
      </c>
      <c r="I6" s="2861" t="s">
        <v>167</v>
      </c>
    </row>
    <row r="7" spans="2:10" ht="8.1" customHeight="1">
      <c r="B7" s="2863" t="s">
        <v>724</v>
      </c>
      <c r="C7" s="2866" t="s">
        <v>725</v>
      </c>
      <c r="D7" s="2860"/>
      <c r="E7" s="2860"/>
      <c r="F7" s="2860"/>
      <c r="G7" s="2860"/>
      <c r="H7" s="2860"/>
      <c r="I7" s="2862"/>
    </row>
    <row r="8" spans="2:10" ht="12.75" customHeight="1">
      <c r="B8" s="2864"/>
      <c r="C8" s="2867"/>
      <c r="D8" s="918" t="s">
        <v>726</v>
      </c>
      <c r="E8" s="919"/>
      <c r="F8" s="919"/>
      <c r="G8" s="919"/>
      <c r="H8" s="919"/>
      <c r="I8" s="920"/>
    </row>
    <row r="9" spans="2:10" ht="8.1" customHeight="1">
      <c r="B9" s="2865"/>
      <c r="C9" s="2860"/>
      <c r="D9" s="918" t="s">
        <v>727</v>
      </c>
      <c r="E9" s="919"/>
      <c r="F9" s="919"/>
      <c r="G9" s="919"/>
      <c r="H9" s="919"/>
      <c r="I9" s="920"/>
    </row>
    <row r="10" spans="2:10" ht="3" customHeight="1">
      <c r="B10" s="921"/>
      <c r="C10" s="922"/>
      <c r="D10" s="952"/>
      <c r="E10" s="922"/>
      <c r="F10" s="922"/>
      <c r="G10" s="922"/>
      <c r="H10" s="922"/>
      <c r="I10" s="924"/>
    </row>
    <row r="11" spans="2:10">
      <c r="B11" s="925" t="s">
        <v>897</v>
      </c>
      <c r="C11" s="926" t="s">
        <v>898</v>
      </c>
      <c r="D11" s="927" t="s">
        <v>340</v>
      </c>
      <c r="E11" s="927" t="s">
        <v>340</v>
      </c>
      <c r="F11" s="927" t="s">
        <v>340</v>
      </c>
      <c r="G11" s="927" t="s">
        <v>340</v>
      </c>
      <c r="H11" s="927" t="s">
        <v>340</v>
      </c>
      <c r="I11" s="953" t="s">
        <v>340</v>
      </c>
    </row>
    <row r="12" spans="2:10">
      <c r="B12" s="925" t="s">
        <v>899</v>
      </c>
      <c r="C12" s="926" t="s">
        <v>900</v>
      </c>
      <c r="D12" s="927">
        <v>5351991</v>
      </c>
      <c r="E12" s="927">
        <v>4995884</v>
      </c>
      <c r="F12" s="927">
        <v>5689247</v>
      </c>
      <c r="G12" s="927">
        <v>5632946</v>
      </c>
      <c r="H12" s="927" t="s">
        <v>340</v>
      </c>
      <c r="I12" s="953" t="s">
        <v>340</v>
      </c>
    </row>
    <row r="13" spans="2:10">
      <c r="B13" s="925" t="s">
        <v>901</v>
      </c>
      <c r="C13" s="926" t="s">
        <v>902</v>
      </c>
      <c r="D13" s="927" t="s">
        <v>340</v>
      </c>
      <c r="E13" s="927" t="s">
        <v>340</v>
      </c>
      <c r="F13" s="927" t="s">
        <v>340</v>
      </c>
      <c r="G13" s="927" t="s">
        <v>340</v>
      </c>
      <c r="H13" s="927" t="s">
        <v>340</v>
      </c>
      <c r="I13" s="953" t="s">
        <v>340</v>
      </c>
    </row>
    <row r="14" spans="2:10">
      <c r="B14" s="925" t="s">
        <v>903</v>
      </c>
      <c r="C14" s="926" t="s">
        <v>904</v>
      </c>
      <c r="D14" s="927" t="s">
        <v>340</v>
      </c>
      <c r="E14" s="927" t="s">
        <v>340</v>
      </c>
      <c r="F14" s="927" t="s">
        <v>340</v>
      </c>
      <c r="G14" s="927" t="s">
        <v>340</v>
      </c>
      <c r="H14" s="927" t="s">
        <v>340</v>
      </c>
      <c r="I14" s="953" t="s">
        <v>340</v>
      </c>
    </row>
    <row r="15" spans="2:10">
      <c r="B15" s="925" t="s">
        <v>905</v>
      </c>
      <c r="C15" s="926" t="s">
        <v>906</v>
      </c>
      <c r="D15" s="927">
        <v>6298428</v>
      </c>
      <c r="E15" s="927">
        <v>5824488</v>
      </c>
      <c r="F15" s="927">
        <v>6599790</v>
      </c>
      <c r="G15" s="927">
        <v>6291595</v>
      </c>
      <c r="H15" s="927" t="s">
        <v>340</v>
      </c>
      <c r="I15" s="953" t="s">
        <v>340</v>
      </c>
    </row>
    <row r="16" spans="2:10">
      <c r="B16" s="925" t="s">
        <v>907</v>
      </c>
      <c r="C16" s="926" t="s">
        <v>908</v>
      </c>
      <c r="D16" s="927">
        <v>8365405</v>
      </c>
      <c r="E16" s="927">
        <v>7665527</v>
      </c>
      <c r="F16" s="927">
        <v>8673667</v>
      </c>
      <c r="G16" s="927">
        <v>8525387</v>
      </c>
      <c r="H16" s="927" t="s">
        <v>340</v>
      </c>
      <c r="I16" s="953" t="s">
        <v>340</v>
      </c>
    </row>
    <row r="17" spans="2:9">
      <c r="B17" s="925" t="s">
        <v>909</v>
      </c>
      <c r="C17" s="926" t="s">
        <v>910</v>
      </c>
      <c r="D17" s="927">
        <v>12698281</v>
      </c>
      <c r="E17" s="927">
        <v>11868798</v>
      </c>
      <c r="F17" s="927">
        <v>13490227</v>
      </c>
      <c r="G17" s="927">
        <v>13285520</v>
      </c>
      <c r="H17" s="927" t="s">
        <v>340</v>
      </c>
      <c r="I17" s="953" t="s">
        <v>340</v>
      </c>
    </row>
    <row r="18" spans="2:9">
      <c r="B18" s="925" t="s">
        <v>911</v>
      </c>
      <c r="C18" s="926" t="s">
        <v>912</v>
      </c>
      <c r="D18" s="927">
        <v>3480067</v>
      </c>
      <c r="E18" s="927">
        <v>3272250</v>
      </c>
      <c r="F18" s="927">
        <v>3767316</v>
      </c>
      <c r="G18" s="927">
        <v>3548772</v>
      </c>
      <c r="H18" s="927" t="s">
        <v>340</v>
      </c>
      <c r="I18" s="953" t="s">
        <v>340</v>
      </c>
    </row>
    <row r="19" spans="2:9">
      <c r="B19" s="925" t="s">
        <v>913</v>
      </c>
      <c r="C19" s="926" t="s">
        <v>914</v>
      </c>
      <c r="D19" s="927">
        <v>7032296</v>
      </c>
      <c r="E19" s="927">
        <v>6473753</v>
      </c>
      <c r="F19" s="927">
        <v>7393007</v>
      </c>
      <c r="G19" s="927">
        <v>7170888</v>
      </c>
      <c r="H19" s="927" t="s">
        <v>340</v>
      </c>
      <c r="I19" s="953" t="s">
        <v>340</v>
      </c>
    </row>
    <row r="20" spans="2:9">
      <c r="B20" s="925" t="s">
        <v>915</v>
      </c>
      <c r="C20" s="926" t="s">
        <v>916</v>
      </c>
      <c r="D20" s="927" t="s">
        <v>340</v>
      </c>
      <c r="E20" s="927" t="s">
        <v>340</v>
      </c>
      <c r="F20" s="927" t="s">
        <v>340</v>
      </c>
      <c r="G20" s="927" t="s">
        <v>340</v>
      </c>
      <c r="H20" s="927" t="s">
        <v>340</v>
      </c>
      <c r="I20" s="953" t="s">
        <v>340</v>
      </c>
    </row>
    <row r="21" spans="2:9">
      <c r="B21" s="925" t="s">
        <v>917</v>
      </c>
      <c r="C21" s="926" t="s">
        <v>918</v>
      </c>
      <c r="D21" s="927" t="s">
        <v>340</v>
      </c>
      <c r="E21" s="927" t="s">
        <v>340</v>
      </c>
      <c r="F21" s="927" t="s">
        <v>340</v>
      </c>
      <c r="G21" s="927" t="s">
        <v>340</v>
      </c>
      <c r="H21" s="927" t="s">
        <v>340</v>
      </c>
      <c r="I21" s="953" t="s">
        <v>340</v>
      </c>
    </row>
    <row r="22" spans="2:9">
      <c r="B22" s="925" t="s">
        <v>919</v>
      </c>
      <c r="C22" s="926" t="s">
        <v>920</v>
      </c>
      <c r="D22" s="927" t="s">
        <v>340</v>
      </c>
      <c r="E22" s="927" t="s">
        <v>340</v>
      </c>
      <c r="F22" s="927" t="s">
        <v>340</v>
      </c>
      <c r="G22" s="927" t="s">
        <v>340</v>
      </c>
      <c r="H22" s="927" t="s">
        <v>340</v>
      </c>
      <c r="I22" s="953" t="s">
        <v>340</v>
      </c>
    </row>
    <row r="23" spans="2:9">
      <c r="B23" s="925" t="s">
        <v>921</v>
      </c>
      <c r="C23" s="926" t="s">
        <v>922</v>
      </c>
      <c r="D23" s="927">
        <v>26604040</v>
      </c>
      <c r="E23" s="927">
        <v>24725745</v>
      </c>
      <c r="F23" s="927">
        <v>27909027</v>
      </c>
      <c r="G23" s="927">
        <v>26869739</v>
      </c>
      <c r="H23" s="927" t="s">
        <v>340</v>
      </c>
      <c r="I23" s="953" t="s">
        <v>340</v>
      </c>
    </row>
    <row r="24" spans="2:9">
      <c r="B24" s="925" t="s">
        <v>923</v>
      </c>
      <c r="C24" s="926" t="s">
        <v>924</v>
      </c>
      <c r="D24" s="927">
        <v>7628051</v>
      </c>
      <c r="E24" s="927">
        <v>7090460</v>
      </c>
      <c r="F24" s="927">
        <v>8075039</v>
      </c>
      <c r="G24" s="927">
        <v>7411540</v>
      </c>
      <c r="H24" s="927" t="s">
        <v>340</v>
      </c>
      <c r="I24" s="953" t="s">
        <v>340</v>
      </c>
    </row>
    <row r="25" spans="2:9">
      <c r="B25" s="925" t="s">
        <v>925</v>
      </c>
      <c r="C25" s="926" t="s">
        <v>926</v>
      </c>
      <c r="D25" s="927">
        <v>6885088</v>
      </c>
      <c r="E25" s="927">
        <v>6304865</v>
      </c>
      <c r="F25" s="927">
        <v>7213682</v>
      </c>
      <c r="G25" s="927">
        <v>7123699</v>
      </c>
      <c r="H25" s="927" t="s">
        <v>340</v>
      </c>
      <c r="I25" s="953" t="s">
        <v>340</v>
      </c>
    </row>
    <row r="26" spans="2:9">
      <c r="B26" s="925" t="s">
        <v>927</v>
      </c>
      <c r="C26" s="926" t="s">
        <v>928</v>
      </c>
      <c r="D26" s="927">
        <v>11876718</v>
      </c>
      <c r="E26" s="927">
        <v>10900503</v>
      </c>
      <c r="F26" s="927">
        <v>12334293</v>
      </c>
      <c r="G26" s="927">
        <v>12196403</v>
      </c>
      <c r="H26" s="927" t="s">
        <v>340</v>
      </c>
      <c r="I26" s="953" t="s">
        <v>340</v>
      </c>
    </row>
    <row r="27" spans="2:9">
      <c r="B27" s="925" t="s">
        <v>929</v>
      </c>
      <c r="C27" s="926" t="s">
        <v>930</v>
      </c>
      <c r="D27" s="927">
        <v>8471265</v>
      </c>
      <c r="E27" s="927">
        <v>7880592</v>
      </c>
      <c r="F27" s="927">
        <v>8967541</v>
      </c>
      <c r="G27" s="927">
        <v>8748507</v>
      </c>
      <c r="H27" s="927" t="s">
        <v>340</v>
      </c>
      <c r="I27" s="953" t="s">
        <v>340</v>
      </c>
    </row>
    <row r="28" spans="2:9">
      <c r="B28" s="925" t="s">
        <v>931</v>
      </c>
      <c r="C28" s="926" t="s">
        <v>932</v>
      </c>
      <c r="D28" s="927" t="s">
        <v>340</v>
      </c>
      <c r="E28" s="927" t="s">
        <v>340</v>
      </c>
      <c r="F28" s="927" t="s">
        <v>340</v>
      </c>
      <c r="G28" s="927" t="s">
        <v>340</v>
      </c>
      <c r="H28" s="927" t="s">
        <v>340</v>
      </c>
      <c r="I28" s="953" t="s">
        <v>340</v>
      </c>
    </row>
    <row r="29" spans="2:9">
      <c r="B29" s="925" t="s">
        <v>933</v>
      </c>
      <c r="C29" s="926" t="s">
        <v>934</v>
      </c>
      <c r="D29" s="927">
        <v>11620238</v>
      </c>
      <c r="E29" s="927">
        <v>10727829</v>
      </c>
      <c r="F29" s="927">
        <v>12112799</v>
      </c>
      <c r="G29" s="927">
        <v>11972909</v>
      </c>
      <c r="H29" s="927" t="s">
        <v>340</v>
      </c>
      <c r="I29" s="953" t="s">
        <v>340</v>
      </c>
    </row>
    <row r="30" spans="2:9">
      <c r="B30" s="925" t="s">
        <v>935</v>
      </c>
      <c r="C30" s="926" t="s">
        <v>936</v>
      </c>
      <c r="D30" s="927" t="s">
        <v>340</v>
      </c>
      <c r="E30" s="927" t="s">
        <v>340</v>
      </c>
      <c r="F30" s="927" t="s">
        <v>340</v>
      </c>
      <c r="G30" s="927" t="s">
        <v>340</v>
      </c>
      <c r="H30" s="927" t="s">
        <v>340</v>
      </c>
      <c r="I30" s="953" t="s">
        <v>340</v>
      </c>
    </row>
    <row r="31" spans="2:9">
      <c r="B31" s="925" t="s">
        <v>937</v>
      </c>
      <c r="C31" s="926" t="s">
        <v>938</v>
      </c>
      <c r="D31" s="927">
        <v>4434138</v>
      </c>
      <c r="E31" s="927">
        <v>4045049</v>
      </c>
      <c r="F31" s="927">
        <v>4582887</v>
      </c>
      <c r="G31" s="927">
        <v>4533102</v>
      </c>
      <c r="H31" s="927" t="s">
        <v>340</v>
      </c>
      <c r="I31" s="953" t="s">
        <v>340</v>
      </c>
    </row>
    <row r="32" spans="2:9">
      <c r="B32" s="925" t="s">
        <v>939</v>
      </c>
      <c r="C32" s="926" t="s">
        <v>940</v>
      </c>
      <c r="D32" s="927">
        <v>3550263</v>
      </c>
      <c r="E32" s="927">
        <v>3331441</v>
      </c>
      <c r="F32" s="927">
        <v>3786797</v>
      </c>
      <c r="G32" s="927">
        <v>3749839</v>
      </c>
      <c r="H32" s="927" t="s">
        <v>340</v>
      </c>
      <c r="I32" s="953" t="s">
        <v>340</v>
      </c>
    </row>
    <row r="33" spans="2:9">
      <c r="B33" s="925" t="s">
        <v>941</v>
      </c>
      <c r="C33" s="926" t="s">
        <v>942</v>
      </c>
      <c r="D33" s="927">
        <v>6943525</v>
      </c>
      <c r="E33" s="927">
        <v>6452011</v>
      </c>
      <c r="F33" s="927">
        <v>7279190</v>
      </c>
      <c r="G33" s="927">
        <v>7188640</v>
      </c>
      <c r="H33" s="927" t="s">
        <v>340</v>
      </c>
      <c r="I33" s="953" t="s">
        <v>340</v>
      </c>
    </row>
    <row r="34" spans="2:9">
      <c r="B34" s="925" t="s">
        <v>943</v>
      </c>
      <c r="C34" s="926" t="s">
        <v>944</v>
      </c>
      <c r="D34" s="927">
        <v>7572637</v>
      </c>
      <c r="E34" s="927">
        <v>6985751</v>
      </c>
      <c r="F34" s="927">
        <v>7910351</v>
      </c>
      <c r="G34" s="927">
        <v>7762957</v>
      </c>
      <c r="H34" s="927" t="s">
        <v>340</v>
      </c>
      <c r="I34" s="953" t="s">
        <v>340</v>
      </c>
    </row>
    <row r="35" spans="2:9">
      <c r="B35" s="925" t="s">
        <v>945</v>
      </c>
      <c r="C35" s="926" t="s">
        <v>946</v>
      </c>
      <c r="D35" s="927" t="s">
        <v>340</v>
      </c>
      <c r="E35" s="927" t="s">
        <v>340</v>
      </c>
      <c r="F35" s="927" t="s">
        <v>340</v>
      </c>
      <c r="G35" s="927" t="s">
        <v>340</v>
      </c>
      <c r="H35" s="927" t="s">
        <v>340</v>
      </c>
      <c r="I35" s="953" t="s">
        <v>340</v>
      </c>
    </row>
    <row r="36" spans="2:9">
      <c r="B36" s="925" t="s">
        <v>947</v>
      </c>
      <c r="C36" s="926" t="s">
        <v>948</v>
      </c>
      <c r="D36" s="927" t="s">
        <v>340</v>
      </c>
      <c r="E36" s="927" t="s">
        <v>340</v>
      </c>
      <c r="F36" s="927" t="s">
        <v>340</v>
      </c>
      <c r="G36" s="927" t="s">
        <v>340</v>
      </c>
      <c r="H36" s="927" t="s">
        <v>340</v>
      </c>
      <c r="I36" s="953" t="s">
        <v>340</v>
      </c>
    </row>
    <row r="37" spans="2:9">
      <c r="B37" s="925" t="s">
        <v>949</v>
      </c>
      <c r="C37" s="926" t="s">
        <v>950</v>
      </c>
      <c r="D37" s="927" t="s">
        <v>340</v>
      </c>
      <c r="E37" s="927" t="s">
        <v>340</v>
      </c>
      <c r="F37" s="927" t="s">
        <v>340</v>
      </c>
      <c r="G37" s="927" t="s">
        <v>340</v>
      </c>
      <c r="H37" s="927" t="s">
        <v>340</v>
      </c>
      <c r="I37" s="953" t="s">
        <v>340</v>
      </c>
    </row>
    <row r="38" spans="2:9">
      <c r="B38" s="925" t="s">
        <v>951</v>
      </c>
      <c r="C38" s="926" t="s">
        <v>952</v>
      </c>
      <c r="D38" s="927" t="s">
        <v>340</v>
      </c>
      <c r="E38" s="927" t="s">
        <v>340</v>
      </c>
      <c r="F38" s="927" t="s">
        <v>340</v>
      </c>
      <c r="G38" s="927" t="s">
        <v>340</v>
      </c>
      <c r="H38" s="927" t="s">
        <v>340</v>
      </c>
      <c r="I38" s="953" t="s">
        <v>340</v>
      </c>
    </row>
    <row r="39" spans="2:9">
      <c r="B39" s="925" t="s">
        <v>953</v>
      </c>
      <c r="C39" s="926" t="s">
        <v>954</v>
      </c>
      <c r="D39" s="927" t="s">
        <v>340</v>
      </c>
      <c r="E39" s="927" t="s">
        <v>340</v>
      </c>
      <c r="F39" s="927" t="s">
        <v>340</v>
      </c>
      <c r="G39" s="927" t="s">
        <v>340</v>
      </c>
      <c r="H39" s="927" t="s">
        <v>340</v>
      </c>
      <c r="I39" s="953" t="s">
        <v>340</v>
      </c>
    </row>
    <row r="40" spans="2:9">
      <c r="B40" s="925" t="s">
        <v>955</v>
      </c>
      <c r="C40" s="926" t="s">
        <v>956</v>
      </c>
      <c r="D40" s="927" t="s">
        <v>340</v>
      </c>
      <c r="E40" s="927" t="s">
        <v>340</v>
      </c>
      <c r="F40" s="927" t="s">
        <v>340</v>
      </c>
      <c r="G40" s="927" t="s">
        <v>340</v>
      </c>
      <c r="H40" s="927" t="s">
        <v>340</v>
      </c>
      <c r="I40" s="953" t="s">
        <v>340</v>
      </c>
    </row>
    <row r="41" spans="2:9">
      <c r="B41" s="925" t="s">
        <v>957</v>
      </c>
      <c r="C41" s="926" t="s">
        <v>958</v>
      </c>
      <c r="D41" s="927">
        <v>16785719</v>
      </c>
      <c r="E41" s="927">
        <v>15489930</v>
      </c>
      <c r="F41" s="927">
        <v>17401108</v>
      </c>
      <c r="G41" s="927">
        <v>17051546</v>
      </c>
      <c r="H41" s="927" t="s">
        <v>340</v>
      </c>
      <c r="I41" s="953" t="s">
        <v>340</v>
      </c>
    </row>
    <row r="42" spans="2:9">
      <c r="B42" s="925" t="s">
        <v>959</v>
      </c>
      <c r="C42" s="926" t="s">
        <v>960</v>
      </c>
      <c r="D42" s="927">
        <v>11571066</v>
      </c>
      <c r="E42" s="927">
        <v>10687945</v>
      </c>
      <c r="F42" s="927">
        <v>12100450</v>
      </c>
      <c r="G42" s="927">
        <v>11825847</v>
      </c>
      <c r="H42" s="927" t="s">
        <v>340</v>
      </c>
      <c r="I42" s="953" t="s">
        <v>340</v>
      </c>
    </row>
    <row r="43" spans="2:9">
      <c r="B43" s="925" t="s">
        <v>961</v>
      </c>
      <c r="C43" s="926" t="s">
        <v>962</v>
      </c>
      <c r="D43" s="927">
        <v>3576439</v>
      </c>
      <c r="E43" s="927">
        <v>3328133</v>
      </c>
      <c r="F43" s="927">
        <v>3778782</v>
      </c>
      <c r="G43" s="927">
        <v>3676399</v>
      </c>
      <c r="H43" s="927" t="s">
        <v>340</v>
      </c>
      <c r="I43" s="953" t="s">
        <v>340</v>
      </c>
    </row>
    <row r="44" spans="2:9">
      <c r="B44" s="925" t="s">
        <v>963</v>
      </c>
      <c r="C44" s="926" t="s">
        <v>964</v>
      </c>
      <c r="D44" s="927">
        <v>2194496</v>
      </c>
      <c r="E44" s="927">
        <v>2046881</v>
      </c>
      <c r="F44" s="927">
        <v>2375654</v>
      </c>
      <c r="G44" s="927">
        <v>2298694</v>
      </c>
      <c r="H44" s="927" t="s">
        <v>340</v>
      </c>
      <c r="I44" s="953" t="s">
        <v>340</v>
      </c>
    </row>
    <row r="45" spans="2:9">
      <c r="B45" s="925" t="s">
        <v>965</v>
      </c>
      <c r="C45" s="926" t="s">
        <v>966</v>
      </c>
      <c r="D45" s="927">
        <v>6574892</v>
      </c>
      <c r="E45" s="927">
        <v>6078841</v>
      </c>
      <c r="F45" s="927">
        <v>6787114</v>
      </c>
      <c r="G45" s="927">
        <v>6684296</v>
      </c>
      <c r="H45" s="927" t="s">
        <v>340</v>
      </c>
      <c r="I45" s="953" t="s">
        <v>340</v>
      </c>
    </row>
    <row r="46" spans="2:9">
      <c r="B46" s="925" t="s">
        <v>967</v>
      </c>
      <c r="C46" s="926" t="s">
        <v>968</v>
      </c>
      <c r="D46" s="927" t="s">
        <v>340</v>
      </c>
      <c r="E46" s="927" t="s">
        <v>340</v>
      </c>
      <c r="F46" s="927" t="s">
        <v>340</v>
      </c>
      <c r="G46" s="927" t="s">
        <v>340</v>
      </c>
      <c r="H46" s="927" t="s">
        <v>340</v>
      </c>
      <c r="I46" s="953" t="s">
        <v>340</v>
      </c>
    </row>
    <row r="47" spans="2:9">
      <c r="B47" s="925" t="s">
        <v>969</v>
      </c>
      <c r="C47" s="926" t="s">
        <v>970</v>
      </c>
      <c r="D47" s="927" t="s">
        <v>340</v>
      </c>
      <c r="E47" s="927" t="s">
        <v>340</v>
      </c>
      <c r="F47" s="927" t="s">
        <v>340</v>
      </c>
      <c r="G47" s="927" t="s">
        <v>340</v>
      </c>
      <c r="H47" s="927" t="s">
        <v>340</v>
      </c>
      <c r="I47" s="953" t="s">
        <v>340</v>
      </c>
    </row>
    <row r="48" spans="2:9">
      <c r="B48" s="925" t="s">
        <v>971</v>
      </c>
      <c r="C48" s="926" t="s">
        <v>972</v>
      </c>
      <c r="D48" s="927" t="s">
        <v>340</v>
      </c>
      <c r="E48" s="927" t="s">
        <v>340</v>
      </c>
      <c r="F48" s="927" t="s">
        <v>340</v>
      </c>
      <c r="G48" s="927" t="s">
        <v>340</v>
      </c>
      <c r="H48" s="927" t="s">
        <v>340</v>
      </c>
      <c r="I48" s="953" t="s">
        <v>340</v>
      </c>
    </row>
    <row r="49" spans="2:9">
      <c r="B49" s="925" t="s">
        <v>973</v>
      </c>
      <c r="C49" s="926" t="s">
        <v>974</v>
      </c>
      <c r="D49" s="927" t="s">
        <v>340</v>
      </c>
      <c r="E49" s="927" t="s">
        <v>340</v>
      </c>
      <c r="F49" s="927" t="s">
        <v>340</v>
      </c>
      <c r="G49" s="927" t="s">
        <v>340</v>
      </c>
      <c r="H49" s="927" t="s">
        <v>340</v>
      </c>
      <c r="I49" s="953" t="s">
        <v>340</v>
      </c>
    </row>
    <row r="50" spans="2:9">
      <c r="B50" s="925" t="s">
        <v>975</v>
      </c>
      <c r="C50" s="926" t="s">
        <v>976</v>
      </c>
      <c r="D50" s="927" t="s">
        <v>340</v>
      </c>
      <c r="E50" s="927" t="s">
        <v>340</v>
      </c>
      <c r="F50" s="927" t="s">
        <v>340</v>
      </c>
      <c r="G50" s="927" t="s">
        <v>340</v>
      </c>
      <c r="H50" s="927" t="s">
        <v>340</v>
      </c>
      <c r="I50" s="953" t="s">
        <v>340</v>
      </c>
    </row>
    <row r="51" spans="2:9">
      <c r="B51" s="925" t="s">
        <v>977</v>
      </c>
      <c r="C51" s="926" t="s">
        <v>978</v>
      </c>
      <c r="D51" s="927">
        <v>1190861</v>
      </c>
      <c r="E51" s="927">
        <v>1079487</v>
      </c>
      <c r="F51" s="927">
        <v>1220700</v>
      </c>
      <c r="G51" s="927">
        <v>1233925</v>
      </c>
      <c r="H51" s="927" t="s">
        <v>340</v>
      </c>
      <c r="I51" s="953" t="s">
        <v>340</v>
      </c>
    </row>
    <row r="52" spans="2:9">
      <c r="B52" s="925" t="s">
        <v>979</v>
      </c>
      <c r="C52" s="926" t="s">
        <v>980</v>
      </c>
      <c r="D52" s="927">
        <v>1323019</v>
      </c>
      <c r="E52" s="927">
        <v>1232823</v>
      </c>
      <c r="F52" s="927">
        <v>1370663</v>
      </c>
      <c r="G52" s="927">
        <v>1326949</v>
      </c>
      <c r="H52" s="927" t="s">
        <v>340</v>
      </c>
      <c r="I52" s="953" t="s">
        <v>340</v>
      </c>
    </row>
    <row r="53" spans="2:9">
      <c r="B53" s="925" t="s">
        <v>981</v>
      </c>
      <c r="C53" s="926" t="s">
        <v>982</v>
      </c>
      <c r="D53" s="927" t="s">
        <v>340</v>
      </c>
      <c r="E53" s="927" t="s">
        <v>340</v>
      </c>
      <c r="F53" s="927" t="s">
        <v>340</v>
      </c>
      <c r="G53" s="927" t="s">
        <v>340</v>
      </c>
      <c r="H53" s="927" t="s">
        <v>340</v>
      </c>
      <c r="I53" s="953" t="s">
        <v>340</v>
      </c>
    </row>
    <row r="54" spans="2:9">
      <c r="B54" s="925" t="s">
        <v>983</v>
      </c>
      <c r="C54" s="926" t="s">
        <v>984</v>
      </c>
      <c r="D54" s="927" t="s">
        <v>340</v>
      </c>
      <c r="E54" s="927" t="s">
        <v>340</v>
      </c>
      <c r="F54" s="927" t="s">
        <v>340</v>
      </c>
      <c r="G54" s="927" t="s">
        <v>340</v>
      </c>
      <c r="H54" s="927" t="s">
        <v>340</v>
      </c>
      <c r="I54" s="953" t="s">
        <v>340</v>
      </c>
    </row>
    <row r="55" spans="2:9">
      <c r="B55" s="925" t="s">
        <v>985</v>
      </c>
      <c r="C55" s="926" t="s">
        <v>986</v>
      </c>
      <c r="D55" s="927">
        <v>4764566</v>
      </c>
      <c r="E55" s="927">
        <v>4409983</v>
      </c>
      <c r="F55" s="927">
        <v>4950479</v>
      </c>
      <c r="G55" s="927">
        <v>4893237</v>
      </c>
      <c r="H55" s="927" t="s">
        <v>340</v>
      </c>
      <c r="I55" s="953" t="s">
        <v>340</v>
      </c>
    </row>
    <row r="56" spans="2:9">
      <c r="B56" s="925" t="s">
        <v>987</v>
      </c>
      <c r="C56" s="926" t="s">
        <v>988</v>
      </c>
      <c r="D56" s="927" t="s">
        <v>340</v>
      </c>
      <c r="E56" s="927" t="s">
        <v>340</v>
      </c>
      <c r="F56" s="927" t="s">
        <v>340</v>
      </c>
      <c r="G56" s="927" t="s">
        <v>340</v>
      </c>
      <c r="H56" s="927" t="s">
        <v>340</v>
      </c>
      <c r="I56" s="953" t="s">
        <v>340</v>
      </c>
    </row>
    <row r="57" spans="2:9">
      <c r="B57" s="925" t="s">
        <v>989</v>
      </c>
      <c r="C57" s="926" t="s">
        <v>990</v>
      </c>
      <c r="D57" s="927">
        <v>3486986</v>
      </c>
      <c r="E57" s="927">
        <v>3227359</v>
      </c>
      <c r="F57" s="927">
        <v>3627961</v>
      </c>
      <c r="G57" s="927">
        <v>3728139</v>
      </c>
      <c r="H57" s="927" t="s">
        <v>340</v>
      </c>
      <c r="I57" s="953" t="s">
        <v>340</v>
      </c>
    </row>
    <row r="58" spans="2:9">
      <c r="B58" s="925" t="s">
        <v>991</v>
      </c>
      <c r="C58" s="926" t="s">
        <v>992</v>
      </c>
      <c r="D58" s="927" t="s">
        <v>340</v>
      </c>
      <c r="E58" s="927" t="s">
        <v>340</v>
      </c>
      <c r="F58" s="927" t="s">
        <v>340</v>
      </c>
      <c r="G58" s="927" t="s">
        <v>340</v>
      </c>
      <c r="H58" s="927" t="s">
        <v>340</v>
      </c>
      <c r="I58" s="953" t="s">
        <v>340</v>
      </c>
    </row>
    <row r="59" spans="2:9">
      <c r="B59" s="925" t="s">
        <v>993</v>
      </c>
      <c r="C59" s="926" t="s">
        <v>994</v>
      </c>
      <c r="D59" s="927" t="s">
        <v>340</v>
      </c>
      <c r="E59" s="927" t="s">
        <v>340</v>
      </c>
      <c r="F59" s="927" t="s">
        <v>340</v>
      </c>
      <c r="G59" s="927" t="s">
        <v>340</v>
      </c>
      <c r="H59" s="927" t="s">
        <v>340</v>
      </c>
      <c r="I59" s="953" t="s">
        <v>340</v>
      </c>
    </row>
    <row r="60" spans="2:9">
      <c r="B60" s="925" t="s">
        <v>995</v>
      </c>
      <c r="C60" s="926" t="s">
        <v>996</v>
      </c>
      <c r="D60" s="927">
        <v>2754340</v>
      </c>
      <c r="E60" s="927">
        <v>2573228</v>
      </c>
      <c r="F60" s="927">
        <v>2881591</v>
      </c>
      <c r="G60" s="927">
        <v>2874686</v>
      </c>
      <c r="H60" s="927" t="s">
        <v>340</v>
      </c>
      <c r="I60" s="953" t="s">
        <v>340</v>
      </c>
    </row>
    <row r="61" spans="2:9">
      <c r="B61" s="925" t="s">
        <v>997</v>
      </c>
      <c r="C61" s="926" t="s">
        <v>998</v>
      </c>
      <c r="D61" s="927">
        <v>1699774</v>
      </c>
      <c r="E61" s="927">
        <v>1560235</v>
      </c>
      <c r="F61" s="927">
        <v>1757362</v>
      </c>
      <c r="G61" s="927">
        <v>1801238</v>
      </c>
      <c r="H61" s="927" t="s">
        <v>340</v>
      </c>
      <c r="I61" s="953" t="s">
        <v>340</v>
      </c>
    </row>
    <row r="62" spans="2:9">
      <c r="B62" s="925" t="s">
        <v>999</v>
      </c>
      <c r="C62" s="926" t="s">
        <v>1000</v>
      </c>
      <c r="D62" s="927">
        <v>903560</v>
      </c>
      <c r="E62" s="927">
        <v>846863</v>
      </c>
      <c r="F62" s="927">
        <v>988751</v>
      </c>
      <c r="G62" s="927">
        <v>973719</v>
      </c>
      <c r="H62" s="927" t="s">
        <v>340</v>
      </c>
      <c r="I62" s="953" t="s">
        <v>340</v>
      </c>
    </row>
    <row r="63" spans="2:9">
      <c r="B63" s="925" t="s">
        <v>1001</v>
      </c>
      <c r="C63" s="926" t="s">
        <v>1002</v>
      </c>
      <c r="D63" s="927">
        <v>2354497</v>
      </c>
      <c r="E63" s="927">
        <v>2192025</v>
      </c>
      <c r="F63" s="927">
        <v>2492986</v>
      </c>
      <c r="G63" s="927">
        <v>2406167</v>
      </c>
      <c r="H63" s="927" t="s">
        <v>340</v>
      </c>
      <c r="I63" s="953" t="s">
        <v>340</v>
      </c>
    </row>
    <row r="64" spans="2:9">
      <c r="B64" s="925" t="s">
        <v>1003</v>
      </c>
      <c r="C64" s="926" t="s">
        <v>1004</v>
      </c>
      <c r="D64" s="927">
        <v>4551721</v>
      </c>
      <c r="E64" s="927">
        <v>4174756</v>
      </c>
      <c r="F64" s="927">
        <v>4784595</v>
      </c>
      <c r="G64" s="927">
        <v>4800636</v>
      </c>
      <c r="H64" s="927" t="s">
        <v>340</v>
      </c>
      <c r="I64" s="953" t="s">
        <v>340</v>
      </c>
    </row>
    <row r="65" spans="2:9">
      <c r="B65" s="925" t="s">
        <v>1005</v>
      </c>
      <c r="C65" s="926" t="s">
        <v>1006</v>
      </c>
      <c r="D65" s="927">
        <v>8947858</v>
      </c>
      <c r="E65" s="927">
        <v>8340184</v>
      </c>
      <c r="F65" s="927">
        <v>9509624</v>
      </c>
      <c r="G65" s="927">
        <v>9484140</v>
      </c>
      <c r="H65" s="927" t="s">
        <v>340</v>
      </c>
      <c r="I65" s="953" t="s">
        <v>340</v>
      </c>
    </row>
    <row r="66" spans="2:9">
      <c r="B66" s="925" t="s">
        <v>1007</v>
      </c>
      <c r="C66" s="926" t="s">
        <v>1008</v>
      </c>
      <c r="D66" s="927" t="s">
        <v>340</v>
      </c>
      <c r="E66" s="927" t="s">
        <v>340</v>
      </c>
      <c r="F66" s="927" t="s">
        <v>340</v>
      </c>
      <c r="G66" s="927" t="s">
        <v>340</v>
      </c>
      <c r="H66" s="927" t="s">
        <v>340</v>
      </c>
      <c r="I66" s="953" t="s">
        <v>340</v>
      </c>
    </row>
    <row r="67" spans="2:9">
      <c r="B67" s="925" t="s">
        <v>1009</v>
      </c>
      <c r="C67" s="926" t="s">
        <v>1010</v>
      </c>
      <c r="D67" s="927" t="s">
        <v>340</v>
      </c>
      <c r="E67" s="927" t="s">
        <v>340</v>
      </c>
      <c r="F67" s="927" t="s">
        <v>340</v>
      </c>
      <c r="G67" s="927" t="s">
        <v>340</v>
      </c>
      <c r="H67" s="927" t="s">
        <v>340</v>
      </c>
      <c r="I67" s="953" t="s">
        <v>340</v>
      </c>
    </row>
    <row r="68" spans="2:9">
      <c r="B68" s="925" t="s">
        <v>1011</v>
      </c>
      <c r="C68" s="926" t="s">
        <v>1012</v>
      </c>
      <c r="D68" s="927">
        <v>2611240</v>
      </c>
      <c r="E68" s="927">
        <v>2382249</v>
      </c>
      <c r="F68" s="927" t="s">
        <v>340</v>
      </c>
      <c r="G68" s="927" t="s">
        <v>340</v>
      </c>
      <c r="H68" s="927" t="s">
        <v>340</v>
      </c>
      <c r="I68" s="953" t="s">
        <v>340</v>
      </c>
    </row>
    <row r="69" spans="2:9">
      <c r="B69" s="925" t="s">
        <v>1013</v>
      </c>
      <c r="C69" s="926" t="s">
        <v>1014</v>
      </c>
      <c r="D69" s="927">
        <v>4228312</v>
      </c>
      <c r="E69" s="927">
        <v>3882586</v>
      </c>
      <c r="F69" s="927">
        <v>4429785</v>
      </c>
      <c r="G69" s="927">
        <v>4354198</v>
      </c>
      <c r="H69" s="927" t="s">
        <v>340</v>
      </c>
      <c r="I69" s="953" t="s">
        <v>340</v>
      </c>
    </row>
    <row r="70" spans="2:9">
      <c r="B70" s="925" t="s">
        <v>1015</v>
      </c>
      <c r="C70" s="926" t="s">
        <v>1016</v>
      </c>
      <c r="D70" s="927">
        <v>6093769</v>
      </c>
      <c r="E70" s="927">
        <v>5552623</v>
      </c>
      <c r="F70" s="927">
        <v>6206384</v>
      </c>
      <c r="G70" s="927">
        <v>6193507</v>
      </c>
      <c r="H70" s="927" t="s">
        <v>340</v>
      </c>
      <c r="I70" s="953" t="s">
        <v>340</v>
      </c>
    </row>
    <row r="71" spans="2:9">
      <c r="B71" s="925" t="s">
        <v>1017</v>
      </c>
      <c r="C71" s="926" t="s">
        <v>1018</v>
      </c>
      <c r="D71" s="927">
        <v>15968312</v>
      </c>
      <c r="E71" s="927">
        <v>14503492</v>
      </c>
      <c r="F71" s="927">
        <v>16484465</v>
      </c>
      <c r="G71" s="927">
        <v>16470108</v>
      </c>
      <c r="H71" s="927" t="s">
        <v>340</v>
      </c>
      <c r="I71" s="953" t="s">
        <v>340</v>
      </c>
    </row>
    <row r="72" spans="2:9">
      <c r="B72" s="925" t="s">
        <v>1019</v>
      </c>
      <c r="C72" s="926" t="s">
        <v>1020</v>
      </c>
      <c r="D72" s="927">
        <v>2783769</v>
      </c>
      <c r="E72" s="927">
        <v>2573371</v>
      </c>
      <c r="F72" s="927">
        <v>2910428</v>
      </c>
      <c r="G72" s="927">
        <v>2931991</v>
      </c>
      <c r="H72" s="927" t="s">
        <v>340</v>
      </c>
      <c r="I72" s="953" t="s">
        <v>340</v>
      </c>
    </row>
    <row r="73" spans="2:9">
      <c r="B73" s="925" t="s">
        <v>1021</v>
      </c>
      <c r="C73" s="926" t="s">
        <v>1022</v>
      </c>
      <c r="D73" s="927" t="s">
        <v>340</v>
      </c>
      <c r="E73" s="927" t="s">
        <v>340</v>
      </c>
      <c r="F73" s="927" t="s">
        <v>340</v>
      </c>
      <c r="G73" s="927" t="s">
        <v>340</v>
      </c>
      <c r="H73" s="927" t="s">
        <v>340</v>
      </c>
      <c r="I73" s="953" t="s">
        <v>340</v>
      </c>
    </row>
    <row r="74" spans="2:9">
      <c r="B74" s="925" t="s">
        <v>1023</v>
      </c>
      <c r="C74" s="926" t="s">
        <v>1024</v>
      </c>
      <c r="D74" s="927">
        <v>2005069</v>
      </c>
      <c r="E74" s="927">
        <v>1795779</v>
      </c>
      <c r="F74" s="927">
        <v>1978529</v>
      </c>
      <c r="G74" s="927">
        <v>1889642</v>
      </c>
      <c r="H74" s="927" t="s">
        <v>340</v>
      </c>
      <c r="I74" s="953" t="s">
        <v>340</v>
      </c>
    </row>
    <row r="75" spans="2:9">
      <c r="B75" s="925" t="s">
        <v>1025</v>
      </c>
      <c r="C75" s="926" t="s">
        <v>1026</v>
      </c>
      <c r="D75" s="927">
        <v>2571081</v>
      </c>
      <c r="E75" s="927">
        <v>2446050</v>
      </c>
      <c r="F75" s="927">
        <v>2746189</v>
      </c>
      <c r="G75" s="927">
        <v>2685487</v>
      </c>
      <c r="H75" s="927" t="s">
        <v>340</v>
      </c>
      <c r="I75" s="953" t="s">
        <v>340</v>
      </c>
    </row>
    <row r="76" spans="2:9">
      <c r="B76" s="925" t="s">
        <v>1027</v>
      </c>
      <c r="C76" s="926" t="s">
        <v>1028</v>
      </c>
      <c r="D76" s="927" t="s">
        <v>340</v>
      </c>
      <c r="E76" s="927" t="s">
        <v>340</v>
      </c>
      <c r="F76" s="927" t="s">
        <v>340</v>
      </c>
      <c r="G76" s="927" t="s">
        <v>340</v>
      </c>
      <c r="H76" s="927" t="s">
        <v>340</v>
      </c>
      <c r="I76" s="953" t="s">
        <v>340</v>
      </c>
    </row>
    <row r="77" spans="2:9">
      <c r="B77" s="925" t="s">
        <v>1029</v>
      </c>
      <c r="C77" s="926" t="s">
        <v>1030</v>
      </c>
      <c r="D77" s="927" t="s">
        <v>340</v>
      </c>
      <c r="E77" s="927" t="s">
        <v>340</v>
      </c>
      <c r="F77" s="927" t="s">
        <v>340</v>
      </c>
      <c r="G77" s="927" t="s">
        <v>340</v>
      </c>
      <c r="H77" s="927" t="s">
        <v>340</v>
      </c>
      <c r="I77" s="953" t="s">
        <v>340</v>
      </c>
    </row>
    <row r="78" spans="2:9">
      <c r="B78" s="925" t="s">
        <v>1031</v>
      </c>
      <c r="C78" s="926" t="s">
        <v>1032</v>
      </c>
      <c r="D78" s="927" t="s">
        <v>340</v>
      </c>
      <c r="E78" s="927" t="s">
        <v>340</v>
      </c>
      <c r="F78" s="927" t="s">
        <v>340</v>
      </c>
      <c r="G78" s="927" t="s">
        <v>340</v>
      </c>
      <c r="H78" s="927" t="s">
        <v>340</v>
      </c>
      <c r="I78" s="953" t="s">
        <v>340</v>
      </c>
    </row>
    <row r="79" spans="2:9">
      <c r="B79" s="925" t="s">
        <v>1033</v>
      </c>
      <c r="C79" s="926" t="s">
        <v>1034</v>
      </c>
      <c r="D79" s="927" t="s">
        <v>340</v>
      </c>
      <c r="E79" s="927" t="s">
        <v>340</v>
      </c>
      <c r="F79" s="927" t="s">
        <v>340</v>
      </c>
      <c r="G79" s="927" t="s">
        <v>340</v>
      </c>
      <c r="H79" s="927" t="s">
        <v>340</v>
      </c>
      <c r="I79" s="953" t="s">
        <v>340</v>
      </c>
    </row>
    <row r="80" spans="2:9">
      <c r="B80" s="925" t="s">
        <v>1035</v>
      </c>
      <c r="C80" s="926" t="s">
        <v>1036</v>
      </c>
      <c r="D80" s="927">
        <v>1636421</v>
      </c>
      <c r="E80" s="927">
        <v>1508294</v>
      </c>
      <c r="F80" s="927">
        <v>1731822</v>
      </c>
      <c r="G80" s="927" t="s">
        <v>340</v>
      </c>
      <c r="H80" s="927" t="s">
        <v>340</v>
      </c>
      <c r="I80" s="953" t="s">
        <v>340</v>
      </c>
    </row>
    <row r="81" spans="2:10">
      <c r="B81" s="925" t="s">
        <v>1037</v>
      </c>
      <c r="C81" s="926" t="s">
        <v>1038</v>
      </c>
      <c r="D81" s="927" t="s">
        <v>340</v>
      </c>
      <c r="E81" s="927" t="s">
        <v>340</v>
      </c>
      <c r="F81" s="927" t="s">
        <v>340</v>
      </c>
      <c r="G81" s="927" t="s">
        <v>340</v>
      </c>
      <c r="H81" s="927" t="s">
        <v>340</v>
      </c>
      <c r="I81" s="953" t="s">
        <v>340</v>
      </c>
    </row>
    <row r="82" spans="2:10">
      <c r="B82" s="925" t="s">
        <v>1039</v>
      </c>
      <c r="C82" s="926" t="s">
        <v>1040</v>
      </c>
      <c r="D82" s="927">
        <v>1876937</v>
      </c>
      <c r="E82" s="927">
        <v>1752735</v>
      </c>
      <c r="F82" s="927">
        <v>2011520</v>
      </c>
      <c r="G82" s="927">
        <v>2695860</v>
      </c>
      <c r="H82" s="927" t="s">
        <v>340</v>
      </c>
      <c r="I82" s="953" t="s">
        <v>340</v>
      </c>
    </row>
    <row r="83" spans="2:10">
      <c r="B83" s="925" t="s">
        <v>1041</v>
      </c>
      <c r="C83" s="926" t="s">
        <v>1042</v>
      </c>
      <c r="D83" s="927" t="s">
        <v>340</v>
      </c>
      <c r="E83" s="927" t="s">
        <v>340</v>
      </c>
      <c r="F83" s="927" t="s">
        <v>340</v>
      </c>
      <c r="G83" s="927" t="s">
        <v>340</v>
      </c>
      <c r="H83" s="927" t="s">
        <v>340</v>
      </c>
      <c r="I83" s="953" t="s">
        <v>340</v>
      </c>
    </row>
    <row r="84" spans="2:10">
      <c r="B84" s="925" t="s">
        <v>1043</v>
      </c>
      <c r="C84" s="926" t="s">
        <v>1044</v>
      </c>
      <c r="D84" s="927" t="s">
        <v>340</v>
      </c>
      <c r="E84" s="927" t="s">
        <v>340</v>
      </c>
      <c r="F84" s="927" t="s">
        <v>340</v>
      </c>
      <c r="G84" s="927" t="s">
        <v>340</v>
      </c>
      <c r="H84" s="927" t="s">
        <v>340</v>
      </c>
      <c r="I84" s="953" t="s">
        <v>340</v>
      </c>
    </row>
    <row r="85" spans="2:10">
      <c r="B85" s="925" t="s">
        <v>1045</v>
      </c>
      <c r="C85" s="926" t="s">
        <v>1046</v>
      </c>
      <c r="D85" s="927" t="s">
        <v>340</v>
      </c>
      <c r="E85" s="927" t="s">
        <v>340</v>
      </c>
      <c r="F85" s="927" t="s">
        <v>340</v>
      </c>
      <c r="G85" s="927" t="s">
        <v>340</v>
      </c>
      <c r="H85" s="927" t="s">
        <v>340</v>
      </c>
      <c r="I85" s="953" t="s">
        <v>340</v>
      </c>
    </row>
    <row r="86" spans="2:10">
      <c r="B86" s="925" t="s">
        <v>1047</v>
      </c>
      <c r="C86" s="926" t="s">
        <v>1048</v>
      </c>
      <c r="D86" s="927">
        <v>23078775</v>
      </c>
      <c r="E86" s="927">
        <v>21312010</v>
      </c>
      <c r="F86" s="927">
        <v>24198512</v>
      </c>
      <c r="G86" s="927">
        <v>22848483</v>
      </c>
      <c r="H86" s="927" t="s">
        <v>340</v>
      </c>
      <c r="I86" s="953" t="s">
        <v>340</v>
      </c>
    </row>
    <row r="87" spans="2:10">
      <c r="B87" s="925" t="s">
        <v>1049</v>
      </c>
      <c r="C87" s="926" t="s">
        <v>1050</v>
      </c>
      <c r="D87" s="927">
        <v>6695510</v>
      </c>
      <c r="E87" s="927">
        <v>6188500</v>
      </c>
      <c r="F87" s="927">
        <v>7036795</v>
      </c>
      <c r="G87" s="927">
        <v>6835303</v>
      </c>
      <c r="H87" s="927" t="s">
        <v>340</v>
      </c>
      <c r="I87" s="953" t="s">
        <v>340</v>
      </c>
    </row>
    <row r="88" spans="2:10">
      <c r="B88" s="925" t="s">
        <v>1051</v>
      </c>
      <c r="C88" s="926" t="s">
        <v>1052</v>
      </c>
      <c r="D88" s="927" t="s">
        <v>340</v>
      </c>
      <c r="E88" s="927" t="s">
        <v>340</v>
      </c>
      <c r="F88" s="927" t="s">
        <v>340</v>
      </c>
      <c r="G88" s="927" t="s">
        <v>340</v>
      </c>
      <c r="H88" s="927" t="s">
        <v>340</v>
      </c>
      <c r="I88" s="953" t="s">
        <v>340</v>
      </c>
    </row>
    <row r="89" spans="2:10">
      <c r="B89" s="925" t="s">
        <v>1053</v>
      </c>
      <c r="C89" s="926" t="s">
        <v>1054</v>
      </c>
      <c r="D89" s="927" t="s">
        <v>340</v>
      </c>
      <c r="E89" s="927" t="s">
        <v>340</v>
      </c>
      <c r="F89" s="927" t="s">
        <v>340</v>
      </c>
      <c r="G89" s="927" t="s">
        <v>340</v>
      </c>
      <c r="H89" s="927" t="s">
        <v>340</v>
      </c>
      <c r="I89" s="953" t="s">
        <v>340</v>
      </c>
    </row>
    <row r="90" spans="2:10">
      <c r="B90" s="925" t="s">
        <v>1055</v>
      </c>
      <c r="C90" s="926" t="s">
        <v>1056</v>
      </c>
      <c r="D90" s="927" t="s">
        <v>340</v>
      </c>
      <c r="E90" s="927" t="s">
        <v>340</v>
      </c>
      <c r="F90" s="927" t="s">
        <v>340</v>
      </c>
      <c r="G90" s="927" t="s">
        <v>340</v>
      </c>
      <c r="H90" s="927" t="s">
        <v>340</v>
      </c>
      <c r="I90" s="953" t="s">
        <v>340</v>
      </c>
    </row>
    <row r="91" spans="2:10">
      <c r="B91" s="925" t="s">
        <v>1057</v>
      </c>
      <c r="C91" s="926" t="s">
        <v>1058</v>
      </c>
      <c r="D91" s="927" t="s">
        <v>340</v>
      </c>
      <c r="E91" s="927" t="s">
        <v>340</v>
      </c>
      <c r="F91" s="927" t="s">
        <v>340</v>
      </c>
      <c r="G91" s="927" t="s">
        <v>340</v>
      </c>
      <c r="H91" s="927" t="s">
        <v>340</v>
      </c>
      <c r="I91" s="953" t="s">
        <v>340</v>
      </c>
    </row>
    <row r="92" spans="2:10" ht="3" customHeight="1">
      <c r="B92" s="929"/>
      <c r="C92" s="930"/>
      <c r="D92" s="931"/>
      <c r="E92" s="931"/>
      <c r="F92" s="931"/>
      <c r="G92" s="931"/>
      <c r="H92" s="931"/>
      <c r="I92" s="932"/>
    </row>
    <row r="93" spans="2:10">
      <c r="B93" s="948" t="s">
        <v>890</v>
      </c>
      <c r="C93" s="948"/>
      <c r="D93" s="948"/>
      <c r="E93" s="948"/>
      <c r="F93" s="948"/>
      <c r="G93" s="948"/>
      <c r="H93" s="948"/>
      <c r="I93" s="948"/>
      <c r="J93" s="934"/>
    </row>
    <row r="94" spans="2:10">
      <c r="B94" s="935" t="s">
        <v>891</v>
      </c>
      <c r="C94" s="935"/>
      <c r="D94" s="935"/>
      <c r="E94" s="935"/>
      <c r="F94" s="935"/>
      <c r="G94" s="954"/>
      <c r="H94" s="935"/>
      <c r="I94" s="935"/>
      <c r="J94" s="935"/>
    </row>
    <row r="95" spans="2:10">
      <c r="B95" s="935" t="s">
        <v>892</v>
      </c>
      <c r="C95" s="935"/>
      <c r="D95" s="935"/>
      <c r="E95" s="935"/>
      <c r="F95" s="935"/>
      <c r="G95" s="935"/>
      <c r="I95" s="936"/>
      <c r="J95" s="934"/>
    </row>
    <row r="96" spans="2:10">
      <c r="B96" s="934" t="s">
        <v>893</v>
      </c>
      <c r="C96" s="934"/>
      <c r="D96" s="934"/>
      <c r="E96" s="934"/>
      <c r="F96" s="934"/>
      <c r="G96" s="934"/>
    </row>
    <row r="97" spans="2:2">
      <c r="B97" s="934" t="s">
        <v>894</v>
      </c>
    </row>
    <row r="99" spans="2:2">
      <c r="B99" s="2020" t="s">
        <v>278</v>
      </c>
    </row>
  </sheetData>
  <mergeCells count="8">
    <mergeCell ref="G6:G7"/>
    <mergeCell ref="H6:H7"/>
    <mergeCell ref="I6:I7"/>
    <mergeCell ref="B7:B9"/>
    <mergeCell ref="C7:C9"/>
    <mergeCell ref="D6:D7"/>
    <mergeCell ref="E6:E7"/>
    <mergeCell ref="F6:F7"/>
  </mergeCells>
  <hyperlinks>
    <hyperlink ref="B99" location="Inhaltsverzeichnis!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62" activePane="bottomLeft" state="frozen"/>
      <selection sqref="A1:XFD8"/>
      <selection pane="bottomLeft"/>
    </sheetView>
  </sheetViews>
  <sheetFormatPr baseColWidth="10" defaultColWidth="11.5703125" defaultRowHeight="8.25"/>
  <cols>
    <col min="1" max="1" width="1.7109375" style="909" customWidth="1"/>
    <col min="2" max="2" width="8.7109375" style="909" customWidth="1"/>
    <col min="3" max="3" width="14.7109375" style="909" customWidth="1"/>
    <col min="4" max="10" width="10.7109375" style="909" customWidth="1"/>
    <col min="11" max="16384" width="11.5703125" style="909"/>
  </cols>
  <sheetData>
    <row r="1" spans="2:10" ht="12" customHeight="1">
      <c r="B1" s="908" t="s">
        <v>895</v>
      </c>
      <c r="C1" s="937"/>
      <c r="D1" s="937"/>
      <c r="E1" s="937"/>
      <c r="F1" s="937"/>
      <c r="G1" s="937"/>
      <c r="H1" s="937"/>
      <c r="I1" s="937"/>
      <c r="J1" s="908"/>
    </row>
    <row r="2" spans="2:10" ht="12" customHeight="1">
      <c r="B2" s="908" t="s">
        <v>719</v>
      </c>
      <c r="C2" s="937"/>
      <c r="D2" s="937"/>
      <c r="E2" s="937"/>
      <c r="F2" s="937"/>
      <c r="G2" s="937"/>
      <c r="H2" s="937"/>
      <c r="I2" s="937"/>
      <c r="J2" s="908"/>
    </row>
    <row r="3" spans="2:10" ht="3" customHeight="1"/>
    <row r="4" spans="2:10" ht="9">
      <c r="B4" s="913" t="s">
        <v>720</v>
      </c>
      <c r="C4" s="914">
        <v>45810</v>
      </c>
      <c r="I4" s="915"/>
      <c r="J4" s="913" t="s">
        <v>721</v>
      </c>
    </row>
    <row r="5" spans="2:10" ht="3" customHeight="1"/>
    <row r="6" spans="2:10" ht="12.95" customHeight="1">
      <c r="B6" s="916" t="s">
        <v>722</v>
      </c>
      <c r="C6" s="917"/>
      <c r="D6" s="2859" t="s">
        <v>156</v>
      </c>
      <c r="E6" s="2859" t="s">
        <v>157</v>
      </c>
      <c r="F6" s="2859" t="s">
        <v>158</v>
      </c>
      <c r="G6" s="2859" t="s">
        <v>159</v>
      </c>
      <c r="H6" s="2859" t="s">
        <v>160</v>
      </c>
      <c r="I6" s="2870" t="s">
        <v>161</v>
      </c>
      <c r="J6" s="2868" t="s">
        <v>896</v>
      </c>
    </row>
    <row r="7" spans="2:10" ht="8.1" customHeight="1">
      <c r="B7" s="2863" t="s">
        <v>724</v>
      </c>
      <c r="C7" s="2866" t="s">
        <v>725</v>
      </c>
      <c r="D7" s="2860"/>
      <c r="E7" s="2860"/>
      <c r="F7" s="2860"/>
      <c r="G7" s="2860"/>
      <c r="H7" s="2860"/>
      <c r="I7" s="2871"/>
      <c r="J7" s="2869"/>
    </row>
    <row r="8" spans="2:10" ht="13.15" customHeight="1">
      <c r="B8" s="2864"/>
      <c r="C8" s="2867"/>
      <c r="D8" s="918" t="s">
        <v>726</v>
      </c>
      <c r="E8" s="919"/>
      <c r="F8" s="919"/>
      <c r="G8" s="919"/>
      <c r="H8" s="919"/>
      <c r="I8" s="919"/>
      <c r="J8" s="920"/>
    </row>
    <row r="9" spans="2:10" ht="8.1" customHeight="1">
      <c r="B9" s="2865"/>
      <c r="C9" s="2860"/>
      <c r="D9" s="918" t="s">
        <v>727</v>
      </c>
      <c r="E9" s="919"/>
      <c r="F9" s="919"/>
      <c r="G9" s="919"/>
      <c r="H9" s="919"/>
      <c r="I9" s="919"/>
      <c r="J9" s="920"/>
    </row>
    <row r="10" spans="2:10" ht="3" customHeight="1">
      <c r="B10" s="921"/>
      <c r="C10" s="922"/>
      <c r="D10" s="952"/>
      <c r="E10" s="922"/>
      <c r="F10" s="922"/>
      <c r="G10" s="922"/>
      <c r="H10" s="922"/>
      <c r="I10" s="922"/>
      <c r="J10" s="939"/>
    </row>
    <row r="11" spans="2:10">
      <c r="B11" s="955" t="s">
        <v>897</v>
      </c>
      <c r="C11" s="956" t="s">
        <v>898</v>
      </c>
      <c r="D11" s="940" t="s">
        <v>340</v>
      </c>
      <c r="E11" s="940" t="s">
        <v>340</v>
      </c>
      <c r="F11" s="940" t="s">
        <v>340</v>
      </c>
      <c r="G11" s="940" t="s">
        <v>340</v>
      </c>
      <c r="H11" s="940" t="s">
        <v>340</v>
      </c>
      <c r="I11" s="940" t="s">
        <v>340</v>
      </c>
      <c r="J11" s="941" t="s">
        <v>340</v>
      </c>
    </row>
    <row r="12" spans="2:10">
      <c r="B12" s="955" t="s">
        <v>899</v>
      </c>
      <c r="C12" s="956" t="s">
        <v>900</v>
      </c>
      <c r="D12" s="940" t="s">
        <v>340</v>
      </c>
      <c r="E12" s="940" t="s">
        <v>340</v>
      </c>
      <c r="F12" s="940" t="s">
        <v>340</v>
      </c>
      <c r="G12" s="940" t="s">
        <v>340</v>
      </c>
      <c r="H12" s="940" t="s">
        <v>340</v>
      </c>
      <c r="I12" s="940" t="s">
        <v>340</v>
      </c>
      <c r="J12" s="941">
        <v>21670068</v>
      </c>
    </row>
    <row r="13" spans="2:10">
      <c r="B13" s="955" t="s">
        <v>901</v>
      </c>
      <c r="C13" s="956" t="s">
        <v>902</v>
      </c>
      <c r="D13" s="940" t="s">
        <v>340</v>
      </c>
      <c r="E13" s="940" t="s">
        <v>340</v>
      </c>
      <c r="F13" s="940" t="s">
        <v>340</v>
      </c>
      <c r="G13" s="940" t="s">
        <v>340</v>
      </c>
      <c r="H13" s="940" t="s">
        <v>340</v>
      </c>
      <c r="I13" s="940" t="s">
        <v>340</v>
      </c>
      <c r="J13" s="941" t="s">
        <v>340</v>
      </c>
    </row>
    <row r="14" spans="2:10">
      <c r="B14" s="955" t="s">
        <v>903</v>
      </c>
      <c r="C14" s="956" t="s">
        <v>904</v>
      </c>
      <c r="D14" s="940" t="s">
        <v>340</v>
      </c>
      <c r="E14" s="940" t="s">
        <v>340</v>
      </c>
      <c r="F14" s="940" t="s">
        <v>340</v>
      </c>
      <c r="G14" s="940" t="s">
        <v>340</v>
      </c>
      <c r="H14" s="940" t="s">
        <v>340</v>
      </c>
      <c r="I14" s="940" t="s">
        <v>340</v>
      </c>
      <c r="J14" s="941" t="s">
        <v>340</v>
      </c>
    </row>
    <row r="15" spans="2:10">
      <c r="B15" s="955" t="s">
        <v>905</v>
      </c>
      <c r="C15" s="956" t="s">
        <v>906</v>
      </c>
      <c r="D15" s="940" t="s">
        <v>340</v>
      </c>
      <c r="E15" s="940" t="s">
        <v>340</v>
      </c>
      <c r="F15" s="940" t="s">
        <v>340</v>
      </c>
      <c r="G15" s="940" t="s">
        <v>340</v>
      </c>
      <c r="H15" s="940" t="s">
        <v>340</v>
      </c>
      <c r="I15" s="940" t="s">
        <v>340</v>
      </c>
      <c r="J15" s="941">
        <v>25014301</v>
      </c>
    </row>
    <row r="16" spans="2:10">
      <c r="B16" s="955" t="s">
        <v>907</v>
      </c>
      <c r="C16" s="956" t="s">
        <v>908</v>
      </c>
      <c r="D16" s="940" t="s">
        <v>340</v>
      </c>
      <c r="E16" s="940" t="s">
        <v>340</v>
      </c>
      <c r="F16" s="940" t="s">
        <v>340</v>
      </c>
      <c r="G16" s="940" t="s">
        <v>340</v>
      </c>
      <c r="H16" s="940" t="s">
        <v>340</v>
      </c>
      <c r="I16" s="940" t="s">
        <v>340</v>
      </c>
      <c r="J16" s="941">
        <v>33229986</v>
      </c>
    </row>
    <row r="17" spans="2:10">
      <c r="B17" s="955" t="s">
        <v>909</v>
      </c>
      <c r="C17" s="956" t="s">
        <v>910</v>
      </c>
      <c r="D17" s="940" t="s">
        <v>340</v>
      </c>
      <c r="E17" s="940" t="s">
        <v>340</v>
      </c>
      <c r="F17" s="940" t="s">
        <v>340</v>
      </c>
      <c r="G17" s="940" t="s">
        <v>340</v>
      </c>
      <c r="H17" s="940" t="s">
        <v>340</v>
      </c>
      <c r="I17" s="940" t="s">
        <v>340</v>
      </c>
      <c r="J17" s="941">
        <v>51342826</v>
      </c>
    </row>
    <row r="18" spans="2:10">
      <c r="B18" s="955" t="s">
        <v>911</v>
      </c>
      <c r="C18" s="956" t="s">
        <v>912</v>
      </c>
      <c r="D18" s="940" t="s">
        <v>340</v>
      </c>
      <c r="E18" s="940" t="s">
        <v>340</v>
      </c>
      <c r="F18" s="940" t="s">
        <v>340</v>
      </c>
      <c r="G18" s="940" t="s">
        <v>340</v>
      </c>
      <c r="H18" s="940" t="s">
        <v>340</v>
      </c>
      <c r="I18" s="940" t="s">
        <v>340</v>
      </c>
      <c r="J18" s="941">
        <v>14068405</v>
      </c>
    </row>
    <row r="19" spans="2:10">
      <c r="B19" s="955" t="s">
        <v>913</v>
      </c>
      <c r="C19" s="956" t="s">
        <v>914</v>
      </c>
      <c r="D19" s="940" t="s">
        <v>340</v>
      </c>
      <c r="E19" s="940" t="s">
        <v>340</v>
      </c>
      <c r="F19" s="940" t="s">
        <v>340</v>
      </c>
      <c r="G19" s="940" t="s">
        <v>340</v>
      </c>
      <c r="H19" s="940" t="s">
        <v>340</v>
      </c>
      <c r="I19" s="940" t="s">
        <v>340</v>
      </c>
      <c r="J19" s="941">
        <v>28069944</v>
      </c>
    </row>
    <row r="20" spans="2:10">
      <c r="B20" s="955" t="s">
        <v>915</v>
      </c>
      <c r="C20" s="956" t="s">
        <v>916</v>
      </c>
      <c r="D20" s="940" t="s">
        <v>340</v>
      </c>
      <c r="E20" s="940" t="s">
        <v>340</v>
      </c>
      <c r="F20" s="940" t="s">
        <v>340</v>
      </c>
      <c r="G20" s="940" t="s">
        <v>340</v>
      </c>
      <c r="H20" s="940" t="s">
        <v>340</v>
      </c>
      <c r="I20" s="940" t="s">
        <v>340</v>
      </c>
      <c r="J20" s="941" t="s">
        <v>340</v>
      </c>
    </row>
    <row r="21" spans="2:10">
      <c r="B21" s="955" t="s">
        <v>917</v>
      </c>
      <c r="C21" s="956" t="s">
        <v>918</v>
      </c>
      <c r="D21" s="940" t="s">
        <v>340</v>
      </c>
      <c r="E21" s="940" t="s">
        <v>340</v>
      </c>
      <c r="F21" s="940" t="s">
        <v>340</v>
      </c>
      <c r="G21" s="940" t="s">
        <v>340</v>
      </c>
      <c r="H21" s="940" t="s">
        <v>340</v>
      </c>
      <c r="I21" s="940" t="s">
        <v>340</v>
      </c>
      <c r="J21" s="941" t="s">
        <v>340</v>
      </c>
    </row>
    <row r="22" spans="2:10">
      <c r="B22" s="955" t="s">
        <v>919</v>
      </c>
      <c r="C22" s="956" t="s">
        <v>920</v>
      </c>
      <c r="D22" s="940" t="s">
        <v>340</v>
      </c>
      <c r="E22" s="940" t="s">
        <v>340</v>
      </c>
      <c r="F22" s="940" t="s">
        <v>340</v>
      </c>
      <c r="G22" s="940" t="s">
        <v>340</v>
      </c>
      <c r="H22" s="940" t="s">
        <v>340</v>
      </c>
      <c r="I22" s="940" t="s">
        <v>340</v>
      </c>
      <c r="J22" s="941" t="s">
        <v>340</v>
      </c>
    </row>
    <row r="23" spans="2:10">
      <c r="B23" s="955" t="s">
        <v>921</v>
      </c>
      <c r="C23" s="956" t="s">
        <v>922</v>
      </c>
      <c r="D23" s="940" t="s">
        <v>340</v>
      </c>
      <c r="E23" s="940" t="s">
        <v>340</v>
      </c>
      <c r="F23" s="940" t="s">
        <v>340</v>
      </c>
      <c r="G23" s="940" t="s">
        <v>340</v>
      </c>
      <c r="H23" s="940" t="s">
        <v>340</v>
      </c>
      <c r="I23" s="940" t="s">
        <v>340</v>
      </c>
      <c r="J23" s="941">
        <v>106108551</v>
      </c>
    </row>
    <row r="24" spans="2:10">
      <c r="B24" s="955" t="s">
        <v>923</v>
      </c>
      <c r="C24" s="956" t="s">
        <v>924</v>
      </c>
      <c r="D24" s="940" t="s">
        <v>340</v>
      </c>
      <c r="E24" s="940" t="s">
        <v>340</v>
      </c>
      <c r="F24" s="940" t="s">
        <v>340</v>
      </c>
      <c r="G24" s="940" t="s">
        <v>340</v>
      </c>
      <c r="H24" s="940" t="s">
        <v>340</v>
      </c>
      <c r="I24" s="940" t="s">
        <v>340</v>
      </c>
      <c r="J24" s="941">
        <v>30205090</v>
      </c>
    </row>
    <row r="25" spans="2:10">
      <c r="B25" s="955" t="s">
        <v>925</v>
      </c>
      <c r="C25" s="956" t="s">
        <v>926</v>
      </c>
      <c r="D25" s="940" t="s">
        <v>340</v>
      </c>
      <c r="E25" s="940" t="s">
        <v>340</v>
      </c>
      <c r="F25" s="940" t="s">
        <v>340</v>
      </c>
      <c r="G25" s="940" t="s">
        <v>340</v>
      </c>
      <c r="H25" s="940" t="s">
        <v>340</v>
      </c>
      <c r="I25" s="940" t="s">
        <v>340</v>
      </c>
      <c r="J25" s="941">
        <v>27527334</v>
      </c>
    </row>
    <row r="26" spans="2:10">
      <c r="B26" s="955" t="s">
        <v>927</v>
      </c>
      <c r="C26" s="956" t="s">
        <v>928</v>
      </c>
      <c r="D26" s="940" t="s">
        <v>340</v>
      </c>
      <c r="E26" s="940" t="s">
        <v>340</v>
      </c>
      <c r="F26" s="940" t="s">
        <v>340</v>
      </c>
      <c r="G26" s="940" t="s">
        <v>340</v>
      </c>
      <c r="H26" s="940" t="s">
        <v>340</v>
      </c>
      <c r="I26" s="940" t="s">
        <v>340</v>
      </c>
      <c r="J26" s="941">
        <v>47307917</v>
      </c>
    </row>
    <row r="27" spans="2:10">
      <c r="B27" s="955" t="s">
        <v>929</v>
      </c>
      <c r="C27" s="956" t="s">
        <v>930</v>
      </c>
      <c r="D27" s="940" t="s">
        <v>340</v>
      </c>
      <c r="E27" s="940" t="s">
        <v>340</v>
      </c>
      <c r="F27" s="940" t="s">
        <v>340</v>
      </c>
      <c r="G27" s="940" t="s">
        <v>340</v>
      </c>
      <c r="H27" s="940" t="s">
        <v>340</v>
      </c>
      <c r="I27" s="940" t="s">
        <v>340</v>
      </c>
      <c r="J27" s="941">
        <v>34067905</v>
      </c>
    </row>
    <row r="28" spans="2:10">
      <c r="B28" s="955" t="s">
        <v>931</v>
      </c>
      <c r="C28" s="956" t="s">
        <v>932</v>
      </c>
      <c r="D28" s="940" t="s">
        <v>340</v>
      </c>
      <c r="E28" s="940" t="s">
        <v>340</v>
      </c>
      <c r="F28" s="940" t="s">
        <v>340</v>
      </c>
      <c r="G28" s="940" t="s">
        <v>340</v>
      </c>
      <c r="H28" s="940" t="s">
        <v>340</v>
      </c>
      <c r="I28" s="940" t="s">
        <v>340</v>
      </c>
      <c r="J28" s="941" t="s">
        <v>340</v>
      </c>
    </row>
    <row r="29" spans="2:10">
      <c r="B29" s="955" t="s">
        <v>933</v>
      </c>
      <c r="C29" s="956" t="s">
        <v>934</v>
      </c>
      <c r="D29" s="940" t="s">
        <v>340</v>
      </c>
      <c r="E29" s="940" t="s">
        <v>340</v>
      </c>
      <c r="F29" s="940" t="s">
        <v>340</v>
      </c>
      <c r="G29" s="940" t="s">
        <v>340</v>
      </c>
      <c r="H29" s="940" t="s">
        <v>340</v>
      </c>
      <c r="I29" s="940" t="s">
        <v>340</v>
      </c>
      <c r="J29" s="941">
        <v>46433775</v>
      </c>
    </row>
    <row r="30" spans="2:10">
      <c r="B30" s="955" t="s">
        <v>935</v>
      </c>
      <c r="C30" s="956" t="s">
        <v>936</v>
      </c>
      <c r="D30" s="940" t="s">
        <v>340</v>
      </c>
      <c r="E30" s="940" t="s">
        <v>340</v>
      </c>
      <c r="F30" s="940" t="s">
        <v>340</v>
      </c>
      <c r="G30" s="940" t="s">
        <v>340</v>
      </c>
      <c r="H30" s="940" t="s">
        <v>340</v>
      </c>
      <c r="I30" s="940" t="s">
        <v>340</v>
      </c>
      <c r="J30" s="941" t="s">
        <v>340</v>
      </c>
    </row>
    <row r="31" spans="2:10">
      <c r="B31" s="955" t="s">
        <v>937</v>
      </c>
      <c r="C31" s="956" t="s">
        <v>938</v>
      </c>
      <c r="D31" s="940" t="s">
        <v>340</v>
      </c>
      <c r="E31" s="940" t="s">
        <v>340</v>
      </c>
      <c r="F31" s="940" t="s">
        <v>340</v>
      </c>
      <c r="G31" s="940" t="s">
        <v>340</v>
      </c>
      <c r="H31" s="940" t="s">
        <v>340</v>
      </c>
      <c r="I31" s="940" t="s">
        <v>340</v>
      </c>
      <c r="J31" s="941">
        <v>17595176</v>
      </c>
    </row>
    <row r="32" spans="2:10">
      <c r="B32" s="955" t="s">
        <v>939</v>
      </c>
      <c r="C32" s="956" t="s">
        <v>940</v>
      </c>
      <c r="D32" s="940" t="s">
        <v>340</v>
      </c>
      <c r="E32" s="940" t="s">
        <v>340</v>
      </c>
      <c r="F32" s="940" t="s">
        <v>340</v>
      </c>
      <c r="G32" s="940" t="s">
        <v>340</v>
      </c>
      <c r="H32" s="940" t="s">
        <v>340</v>
      </c>
      <c r="I32" s="940" t="s">
        <v>340</v>
      </c>
      <c r="J32" s="941">
        <v>14418340</v>
      </c>
    </row>
    <row r="33" spans="2:10">
      <c r="B33" s="955" t="s">
        <v>941</v>
      </c>
      <c r="C33" s="956" t="s">
        <v>942</v>
      </c>
      <c r="D33" s="940" t="s">
        <v>340</v>
      </c>
      <c r="E33" s="940" t="s">
        <v>340</v>
      </c>
      <c r="F33" s="940" t="s">
        <v>340</v>
      </c>
      <c r="G33" s="940" t="s">
        <v>340</v>
      </c>
      <c r="H33" s="940" t="s">
        <v>340</v>
      </c>
      <c r="I33" s="940" t="s">
        <v>340</v>
      </c>
      <c r="J33" s="941">
        <v>27863366</v>
      </c>
    </row>
    <row r="34" spans="2:10">
      <c r="B34" s="955" t="s">
        <v>943</v>
      </c>
      <c r="C34" s="956" t="s">
        <v>944</v>
      </c>
      <c r="D34" s="940" t="s">
        <v>340</v>
      </c>
      <c r="E34" s="940" t="s">
        <v>340</v>
      </c>
      <c r="F34" s="940" t="s">
        <v>340</v>
      </c>
      <c r="G34" s="940" t="s">
        <v>340</v>
      </c>
      <c r="H34" s="940" t="s">
        <v>340</v>
      </c>
      <c r="I34" s="940" t="s">
        <v>340</v>
      </c>
      <c r="J34" s="941">
        <v>30231696</v>
      </c>
    </row>
    <row r="35" spans="2:10">
      <c r="B35" s="955" t="s">
        <v>945</v>
      </c>
      <c r="C35" s="956" t="s">
        <v>946</v>
      </c>
      <c r="D35" s="940" t="s">
        <v>340</v>
      </c>
      <c r="E35" s="940" t="s">
        <v>340</v>
      </c>
      <c r="F35" s="940" t="s">
        <v>340</v>
      </c>
      <c r="G35" s="940" t="s">
        <v>340</v>
      </c>
      <c r="H35" s="940" t="s">
        <v>340</v>
      </c>
      <c r="I35" s="940" t="s">
        <v>340</v>
      </c>
      <c r="J35" s="941" t="s">
        <v>340</v>
      </c>
    </row>
    <row r="36" spans="2:10">
      <c r="B36" s="955" t="s">
        <v>947</v>
      </c>
      <c r="C36" s="956" t="s">
        <v>948</v>
      </c>
      <c r="D36" s="940" t="s">
        <v>340</v>
      </c>
      <c r="E36" s="940" t="s">
        <v>340</v>
      </c>
      <c r="F36" s="940" t="s">
        <v>340</v>
      </c>
      <c r="G36" s="940" t="s">
        <v>340</v>
      </c>
      <c r="H36" s="940" t="s">
        <v>340</v>
      </c>
      <c r="I36" s="940" t="s">
        <v>340</v>
      </c>
      <c r="J36" s="941" t="s">
        <v>340</v>
      </c>
    </row>
    <row r="37" spans="2:10">
      <c r="B37" s="955" t="s">
        <v>949</v>
      </c>
      <c r="C37" s="956" t="s">
        <v>950</v>
      </c>
      <c r="D37" s="940" t="s">
        <v>340</v>
      </c>
      <c r="E37" s="940" t="s">
        <v>340</v>
      </c>
      <c r="F37" s="940" t="s">
        <v>340</v>
      </c>
      <c r="G37" s="940" t="s">
        <v>340</v>
      </c>
      <c r="H37" s="940" t="s">
        <v>340</v>
      </c>
      <c r="I37" s="940" t="s">
        <v>340</v>
      </c>
      <c r="J37" s="941" t="s">
        <v>340</v>
      </c>
    </row>
    <row r="38" spans="2:10">
      <c r="B38" s="955" t="s">
        <v>951</v>
      </c>
      <c r="C38" s="956" t="s">
        <v>952</v>
      </c>
      <c r="D38" s="940" t="s">
        <v>340</v>
      </c>
      <c r="E38" s="940" t="s">
        <v>340</v>
      </c>
      <c r="F38" s="940" t="s">
        <v>340</v>
      </c>
      <c r="G38" s="940" t="s">
        <v>340</v>
      </c>
      <c r="H38" s="940" t="s">
        <v>340</v>
      </c>
      <c r="I38" s="940" t="s">
        <v>340</v>
      </c>
      <c r="J38" s="941" t="s">
        <v>340</v>
      </c>
    </row>
    <row r="39" spans="2:10">
      <c r="B39" s="955" t="s">
        <v>953</v>
      </c>
      <c r="C39" s="956" t="s">
        <v>954</v>
      </c>
      <c r="D39" s="940" t="s">
        <v>340</v>
      </c>
      <c r="E39" s="940" t="s">
        <v>340</v>
      </c>
      <c r="F39" s="940" t="s">
        <v>340</v>
      </c>
      <c r="G39" s="940" t="s">
        <v>340</v>
      </c>
      <c r="H39" s="940" t="s">
        <v>340</v>
      </c>
      <c r="I39" s="940" t="s">
        <v>340</v>
      </c>
      <c r="J39" s="941" t="s">
        <v>340</v>
      </c>
    </row>
    <row r="40" spans="2:10">
      <c r="B40" s="955" t="s">
        <v>955</v>
      </c>
      <c r="C40" s="956" t="s">
        <v>956</v>
      </c>
      <c r="D40" s="940" t="s">
        <v>340</v>
      </c>
      <c r="E40" s="940" t="s">
        <v>340</v>
      </c>
      <c r="F40" s="940" t="s">
        <v>340</v>
      </c>
      <c r="G40" s="940" t="s">
        <v>340</v>
      </c>
      <c r="H40" s="940" t="s">
        <v>340</v>
      </c>
      <c r="I40" s="940" t="s">
        <v>340</v>
      </c>
      <c r="J40" s="941" t="s">
        <v>340</v>
      </c>
    </row>
    <row r="41" spans="2:10">
      <c r="B41" s="955" t="s">
        <v>957</v>
      </c>
      <c r="C41" s="956" t="s">
        <v>958</v>
      </c>
      <c r="D41" s="940" t="s">
        <v>340</v>
      </c>
      <c r="E41" s="940" t="s">
        <v>340</v>
      </c>
      <c r="F41" s="940" t="s">
        <v>340</v>
      </c>
      <c r="G41" s="940" t="s">
        <v>340</v>
      </c>
      <c r="H41" s="940" t="s">
        <v>340</v>
      </c>
      <c r="I41" s="940" t="s">
        <v>340</v>
      </c>
      <c r="J41" s="941">
        <v>66728303</v>
      </c>
    </row>
    <row r="42" spans="2:10">
      <c r="B42" s="955" t="s">
        <v>959</v>
      </c>
      <c r="C42" s="956" t="s">
        <v>960</v>
      </c>
      <c r="D42" s="940" t="s">
        <v>340</v>
      </c>
      <c r="E42" s="940" t="s">
        <v>340</v>
      </c>
      <c r="F42" s="940" t="s">
        <v>340</v>
      </c>
      <c r="G42" s="940" t="s">
        <v>340</v>
      </c>
      <c r="H42" s="940" t="s">
        <v>340</v>
      </c>
      <c r="I42" s="940" t="s">
        <v>340</v>
      </c>
      <c r="J42" s="941">
        <v>46185308</v>
      </c>
    </row>
    <row r="43" spans="2:10">
      <c r="B43" s="955" t="s">
        <v>961</v>
      </c>
      <c r="C43" s="956" t="s">
        <v>962</v>
      </c>
      <c r="D43" s="940" t="s">
        <v>340</v>
      </c>
      <c r="E43" s="940" t="s">
        <v>340</v>
      </c>
      <c r="F43" s="940" t="s">
        <v>340</v>
      </c>
      <c r="G43" s="940" t="s">
        <v>340</v>
      </c>
      <c r="H43" s="940" t="s">
        <v>340</v>
      </c>
      <c r="I43" s="940" t="s">
        <v>340</v>
      </c>
      <c r="J43" s="941">
        <v>14359753</v>
      </c>
    </row>
    <row r="44" spans="2:10">
      <c r="B44" s="955" t="s">
        <v>963</v>
      </c>
      <c r="C44" s="956" t="s">
        <v>964</v>
      </c>
      <c r="D44" s="940" t="s">
        <v>340</v>
      </c>
      <c r="E44" s="940" t="s">
        <v>340</v>
      </c>
      <c r="F44" s="940" t="s">
        <v>340</v>
      </c>
      <c r="G44" s="940" t="s">
        <v>340</v>
      </c>
      <c r="H44" s="940" t="s">
        <v>340</v>
      </c>
      <c r="I44" s="940" t="s">
        <v>340</v>
      </c>
      <c r="J44" s="941">
        <v>8915725</v>
      </c>
    </row>
    <row r="45" spans="2:10">
      <c r="B45" s="955" t="s">
        <v>965</v>
      </c>
      <c r="C45" s="956" t="s">
        <v>966</v>
      </c>
      <c r="D45" s="940" t="s">
        <v>340</v>
      </c>
      <c r="E45" s="940" t="s">
        <v>340</v>
      </c>
      <c r="F45" s="940" t="s">
        <v>340</v>
      </c>
      <c r="G45" s="940" t="s">
        <v>340</v>
      </c>
      <c r="H45" s="940" t="s">
        <v>340</v>
      </c>
      <c r="I45" s="940" t="s">
        <v>340</v>
      </c>
      <c r="J45" s="941">
        <v>26125143</v>
      </c>
    </row>
    <row r="46" spans="2:10">
      <c r="B46" s="955" t="s">
        <v>967</v>
      </c>
      <c r="C46" s="956" t="s">
        <v>968</v>
      </c>
      <c r="D46" s="940" t="s">
        <v>340</v>
      </c>
      <c r="E46" s="940" t="s">
        <v>340</v>
      </c>
      <c r="F46" s="940" t="s">
        <v>340</v>
      </c>
      <c r="G46" s="940" t="s">
        <v>340</v>
      </c>
      <c r="H46" s="940" t="s">
        <v>340</v>
      </c>
      <c r="I46" s="940" t="s">
        <v>340</v>
      </c>
      <c r="J46" s="941" t="s">
        <v>340</v>
      </c>
    </row>
    <row r="47" spans="2:10">
      <c r="B47" s="955" t="s">
        <v>969</v>
      </c>
      <c r="C47" s="956" t="s">
        <v>970</v>
      </c>
      <c r="D47" s="940" t="s">
        <v>340</v>
      </c>
      <c r="E47" s="940" t="s">
        <v>340</v>
      </c>
      <c r="F47" s="940" t="s">
        <v>340</v>
      </c>
      <c r="G47" s="940" t="s">
        <v>340</v>
      </c>
      <c r="H47" s="940" t="s">
        <v>340</v>
      </c>
      <c r="I47" s="940" t="s">
        <v>340</v>
      </c>
      <c r="J47" s="941" t="s">
        <v>340</v>
      </c>
    </row>
    <row r="48" spans="2:10">
      <c r="B48" s="955" t="s">
        <v>971</v>
      </c>
      <c r="C48" s="956" t="s">
        <v>972</v>
      </c>
      <c r="D48" s="940" t="s">
        <v>340</v>
      </c>
      <c r="E48" s="940" t="s">
        <v>340</v>
      </c>
      <c r="F48" s="940" t="s">
        <v>340</v>
      </c>
      <c r="G48" s="940" t="s">
        <v>340</v>
      </c>
      <c r="H48" s="940" t="s">
        <v>340</v>
      </c>
      <c r="I48" s="940" t="s">
        <v>340</v>
      </c>
      <c r="J48" s="941" t="s">
        <v>340</v>
      </c>
    </row>
    <row r="49" spans="2:10">
      <c r="B49" s="955" t="s">
        <v>973</v>
      </c>
      <c r="C49" s="956" t="s">
        <v>974</v>
      </c>
      <c r="D49" s="940" t="s">
        <v>340</v>
      </c>
      <c r="E49" s="940" t="s">
        <v>340</v>
      </c>
      <c r="F49" s="940" t="s">
        <v>340</v>
      </c>
      <c r="G49" s="940" t="s">
        <v>340</v>
      </c>
      <c r="H49" s="940" t="s">
        <v>340</v>
      </c>
      <c r="I49" s="940" t="s">
        <v>340</v>
      </c>
      <c r="J49" s="941" t="s">
        <v>340</v>
      </c>
    </row>
    <row r="50" spans="2:10">
      <c r="B50" s="955" t="s">
        <v>975</v>
      </c>
      <c r="C50" s="956" t="s">
        <v>976</v>
      </c>
      <c r="D50" s="940" t="s">
        <v>340</v>
      </c>
      <c r="E50" s="940" t="s">
        <v>340</v>
      </c>
      <c r="F50" s="940" t="s">
        <v>340</v>
      </c>
      <c r="G50" s="940" t="s">
        <v>340</v>
      </c>
      <c r="H50" s="940" t="s">
        <v>340</v>
      </c>
      <c r="I50" s="940" t="s">
        <v>340</v>
      </c>
      <c r="J50" s="941" t="s">
        <v>340</v>
      </c>
    </row>
    <row r="51" spans="2:10">
      <c r="B51" s="955" t="s">
        <v>977</v>
      </c>
      <c r="C51" s="956" t="s">
        <v>978</v>
      </c>
      <c r="D51" s="940" t="s">
        <v>340</v>
      </c>
      <c r="E51" s="940" t="s">
        <v>340</v>
      </c>
      <c r="F51" s="940" t="s">
        <v>340</v>
      </c>
      <c r="G51" s="940" t="s">
        <v>340</v>
      </c>
      <c r="H51" s="940" t="s">
        <v>340</v>
      </c>
      <c r="I51" s="940" t="s">
        <v>340</v>
      </c>
      <c r="J51" s="941">
        <v>4724973</v>
      </c>
    </row>
    <row r="52" spans="2:10">
      <c r="B52" s="955" t="s">
        <v>979</v>
      </c>
      <c r="C52" s="956" t="s">
        <v>980</v>
      </c>
      <c r="D52" s="940" t="s">
        <v>340</v>
      </c>
      <c r="E52" s="940" t="s">
        <v>340</v>
      </c>
      <c r="F52" s="940" t="s">
        <v>340</v>
      </c>
      <c r="G52" s="940" t="s">
        <v>340</v>
      </c>
      <c r="H52" s="940" t="s">
        <v>340</v>
      </c>
      <c r="I52" s="940" t="s">
        <v>340</v>
      </c>
      <c r="J52" s="941">
        <v>5253454</v>
      </c>
    </row>
    <row r="53" spans="2:10">
      <c r="B53" s="955" t="s">
        <v>981</v>
      </c>
      <c r="C53" s="956" t="s">
        <v>982</v>
      </c>
      <c r="D53" s="940" t="s">
        <v>340</v>
      </c>
      <c r="E53" s="940" t="s">
        <v>340</v>
      </c>
      <c r="F53" s="940" t="s">
        <v>340</v>
      </c>
      <c r="G53" s="940" t="s">
        <v>340</v>
      </c>
      <c r="H53" s="940" t="s">
        <v>340</v>
      </c>
      <c r="I53" s="940" t="s">
        <v>340</v>
      </c>
      <c r="J53" s="941" t="s">
        <v>340</v>
      </c>
    </row>
    <row r="54" spans="2:10">
      <c r="B54" s="955" t="s">
        <v>983</v>
      </c>
      <c r="C54" s="956" t="s">
        <v>984</v>
      </c>
      <c r="D54" s="940" t="s">
        <v>340</v>
      </c>
      <c r="E54" s="940" t="s">
        <v>340</v>
      </c>
      <c r="F54" s="940" t="s">
        <v>340</v>
      </c>
      <c r="G54" s="940" t="s">
        <v>340</v>
      </c>
      <c r="H54" s="940" t="s">
        <v>340</v>
      </c>
      <c r="I54" s="940" t="s">
        <v>340</v>
      </c>
      <c r="J54" s="941" t="s">
        <v>340</v>
      </c>
    </row>
    <row r="55" spans="2:10">
      <c r="B55" s="955" t="s">
        <v>985</v>
      </c>
      <c r="C55" s="956" t="s">
        <v>986</v>
      </c>
      <c r="D55" s="940" t="s">
        <v>340</v>
      </c>
      <c r="E55" s="940" t="s">
        <v>340</v>
      </c>
      <c r="F55" s="940" t="s">
        <v>340</v>
      </c>
      <c r="G55" s="940" t="s">
        <v>340</v>
      </c>
      <c r="H55" s="940" t="s">
        <v>340</v>
      </c>
      <c r="I55" s="940" t="s">
        <v>340</v>
      </c>
      <c r="J55" s="941">
        <v>19018265</v>
      </c>
    </row>
    <row r="56" spans="2:10">
      <c r="B56" s="955" t="s">
        <v>987</v>
      </c>
      <c r="C56" s="956" t="s">
        <v>988</v>
      </c>
      <c r="D56" s="940" t="s">
        <v>340</v>
      </c>
      <c r="E56" s="940" t="s">
        <v>340</v>
      </c>
      <c r="F56" s="940" t="s">
        <v>340</v>
      </c>
      <c r="G56" s="940" t="s">
        <v>340</v>
      </c>
      <c r="H56" s="940" t="s">
        <v>340</v>
      </c>
      <c r="I56" s="940" t="s">
        <v>340</v>
      </c>
      <c r="J56" s="941" t="s">
        <v>340</v>
      </c>
    </row>
    <row r="57" spans="2:10">
      <c r="B57" s="955" t="s">
        <v>989</v>
      </c>
      <c r="C57" s="956" t="s">
        <v>990</v>
      </c>
      <c r="D57" s="940" t="s">
        <v>340</v>
      </c>
      <c r="E57" s="940" t="s">
        <v>340</v>
      </c>
      <c r="F57" s="940" t="s">
        <v>340</v>
      </c>
      <c r="G57" s="940" t="s">
        <v>340</v>
      </c>
      <c r="H57" s="940" t="s">
        <v>340</v>
      </c>
      <c r="I57" s="940" t="s">
        <v>340</v>
      </c>
      <c r="J57" s="941">
        <v>14070445</v>
      </c>
    </row>
    <row r="58" spans="2:10">
      <c r="B58" s="955" t="s">
        <v>991</v>
      </c>
      <c r="C58" s="956" t="s">
        <v>992</v>
      </c>
      <c r="D58" s="940" t="s">
        <v>340</v>
      </c>
      <c r="E58" s="940" t="s">
        <v>340</v>
      </c>
      <c r="F58" s="940" t="s">
        <v>340</v>
      </c>
      <c r="G58" s="940" t="s">
        <v>340</v>
      </c>
      <c r="H58" s="940" t="s">
        <v>340</v>
      </c>
      <c r="I58" s="940" t="s">
        <v>340</v>
      </c>
      <c r="J58" s="941" t="s">
        <v>340</v>
      </c>
    </row>
    <row r="59" spans="2:10">
      <c r="B59" s="955" t="s">
        <v>993</v>
      </c>
      <c r="C59" s="956" t="s">
        <v>994</v>
      </c>
      <c r="D59" s="940" t="s">
        <v>340</v>
      </c>
      <c r="E59" s="940" t="s">
        <v>340</v>
      </c>
      <c r="F59" s="940" t="s">
        <v>340</v>
      </c>
      <c r="G59" s="940" t="s">
        <v>340</v>
      </c>
      <c r="H59" s="940" t="s">
        <v>340</v>
      </c>
      <c r="I59" s="940" t="s">
        <v>340</v>
      </c>
      <c r="J59" s="941" t="s">
        <v>340</v>
      </c>
    </row>
    <row r="60" spans="2:10">
      <c r="B60" s="955" t="s">
        <v>995</v>
      </c>
      <c r="C60" s="956" t="s">
        <v>996</v>
      </c>
      <c r="D60" s="940" t="s">
        <v>340</v>
      </c>
      <c r="E60" s="940" t="s">
        <v>340</v>
      </c>
      <c r="F60" s="940" t="s">
        <v>340</v>
      </c>
      <c r="G60" s="940" t="s">
        <v>340</v>
      </c>
      <c r="H60" s="940" t="s">
        <v>340</v>
      </c>
      <c r="I60" s="940" t="s">
        <v>340</v>
      </c>
      <c r="J60" s="941">
        <v>11083845</v>
      </c>
    </row>
    <row r="61" spans="2:10">
      <c r="B61" s="955" t="s">
        <v>997</v>
      </c>
      <c r="C61" s="956" t="s">
        <v>998</v>
      </c>
      <c r="D61" s="940" t="s">
        <v>340</v>
      </c>
      <c r="E61" s="940" t="s">
        <v>340</v>
      </c>
      <c r="F61" s="940" t="s">
        <v>340</v>
      </c>
      <c r="G61" s="940" t="s">
        <v>340</v>
      </c>
      <c r="H61" s="940" t="s">
        <v>340</v>
      </c>
      <c r="I61" s="940" t="s">
        <v>340</v>
      </c>
      <c r="J61" s="941">
        <v>6818609</v>
      </c>
    </row>
    <row r="62" spans="2:10">
      <c r="B62" s="955" t="s">
        <v>999</v>
      </c>
      <c r="C62" s="956" t="s">
        <v>1000</v>
      </c>
      <c r="D62" s="940" t="s">
        <v>340</v>
      </c>
      <c r="E62" s="940" t="s">
        <v>340</v>
      </c>
      <c r="F62" s="940" t="s">
        <v>340</v>
      </c>
      <c r="G62" s="940" t="s">
        <v>340</v>
      </c>
      <c r="H62" s="940" t="s">
        <v>340</v>
      </c>
      <c r="I62" s="940" t="s">
        <v>340</v>
      </c>
      <c r="J62" s="941">
        <v>3712893</v>
      </c>
    </row>
    <row r="63" spans="2:10">
      <c r="B63" s="955" t="s">
        <v>1001</v>
      </c>
      <c r="C63" s="956" t="s">
        <v>1002</v>
      </c>
      <c r="D63" s="940" t="s">
        <v>340</v>
      </c>
      <c r="E63" s="940" t="s">
        <v>340</v>
      </c>
      <c r="F63" s="940" t="s">
        <v>340</v>
      </c>
      <c r="G63" s="940" t="s">
        <v>340</v>
      </c>
      <c r="H63" s="940" t="s">
        <v>340</v>
      </c>
      <c r="I63" s="940" t="s">
        <v>340</v>
      </c>
      <c r="J63" s="941">
        <v>9445675</v>
      </c>
    </row>
    <row r="64" spans="2:10">
      <c r="B64" s="955" t="s">
        <v>1003</v>
      </c>
      <c r="C64" s="956" t="s">
        <v>1004</v>
      </c>
      <c r="D64" s="940" t="s">
        <v>340</v>
      </c>
      <c r="E64" s="940" t="s">
        <v>340</v>
      </c>
      <c r="F64" s="940" t="s">
        <v>340</v>
      </c>
      <c r="G64" s="940" t="s">
        <v>340</v>
      </c>
      <c r="H64" s="940" t="s">
        <v>340</v>
      </c>
      <c r="I64" s="940" t="s">
        <v>340</v>
      </c>
      <c r="J64" s="941">
        <v>18311708</v>
      </c>
    </row>
    <row r="65" spans="2:10">
      <c r="B65" s="955" t="s">
        <v>1005</v>
      </c>
      <c r="C65" s="956" t="s">
        <v>1006</v>
      </c>
      <c r="D65" s="940" t="s">
        <v>340</v>
      </c>
      <c r="E65" s="940" t="s">
        <v>340</v>
      </c>
      <c r="F65" s="940" t="s">
        <v>340</v>
      </c>
      <c r="G65" s="940" t="s">
        <v>340</v>
      </c>
      <c r="H65" s="940" t="s">
        <v>340</v>
      </c>
      <c r="I65" s="940" t="s">
        <v>340</v>
      </c>
      <c r="J65" s="941">
        <v>36281806</v>
      </c>
    </row>
    <row r="66" spans="2:10">
      <c r="B66" s="955" t="s">
        <v>1007</v>
      </c>
      <c r="C66" s="956" t="s">
        <v>1008</v>
      </c>
      <c r="D66" s="940" t="s">
        <v>340</v>
      </c>
      <c r="E66" s="940" t="s">
        <v>340</v>
      </c>
      <c r="F66" s="940" t="s">
        <v>340</v>
      </c>
      <c r="G66" s="940" t="s">
        <v>340</v>
      </c>
      <c r="H66" s="940" t="s">
        <v>340</v>
      </c>
      <c r="I66" s="940" t="s">
        <v>340</v>
      </c>
      <c r="J66" s="941" t="s">
        <v>340</v>
      </c>
    </row>
    <row r="67" spans="2:10">
      <c r="B67" s="955" t="s">
        <v>1009</v>
      </c>
      <c r="C67" s="956" t="s">
        <v>1010</v>
      </c>
      <c r="D67" s="940" t="s">
        <v>340</v>
      </c>
      <c r="E67" s="940" t="s">
        <v>340</v>
      </c>
      <c r="F67" s="940" t="s">
        <v>340</v>
      </c>
      <c r="G67" s="940" t="s">
        <v>340</v>
      </c>
      <c r="H67" s="940" t="s">
        <v>340</v>
      </c>
      <c r="I67" s="940" t="s">
        <v>340</v>
      </c>
      <c r="J67" s="941" t="s">
        <v>340</v>
      </c>
    </row>
    <row r="68" spans="2:10">
      <c r="B68" s="955" t="s">
        <v>1011</v>
      </c>
      <c r="C68" s="956" t="s">
        <v>1012</v>
      </c>
      <c r="D68" s="940" t="s">
        <v>340</v>
      </c>
      <c r="E68" s="940" t="s">
        <v>340</v>
      </c>
      <c r="F68" s="940" t="s">
        <v>340</v>
      </c>
      <c r="G68" s="940" t="s">
        <v>340</v>
      </c>
      <c r="H68" s="940" t="s">
        <v>340</v>
      </c>
      <c r="I68" s="940" t="s">
        <v>340</v>
      </c>
      <c r="J68" s="941">
        <v>4993489</v>
      </c>
    </row>
    <row r="69" spans="2:10">
      <c r="B69" s="955" t="s">
        <v>1013</v>
      </c>
      <c r="C69" s="956" t="s">
        <v>1014</v>
      </c>
      <c r="D69" s="940" t="s">
        <v>340</v>
      </c>
      <c r="E69" s="940" t="s">
        <v>340</v>
      </c>
      <c r="F69" s="940" t="s">
        <v>340</v>
      </c>
      <c r="G69" s="940" t="s">
        <v>340</v>
      </c>
      <c r="H69" s="940" t="s">
        <v>340</v>
      </c>
      <c r="I69" s="940" t="s">
        <v>340</v>
      </c>
      <c r="J69" s="941">
        <v>16894881</v>
      </c>
    </row>
    <row r="70" spans="2:10">
      <c r="B70" s="955" t="s">
        <v>1015</v>
      </c>
      <c r="C70" s="956" t="s">
        <v>1016</v>
      </c>
      <c r="D70" s="940" t="s">
        <v>340</v>
      </c>
      <c r="E70" s="940" t="s">
        <v>340</v>
      </c>
      <c r="F70" s="940" t="s">
        <v>340</v>
      </c>
      <c r="G70" s="940" t="s">
        <v>340</v>
      </c>
      <c r="H70" s="940" t="s">
        <v>340</v>
      </c>
      <c r="I70" s="940" t="s">
        <v>340</v>
      </c>
      <c r="J70" s="941">
        <v>24046283</v>
      </c>
    </row>
    <row r="71" spans="2:10">
      <c r="B71" s="955" t="s">
        <v>1017</v>
      </c>
      <c r="C71" s="956" t="s">
        <v>1018</v>
      </c>
      <c r="D71" s="940" t="s">
        <v>340</v>
      </c>
      <c r="E71" s="940" t="s">
        <v>340</v>
      </c>
      <c r="F71" s="940" t="s">
        <v>340</v>
      </c>
      <c r="G71" s="940" t="s">
        <v>340</v>
      </c>
      <c r="H71" s="940" t="s">
        <v>340</v>
      </c>
      <c r="I71" s="940" t="s">
        <v>340</v>
      </c>
      <c r="J71" s="941">
        <v>63426377</v>
      </c>
    </row>
    <row r="72" spans="2:10">
      <c r="B72" s="955" t="s">
        <v>1019</v>
      </c>
      <c r="C72" s="956" t="s">
        <v>1020</v>
      </c>
      <c r="D72" s="940" t="s">
        <v>340</v>
      </c>
      <c r="E72" s="940" t="s">
        <v>340</v>
      </c>
      <c r="F72" s="940" t="s">
        <v>340</v>
      </c>
      <c r="G72" s="940" t="s">
        <v>340</v>
      </c>
      <c r="H72" s="940" t="s">
        <v>340</v>
      </c>
      <c r="I72" s="940" t="s">
        <v>340</v>
      </c>
      <c r="J72" s="941">
        <v>11199559</v>
      </c>
    </row>
    <row r="73" spans="2:10">
      <c r="B73" s="955" t="s">
        <v>1021</v>
      </c>
      <c r="C73" s="956" t="s">
        <v>1022</v>
      </c>
      <c r="D73" s="940" t="s">
        <v>340</v>
      </c>
      <c r="E73" s="940" t="s">
        <v>340</v>
      </c>
      <c r="F73" s="940" t="s">
        <v>340</v>
      </c>
      <c r="G73" s="940" t="s">
        <v>340</v>
      </c>
      <c r="H73" s="940" t="s">
        <v>340</v>
      </c>
      <c r="I73" s="940" t="s">
        <v>340</v>
      </c>
      <c r="J73" s="941" t="s">
        <v>340</v>
      </c>
    </row>
    <row r="74" spans="2:10">
      <c r="B74" s="955" t="s">
        <v>1023</v>
      </c>
      <c r="C74" s="956" t="s">
        <v>1024</v>
      </c>
      <c r="D74" s="940" t="s">
        <v>340</v>
      </c>
      <c r="E74" s="940" t="s">
        <v>340</v>
      </c>
      <c r="F74" s="940" t="s">
        <v>340</v>
      </c>
      <c r="G74" s="940" t="s">
        <v>340</v>
      </c>
      <c r="H74" s="940" t="s">
        <v>340</v>
      </c>
      <c r="I74" s="940" t="s">
        <v>340</v>
      </c>
      <c r="J74" s="941">
        <v>7669019</v>
      </c>
    </row>
    <row r="75" spans="2:10">
      <c r="B75" s="955" t="s">
        <v>1025</v>
      </c>
      <c r="C75" s="956" t="s">
        <v>1026</v>
      </c>
      <c r="D75" s="940" t="s">
        <v>340</v>
      </c>
      <c r="E75" s="940" t="s">
        <v>340</v>
      </c>
      <c r="F75" s="940" t="s">
        <v>340</v>
      </c>
      <c r="G75" s="940" t="s">
        <v>340</v>
      </c>
      <c r="H75" s="940" t="s">
        <v>340</v>
      </c>
      <c r="I75" s="940" t="s">
        <v>340</v>
      </c>
      <c r="J75" s="941">
        <v>10448807</v>
      </c>
    </row>
    <row r="76" spans="2:10">
      <c r="B76" s="955" t="s">
        <v>1027</v>
      </c>
      <c r="C76" s="956" t="s">
        <v>1028</v>
      </c>
      <c r="D76" s="940" t="s">
        <v>340</v>
      </c>
      <c r="E76" s="940" t="s">
        <v>340</v>
      </c>
      <c r="F76" s="940" t="s">
        <v>340</v>
      </c>
      <c r="G76" s="940" t="s">
        <v>340</v>
      </c>
      <c r="H76" s="940" t="s">
        <v>340</v>
      </c>
      <c r="I76" s="940" t="s">
        <v>340</v>
      </c>
      <c r="J76" s="941" t="s">
        <v>340</v>
      </c>
    </row>
    <row r="77" spans="2:10">
      <c r="B77" s="955" t="s">
        <v>1029</v>
      </c>
      <c r="C77" s="956" t="s">
        <v>1030</v>
      </c>
      <c r="D77" s="940" t="s">
        <v>340</v>
      </c>
      <c r="E77" s="940" t="s">
        <v>340</v>
      </c>
      <c r="F77" s="940" t="s">
        <v>340</v>
      </c>
      <c r="G77" s="940" t="s">
        <v>340</v>
      </c>
      <c r="H77" s="940" t="s">
        <v>340</v>
      </c>
      <c r="I77" s="940" t="s">
        <v>340</v>
      </c>
      <c r="J77" s="941" t="s">
        <v>340</v>
      </c>
    </row>
    <row r="78" spans="2:10">
      <c r="B78" s="955" t="s">
        <v>1031</v>
      </c>
      <c r="C78" s="956" t="s">
        <v>1032</v>
      </c>
      <c r="D78" s="940" t="s">
        <v>340</v>
      </c>
      <c r="E78" s="940" t="s">
        <v>340</v>
      </c>
      <c r="F78" s="940" t="s">
        <v>340</v>
      </c>
      <c r="G78" s="940" t="s">
        <v>340</v>
      </c>
      <c r="H78" s="940" t="s">
        <v>340</v>
      </c>
      <c r="I78" s="940" t="s">
        <v>340</v>
      </c>
      <c r="J78" s="941" t="s">
        <v>340</v>
      </c>
    </row>
    <row r="79" spans="2:10">
      <c r="B79" s="955" t="s">
        <v>1033</v>
      </c>
      <c r="C79" s="956" t="s">
        <v>1034</v>
      </c>
      <c r="D79" s="940" t="s">
        <v>340</v>
      </c>
      <c r="E79" s="940" t="s">
        <v>340</v>
      </c>
      <c r="F79" s="940" t="s">
        <v>340</v>
      </c>
      <c r="G79" s="940" t="s">
        <v>340</v>
      </c>
      <c r="H79" s="940" t="s">
        <v>340</v>
      </c>
      <c r="I79" s="940" t="s">
        <v>340</v>
      </c>
      <c r="J79" s="941" t="s">
        <v>340</v>
      </c>
    </row>
    <row r="80" spans="2:10">
      <c r="B80" s="955" t="s">
        <v>1035</v>
      </c>
      <c r="C80" s="956" t="s">
        <v>1036</v>
      </c>
      <c r="D80" s="940" t="s">
        <v>340</v>
      </c>
      <c r="E80" s="940" t="s">
        <v>340</v>
      </c>
      <c r="F80" s="940" t="s">
        <v>340</v>
      </c>
      <c r="G80" s="940" t="s">
        <v>340</v>
      </c>
      <c r="H80" s="940" t="s">
        <v>340</v>
      </c>
      <c r="I80" s="940" t="s">
        <v>340</v>
      </c>
      <c r="J80" s="941">
        <v>4876537</v>
      </c>
    </row>
    <row r="81" spans="2:10">
      <c r="B81" s="955" t="s">
        <v>1037</v>
      </c>
      <c r="C81" s="956" t="s">
        <v>1038</v>
      </c>
      <c r="D81" s="940" t="s">
        <v>340</v>
      </c>
      <c r="E81" s="940" t="s">
        <v>340</v>
      </c>
      <c r="F81" s="940" t="s">
        <v>340</v>
      </c>
      <c r="G81" s="940" t="s">
        <v>340</v>
      </c>
      <c r="H81" s="940" t="s">
        <v>340</v>
      </c>
      <c r="I81" s="940" t="s">
        <v>340</v>
      </c>
      <c r="J81" s="941" t="s">
        <v>340</v>
      </c>
    </row>
    <row r="82" spans="2:10">
      <c r="B82" s="955" t="s">
        <v>1039</v>
      </c>
      <c r="C82" s="956" t="s">
        <v>1040</v>
      </c>
      <c r="D82" s="940" t="s">
        <v>340</v>
      </c>
      <c r="E82" s="940" t="s">
        <v>340</v>
      </c>
      <c r="F82" s="940" t="s">
        <v>340</v>
      </c>
      <c r="G82" s="940" t="s">
        <v>340</v>
      </c>
      <c r="H82" s="940" t="s">
        <v>340</v>
      </c>
      <c r="I82" s="940" t="s">
        <v>340</v>
      </c>
      <c r="J82" s="941">
        <v>8337052</v>
      </c>
    </row>
    <row r="83" spans="2:10">
      <c r="B83" s="955" t="s">
        <v>1041</v>
      </c>
      <c r="C83" s="956" t="s">
        <v>1042</v>
      </c>
      <c r="D83" s="940" t="s">
        <v>340</v>
      </c>
      <c r="E83" s="940" t="s">
        <v>340</v>
      </c>
      <c r="F83" s="940" t="s">
        <v>340</v>
      </c>
      <c r="G83" s="940" t="s">
        <v>340</v>
      </c>
      <c r="H83" s="940" t="s">
        <v>340</v>
      </c>
      <c r="I83" s="940" t="s">
        <v>340</v>
      </c>
      <c r="J83" s="941" t="s">
        <v>340</v>
      </c>
    </row>
    <row r="84" spans="2:10">
      <c r="B84" s="955" t="s">
        <v>1043</v>
      </c>
      <c r="C84" s="956" t="s">
        <v>1044</v>
      </c>
      <c r="D84" s="940" t="s">
        <v>340</v>
      </c>
      <c r="E84" s="940" t="s">
        <v>340</v>
      </c>
      <c r="F84" s="940" t="s">
        <v>340</v>
      </c>
      <c r="G84" s="940" t="s">
        <v>340</v>
      </c>
      <c r="H84" s="940" t="s">
        <v>340</v>
      </c>
      <c r="I84" s="940" t="s">
        <v>340</v>
      </c>
      <c r="J84" s="941" t="s">
        <v>340</v>
      </c>
    </row>
    <row r="85" spans="2:10">
      <c r="B85" s="955" t="s">
        <v>1045</v>
      </c>
      <c r="C85" s="956" t="s">
        <v>1046</v>
      </c>
      <c r="D85" s="940" t="s">
        <v>340</v>
      </c>
      <c r="E85" s="940" t="s">
        <v>340</v>
      </c>
      <c r="F85" s="940" t="s">
        <v>340</v>
      </c>
      <c r="G85" s="940" t="s">
        <v>340</v>
      </c>
      <c r="H85" s="940" t="s">
        <v>340</v>
      </c>
      <c r="I85" s="940" t="s">
        <v>340</v>
      </c>
      <c r="J85" s="941" t="s">
        <v>340</v>
      </c>
    </row>
    <row r="86" spans="2:10">
      <c r="B86" s="955" t="s">
        <v>1047</v>
      </c>
      <c r="C86" s="956" t="s">
        <v>1048</v>
      </c>
      <c r="D86" s="940" t="s">
        <v>340</v>
      </c>
      <c r="E86" s="940" t="s">
        <v>340</v>
      </c>
      <c r="F86" s="940" t="s">
        <v>340</v>
      </c>
      <c r="G86" s="940" t="s">
        <v>340</v>
      </c>
      <c r="H86" s="940" t="s">
        <v>340</v>
      </c>
      <c r="I86" s="940" t="s">
        <v>340</v>
      </c>
      <c r="J86" s="941">
        <v>91437780</v>
      </c>
    </row>
    <row r="87" spans="2:10">
      <c r="B87" s="955" t="s">
        <v>1049</v>
      </c>
      <c r="C87" s="956" t="s">
        <v>1050</v>
      </c>
      <c r="D87" s="940" t="s">
        <v>340</v>
      </c>
      <c r="E87" s="940" t="s">
        <v>340</v>
      </c>
      <c r="F87" s="940" t="s">
        <v>340</v>
      </c>
      <c r="G87" s="940" t="s">
        <v>340</v>
      </c>
      <c r="H87" s="940" t="s">
        <v>340</v>
      </c>
      <c r="I87" s="940" t="s">
        <v>340</v>
      </c>
      <c r="J87" s="941">
        <v>26756108</v>
      </c>
    </row>
    <row r="88" spans="2:10">
      <c r="B88" s="955" t="s">
        <v>1051</v>
      </c>
      <c r="C88" s="956" t="s">
        <v>1052</v>
      </c>
      <c r="D88" s="940" t="s">
        <v>340</v>
      </c>
      <c r="E88" s="940" t="s">
        <v>340</v>
      </c>
      <c r="F88" s="940" t="s">
        <v>340</v>
      </c>
      <c r="G88" s="940" t="s">
        <v>340</v>
      </c>
      <c r="H88" s="940" t="s">
        <v>340</v>
      </c>
      <c r="I88" s="940" t="s">
        <v>340</v>
      </c>
      <c r="J88" s="941" t="s">
        <v>340</v>
      </c>
    </row>
    <row r="89" spans="2:10">
      <c r="B89" s="955" t="s">
        <v>1053</v>
      </c>
      <c r="C89" s="956" t="s">
        <v>1054</v>
      </c>
      <c r="D89" s="940" t="s">
        <v>340</v>
      </c>
      <c r="E89" s="940" t="s">
        <v>340</v>
      </c>
      <c r="F89" s="940" t="s">
        <v>340</v>
      </c>
      <c r="G89" s="940" t="s">
        <v>340</v>
      </c>
      <c r="H89" s="940" t="s">
        <v>340</v>
      </c>
      <c r="I89" s="940" t="s">
        <v>340</v>
      </c>
      <c r="J89" s="941" t="s">
        <v>340</v>
      </c>
    </row>
    <row r="90" spans="2:10">
      <c r="B90" s="955" t="s">
        <v>1055</v>
      </c>
      <c r="C90" s="956" t="s">
        <v>1056</v>
      </c>
      <c r="D90" s="940" t="s">
        <v>340</v>
      </c>
      <c r="E90" s="940" t="s">
        <v>340</v>
      </c>
      <c r="F90" s="940" t="s">
        <v>340</v>
      </c>
      <c r="G90" s="940" t="s">
        <v>340</v>
      </c>
      <c r="H90" s="940" t="s">
        <v>340</v>
      </c>
      <c r="I90" s="940" t="s">
        <v>340</v>
      </c>
      <c r="J90" s="941" t="s">
        <v>340</v>
      </c>
    </row>
    <row r="91" spans="2:10">
      <c r="B91" s="955" t="s">
        <v>1057</v>
      </c>
      <c r="C91" s="956" t="s">
        <v>1058</v>
      </c>
      <c r="D91" s="940" t="s">
        <v>340</v>
      </c>
      <c r="E91" s="940" t="s">
        <v>340</v>
      </c>
      <c r="F91" s="940" t="s">
        <v>340</v>
      </c>
      <c r="G91" s="940" t="s">
        <v>340</v>
      </c>
      <c r="H91" s="940" t="s">
        <v>340</v>
      </c>
      <c r="I91" s="940" t="s">
        <v>340</v>
      </c>
      <c r="J91" s="941" t="s">
        <v>340</v>
      </c>
    </row>
    <row r="92" spans="2:10" ht="3" customHeight="1">
      <c r="B92" s="957"/>
      <c r="C92" s="930"/>
      <c r="D92" s="931"/>
      <c r="E92" s="931"/>
      <c r="F92" s="931"/>
      <c r="G92" s="931"/>
      <c r="H92" s="931"/>
      <c r="I92" s="931"/>
      <c r="J92" s="946"/>
    </row>
    <row r="93" spans="2:10">
      <c r="B93" s="933" t="s">
        <v>890</v>
      </c>
      <c r="C93" s="933"/>
      <c r="D93" s="933"/>
      <c r="E93" s="933"/>
      <c r="F93" s="933"/>
      <c r="G93" s="933"/>
      <c r="H93" s="933"/>
      <c r="I93" s="933"/>
      <c r="J93" s="934"/>
    </row>
    <row r="94" spans="2:10">
      <c r="B94" s="935" t="s">
        <v>891</v>
      </c>
      <c r="C94" s="935"/>
      <c r="D94" s="935"/>
      <c r="E94" s="935"/>
      <c r="F94" s="935"/>
      <c r="G94" s="935"/>
      <c r="H94" s="935"/>
      <c r="I94" s="935"/>
      <c r="J94" s="935"/>
    </row>
    <row r="95" spans="2:10">
      <c r="B95" s="935" t="s">
        <v>892</v>
      </c>
      <c r="C95" s="935"/>
      <c r="D95" s="935"/>
      <c r="E95" s="935"/>
      <c r="F95" s="935"/>
      <c r="G95" s="935"/>
      <c r="I95" s="936"/>
      <c r="J95" s="934"/>
    </row>
    <row r="96" spans="2:10">
      <c r="B96" s="934" t="s">
        <v>893</v>
      </c>
      <c r="C96" s="934"/>
      <c r="D96" s="934"/>
      <c r="E96" s="934"/>
      <c r="F96" s="934"/>
      <c r="G96" s="934"/>
    </row>
    <row r="97" spans="2:2">
      <c r="B97" s="934" t="s">
        <v>894</v>
      </c>
    </row>
    <row r="98" spans="2:2">
      <c r="B98" s="2020" t="s">
        <v>278</v>
      </c>
    </row>
  </sheetData>
  <mergeCells count="9">
    <mergeCell ref="J6:J7"/>
    <mergeCell ref="B7:B9"/>
    <mergeCell ref="C7:C9"/>
    <mergeCell ref="D6:D7"/>
    <mergeCell ref="E6:E7"/>
    <mergeCell ref="F6:F7"/>
    <mergeCell ref="G6:G7"/>
    <mergeCell ref="H6:H7"/>
    <mergeCell ref="I6:I7"/>
  </mergeCells>
  <hyperlinks>
    <hyperlink ref="B98"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56" activePane="bottomLeft" state="frozen"/>
      <selection sqref="A1:XFD8"/>
      <selection pane="bottomLeft"/>
    </sheetView>
  </sheetViews>
  <sheetFormatPr baseColWidth="10" defaultColWidth="11.5703125" defaultRowHeight="8.25"/>
  <cols>
    <col min="1" max="1" width="1.7109375" style="909" customWidth="1"/>
    <col min="2" max="2" width="8.7109375" style="909" customWidth="1"/>
    <col min="3" max="3" width="14.7109375" style="909" customWidth="1"/>
    <col min="4" max="9" width="10.7109375" style="909" customWidth="1"/>
    <col min="10" max="16384" width="11.5703125" style="909"/>
  </cols>
  <sheetData>
    <row r="1" spans="2:10" ht="12" customHeight="1">
      <c r="B1" s="908" t="s">
        <v>718</v>
      </c>
      <c r="C1" s="908"/>
      <c r="D1" s="908"/>
      <c r="E1" s="908"/>
      <c r="F1" s="908"/>
      <c r="G1" s="908"/>
      <c r="H1" s="908"/>
      <c r="I1" s="908"/>
    </row>
    <row r="2" spans="2:10" ht="12" customHeight="1">
      <c r="B2" s="908" t="s">
        <v>719</v>
      </c>
      <c r="C2" s="908"/>
      <c r="D2" s="908"/>
      <c r="E2" s="908"/>
      <c r="F2" s="908"/>
      <c r="G2" s="908"/>
      <c r="H2" s="908"/>
      <c r="I2" s="908"/>
    </row>
    <row r="3" spans="2:10" ht="3" customHeight="1"/>
    <row r="4" spans="2:10" ht="9">
      <c r="B4" s="913" t="s">
        <v>720</v>
      </c>
      <c r="C4" s="914">
        <v>45810</v>
      </c>
      <c r="I4" s="913" t="s">
        <v>721</v>
      </c>
      <c r="J4" s="915"/>
    </row>
    <row r="5" spans="2:10" ht="3" customHeight="1"/>
    <row r="6" spans="2:10" ht="12.95" customHeight="1">
      <c r="B6" s="916" t="s">
        <v>722</v>
      </c>
      <c r="C6" s="917"/>
      <c r="D6" s="2859" t="s">
        <v>723</v>
      </c>
      <c r="E6" s="2859" t="s">
        <v>163</v>
      </c>
      <c r="F6" s="2859" t="s">
        <v>164</v>
      </c>
      <c r="G6" s="2859" t="s">
        <v>165</v>
      </c>
      <c r="H6" s="2859" t="s">
        <v>166</v>
      </c>
      <c r="I6" s="2861" t="s">
        <v>167</v>
      </c>
    </row>
    <row r="7" spans="2:10" ht="8.1" customHeight="1">
      <c r="B7" s="2863" t="s">
        <v>724</v>
      </c>
      <c r="C7" s="2866" t="s">
        <v>725</v>
      </c>
      <c r="D7" s="2860"/>
      <c r="E7" s="2860"/>
      <c r="F7" s="2860"/>
      <c r="G7" s="2860"/>
      <c r="H7" s="2860"/>
      <c r="I7" s="2862"/>
    </row>
    <row r="8" spans="2:10" ht="13.15" customHeight="1">
      <c r="B8" s="2864"/>
      <c r="C8" s="2867"/>
      <c r="D8" s="918" t="s">
        <v>726</v>
      </c>
      <c r="E8" s="919"/>
      <c r="F8" s="919"/>
      <c r="G8" s="919"/>
      <c r="H8" s="919"/>
      <c r="I8" s="920"/>
    </row>
    <row r="9" spans="2:10" ht="8.1" customHeight="1">
      <c r="B9" s="2865"/>
      <c r="C9" s="2860"/>
      <c r="D9" s="918" t="s">
        <v>727</v>
      </c>
      <c r="E9" s="919"/>
      <c r="F9" s="919"/>
      <c r="G9" s="919"/>
      <c r="H9" s="919"/>
      <c r="I9" s="920"/>
    </row>
    <row r="10" spans="2:10" ht="3" customHeight="1">
      <c r="B10" s="921"/>
      <c r="C10" s="922"/>
      <c r="D10" s="952"/>
      <c r="E10" s="922"/>
      <c r="F10" s="922"/>
      <c r="G10" s="922"/>
      <c r="H10" s="922"/>
      <c r="I10" s="924"/>
    </row>
    <row r="11" spans="2:10">
      <c r="B11" s="925" t="s">
        <v>1059</v>
      </c>
      <c r="C11" s="926" t="s">
        <v>1060</v>
      </c>
      <c r="D11" s="927" t="s">
        <v>340</v>
      </c>
      <c r="E11" s="927" t="s">
        <v>340</v>
      </c>
      <c r="F11" s="927" t="s">
        <v>340</v>
      </c>
      <c r="G11" s="927" t="s">
        <v>340</v>
      </c>
      <c r="H11" s="927" t="s">
        <v>340</v>
      </c>
      <c r="I11" s="958" t="s">
        <v>340</v>
      </c>
    </row>
    <row r="12" spans="2:10">
      <c r="B12" s="925" t="s">
        <v>1061</v>
      </c>
      <c r="C12" s="926" t="s">
        <v>1062</v>
      </c>
      <c r="D12" s="927" t="s">
        <v>340</v>
      </c>
      <c r="E12" s="927" t="s">
        <v>340</v>
      </c>
      <c r="F12" s="927" t="s">
        <v>340</v>
      </c>
      <c r="G12" s="927" t="s">
        <v>340</v>
      </c>
      <c r="H12" s="927" t="s">
        <v>340</v>
      </c>
      <c r="I12" s="958" t="s">
        <v>340</v>
      </c>
    </row>
    <row r="13" spans="2:10">
      <c r="B13" s="925" t="s">
        <v>1063</v>
      </c>
      <c r="C13" s="926" t="s">
        <v>1064</v>
      </c>
      <c r="D13" s="927" t="s">
        <v>340</v>
      </c>
      <c r="E13" s="927" t="s">
        <v>340</v>
      </c>
      <c r="F13" s="927" t="s">
        <v>340</v>
      </c>
      <c r="G13" s="927" t="s">
        <v>340</v>
      </c>
      <c r="H13" s="927" t="s">
        <v>340</v>
      </c>
      <c r="I13" s="958" t="s">
        <v>340</v>
      </c>
    </row>
    <row r="14" spans="2:10">
      <c r="B14" s="925" t="s">
        <v>1065</v>
      </c>
      <c r="C14" s="926" t="s">
        <v>1066</v>
      </c>
      <c r="D14" s="927" t="s">
        <v>340</v>
      </c>
      <c r="E14" s="927" t="s">
        <v>340</v>
      </c>
      <c r="F14" s="927" t="s">
        <v>340</v>
      </c>
      <c r="G14" s="927" t="s">
        <v>340</v>
      </c>
      <c r="H14" s="927" t="s">
        <v>340</v>
      </c>
      <c r="I14" s="958" t="s">
        <v>340</v>
      </c>
    </row>
    <row r="15" spans="2:10">
      <c r="B15" s="925" t="s">
        <v>1067</v>
      </c>
      <c r="C15" s="926" t="s">
        <v>1068</v>
      </c>
      <c r="D15" s="927" t="s">
        <v>340</v>
      </c>
      <c r="E15" s="927" t="s">
        <v>340</v>
      </c>
      <c r="F15" s="927" t="s">
        <v>340</v>
      </c>
      <c r="G15" s="927" t="s">
        <v>340</v>
      </c>
      <c r="H15" s="927" t="s">
        <v>340</v>
      </c>
      <c r="I15" s="958" t="s">
        <v>340</v>
      </c>
    </row>
    <row r="16" spans="2:10">
      <c r="B16" s="925" t="s">
        <v>1069</v>
      </c>
      <c r="C16" s="926" t="s">
        <v>1070</v>
      </c>
      <c r="D16" s="927" t="s">
        <v>340</v>
      </c>
      <c r="E16" s="927" t="s">
        <v>340</v>
      </c>
      <c r="F16" s="927" t="s">
        <v>340</v>
      </c>
      <c r="G16" s="927" t="s">
        <v>340</v>
      </c>
      <c r="H16" s="927" t="s">
        <v>340</v>
      </c>
      <c r="I16" s="958" t="s">
        <v>340</v>
      </c>
    </row>
    <row r="17" spans="2:9">
      <c r="B17" s="925" t="s">
        <v>1071</v>
      </c>
      <c r="C17" s="926" t="s">
        <v>1072</v>
      </c>
      <c r="D17" s="927" t="s">
        <v>340</v>
      </c>
      <c r="E17" s="927" t="s">
        <v>340</v>
      </c>
      <c r="F17" s="927" t="s">
        <v>340</v>
      </c>
      <c r="G17" s="927" t="s">
        <v>340</v>
      </c>
      <c r="H17" s="927" t="s">
        <v>340</v>
      </c>
      <c r="I17" s="958" t="s">
        <v>340</v>
      </c>
    </row>
    <row r="18" spans="2:9">
      <c r="B18" s="925" t="s">
        <v>1073</v>
      </c>
      <c r="C18" s="926" t="s">
        <v>1074</v>
      </c>
      <c r="D18" s="927" t="s">
        <v>340</v>
      </c>
      <c r="E18" s="927" t="s">
        <v>340</v>
      </c>
      <c r="F18" s="927" t="s">
        <v>340</v>
      </c>
      <c r="G18" s="927" t="s">
        <v>340</v>
      </c>
      <c r="H18" s="927" t="s">
        <v>340</v>
      </c>
      <c r="I18" s="958" t="s">
        <v>340</v>
      </c>
    </row>
    <row r="19" spans="2:9">
      <c r="B19" s="925" t="s">
        <v>1075</v>
      </c>
      <c r="C19" s="926" t="s">
        <v>1076</v>
      </c>
      <c r="D19" s="927" t="s">
        <v>340</v>
      </c>
      <c r="E19" s="927" t="s">
        <v>340</v>
      </c>
      <c r="F19" s="927" t="s">
        <v>340</v>
      </c>
      <c r="G19" s="927" t="s">
        <v>340</v>
      </c>
      <c r="H19" s="927" t="s">
        <v>340</v>
      </c>
      <c r="I19" s="958" t="s">
        <v>340</v>
      </c>
    </row>
    <row r="20" spans="2:9">
      <c r="B20" s="925" t="s">
        <v>1077</v>
      </c>
      <c r="C20" s="926" t="s">
        <v>1078</v>
      </c>
      <c r="D20" s="927" t="s">
        <v>340</v>
      </c>
      <c r="E20" s="927" t="s">
        <v>340</v>
      </c>
      <c r="F20" s="927" t="s">
        <v>340</v>
      </c>
      <c r="G20" s="927" t="s">
        <v>340</v>
      </c>
      <c r="H20" s="927" t="s">
        <v>340</v>
      </c>
      <c r="I20" s="958" t="s">
        <v>340</v>
      </c>
    </row>
    <row r="21" spans="2:9">
      <c r="B21" s="925" t="s">
        <v>1079</v>
      </c>
      <c r="C21" s="926" t="s">
        <v>1080</v>
      </c>
      <c r="D21" s="927" t="s">
        <v>340</v>
      </c>
      <c r="E21" s="927" t="s">
        <v>340</v>
      </c>
      <c r="F21" s="927" t="s">
        <v>340</v>
      </c>
      <c r="G21" s="927" t="s">
        <v>340</v>
      </c>
      <c r="H21" s="927" t="s">
        <v>340</v>
      </c>
      <c r="I21" s="958" t="s">
        <v>340</v>
      </c>
    </row>
    <row r="22" spans="2:9">
      <c r="B22" s="925" t="s">
        <v>1081</v>
      </c>
      <c r="C22" s="926" t="s">
        <v>1082</v>
      </c>
      <c r="D22" s="927" t="s">
        <v>340</v>
      </c>
      <c r="E22" s="927" t="s">
        <v>340</v>
      </c>
      <c r="F22" s="927" t="s">
        <v>340</v>
      </c>
      <c r="G22" s="927" t="s">
        <v>340</v>
      </c>
      <c r="H22" s="927" t="s">
        <v>340</v>
      </c>
      <c r="I22" s="958" t="s">
        <v>340</v>
      </c>
    </row>
    <row r="23" spans="2:9">
      <c r="B23" s="925" t="s">
        <v>1083</v>
      </c>
      <c r="C23" s="926" t="s">
        <v>1084</v>
      </c>
      <c r="D23" s="927" t="s">
        <v>340</v>
      </c>
      <c r="E23" s="927" t="s">
        <v>340</v>
      </c>
      <c r="F23" s="927" t="s">
        <v>340</v>
      </c>
      <c r="G23" s="927" t="s">
        <v>340</v>
      </c>
      <c r="H23" s="927" t="s">
        <v>340</v>
      </c>
      <c r="I23" s="958" t="s">
        <v>340</v>
      </c>
    </row>
    <row r="24" spans="2:9">
      <c r="B24" s="925" t="s">
        <v>1085</v>
      </c>
      <c r="C24" s="926" t="s">
        <v>1086</v>
      </c>
      <c r="D24" s="927" t="s">
        <v>340</v>
      </c>
      <c r="E24" s="927" t="s">
        <v>340</v>
      </c>
      <c r="F24" s="927" t="s">
        <v>340</v>
      </c>
      <c r="G24" s="927" t="s">
        <v>340</v>
      </c>
      <c r="H24" s="927" t="s">
        <v>340</v>
      </c>
      <c r="I24" s="958" t="s">
        <v>340</v>
      </c>
    </row>
    <row r="25" spans="2:9">
      <c r="B25" s="925" t="s">
        <v>1087</v>
      </c>
      <c r="C25" s="926" t="s">
        <v>1088</v>
      </c>
      <c r="D25" s="927" t="s">
        <v>340</v>
      </c>
      <c r="E25" s="927" t="s">
        <v>340</v>
      </c>
      <c r="F25" s="927" t="s">
        <v>340</v>
      </c>
      <c r="G25" s="927" t="s">
        <v>340</v>
      </c>
      <c r="H25" s="927" t="s">
        <v>340</v>
      </c>
      <c r="I25" s="958" t="s">
        <v>340</v>
      </c>
    </row>
    <row r="26" spans="2:9">
      <c r="B26" s="925" t="s">
        <v>1089</v>
      </c>
      <c r="C26" s="926" t="s">
        <v>1090</v>
      </c>
      <c r="D26" s="927" t="s">
        <v>340</v>
      </c>
      <c r="E26" s="927" t="s">
        <v>340</v>
      </c>
      <c r="F26" s="927" t="s">
        <v>340</v>
      </c>
      <c r="G26" s="927" t="s">
        <v>340</v>
      </c>
      <c r="H26" s="927" t="s">
        <v>340</v>
      </c>
      <c r="I26" s="958" t="s">
        <v>340</v>
      </c>
    </row>
    <row r="27" spans="2:9">
      <c r="B27" s="925" t="s">
        <v>1091</v>
      </c>
      <c r="C27" s="926" t="s">
        <v>1092</v>
      </c>
      <c r="D27" s="927" t="s">
        <v>340</v>
      </c>
      <c r="E27" s="927" t="s">
        <v>340</v>
      </c>
      <c r="F27" s="927" t="s">
        <v>340</v>
      </c>
      <c r="G27" s="927" t="s">
        <v>340</v>
      </c>
      <c r="H27" s="927" t="s">
        <v>340</v>
      </c>
      <c r="I27" s="958" t="s">
        <v>340</v>
      </c>
    </row>
    <row r="28" spans="2:9">
      <c r="B28" s="925" t="s">
        <v>1093</v>
      </c>
      <c r="C28" s="926" t="s">
        <v>1094</v>
      </c>
      <c r="D28" s="927" t="s">
        <v>340</v>
      </c>
      <c r="E28" s="927" t="s">
        <v>340</v>
      </c>
      <c r="F28" s="927" t="s">
        <v>340</v>
      </c>
      <c r="G28" s="927" t="s">
        <v>340</v>
      </c>
      <c r="H28" s="927" t="s">
        <v>340</v>
      </c>
      <c r="I28" s="958" t="s">
        <v>340</v>
      </c>
    </row>
    <row r="29" spans="2:9">
      <c r="B29" s="925" t="s">
        <v>1095</v>
      </c>
      <c r="C29" s="926" t="s">
        <v>1096</v>
      </c>
      <c r="D29" s="927" t="s">
        <v>340</v>
      </c>
      <c r="E29" s="927" t="s">
        <v>340</v>
      </c>
      <c r="F29" s="927" t="s">
        <v>340</v>
      </c>
      <c r="G29" s="927" t="s">
        <v>340</v>
      </c>
      <c r="H29" s="927" t="s">
        <v>340</v>
      </c>
      <c r="I29" s="958" t="s">
        <v>340</v>
      </c>
    </row>
    <row r="30" spans="2:9">
      <c r="B30" s="925" t="s">
        <v>1097</v>
      </c>
      <c r="C30" s="926" t="s">
        <v>1098</v>
      </c>
      <c r="D30" s="927">
        <v>893165</v>
      </c>
      <c r="E30" s="927">
        <v>843979</v>
      </c>
      <c r="F30" s="927">
        <v>977593</v>
      </c>
      <c r="G30" s="927">
        <v>995565</v>
      </c>
      <c r="H30" s="927" t="s">
        <v>340</v>
      </c>
      <c r="I30" s="958" t="s">
        <v>340</v>
      </c>
    </row>
    <row r="31" spans="2:9">
      <c r="B31" s="925" t="s">
        <v>1099</v>
      </c>
      <c r="C31" s="926" t="s">
        <v>1100</v>
      </c>
      <c r="D31" s="927" t="s">
        <v>340</v>
      </c>
      <c r="E31" s="927" t="s">
        <v>340</v>
      </c>
      <c r="F31" s="927" t="s">
        <v>340</v>
      </c>
      <c r="G31" s="927" t="s">
        <v>340</v>
      </c>
      <c r="H31" s="927" t="s">
        <v>340</v>
      </c>
      <c r="I31" s="958" t="s">
        <v>340</v>
      </c>
    </row>
    <row r="32" spans="2:9">
      <c r="B32" s="925" t="s">
        <v>1101</v>
      </c>
      <c r="C32" s="926" t="s">
        <v>1102</v>
      </c>
      <c r="D32" s="927" t="s">
        <v>340</v>
      </c>
      <c r="E32" s="927" t="s">
        <v>340</v>
      </c>
      <c r="F32" s="927" t="s">
        <v>340</v>
      </c>
      <c r="G32" s="927" t="s">
        <v>340</v>
      </c>
      <c r="H32" s="927" t="s">
        <v>340</v>
      </c>
      <c r="I32" s="958" t="s">
        <v>340</v>
      </c>
    </row>
    <row r="33" spans="2:9">
      <c r="B33" s="925" t="s">
        <v>1103</v>
      </c>
      <c r="C33" s="926" t="s">
        <v>1104</v>
      </c>
      <c r="D33" s="927">
        <v>3914691</v>
      </c>
      <c r="E33" s="927">
        <v>3730412</v>
      </c>
      <c r="F33" s="927">
        <v>4297563</v>
      </c>
      <c r="G33" s="927">
        <v>4231410</v>
      </c>
      <c r="H33" s="927" t="s">
        <v>340</v>
      </c>
      <c r="I33" s="958" t="s">
        <v>340</v>
      </c>
    </row>
    <row r="34" spans="2:9">
      <c r="B34" s="925" t="s">
        <v>1105</v>
      </c>
      <c r="C34" s="926" t="s">
        <v>1106</v>
      </c>
      <c r="D34" s="927" t="s">
        <v>340</v>
      </c>
      <c r="E34" s="927" t="s">
        <v>340</v>
      </c>
      <c r="F34" s="927" t="s">
        <v>340</v>
      </c>
      <c r="G34" s="927" t="s">
        <v>340</v>
      </c>
      <c r="H34" s="927" t="s">
        <v>340</v>
      </c>
      <c r="I34" s="958" t="s">
        <v>340</v>
      </c>
    </row>
    <row r="35" spans="2:9">
      <c r="B35" s="925" t="s">
        <v>1107</v>
      </c>
      <c r="C35" s="926" t="s">
        <v>1108</v>
      </c>
      <c r="D35" s="927" t="s">
        <v>340</v>
      </c>
      <c r="E35" s="927" t="s">
        <v>340</v>
      </c>
      <c r="F35" s="927" t="s">
        <v>340</v>
      </c>
      <c r="G35" s="927" t="s">
        <v>340</v>
      </c>
      <c r="H35" s="927" t="s">
        <v>340</v>
      </c>
      <c r="I35" s="958" t="s">
        <v>340</v>
      </c>
    </row>
    <row r="36" spans="2:9">
      <c r="B36" s="925" t="s">
        <v>1109</v>
      </c>
      <c r="C36" s="926" t="s">
        <v>1110</v>
      </c>
      <c r="D36" s="927">
        <v>11570848</v>
      </c>
      <c r="E36" s="927">
        <v>10854611</v>
      </c>
      <c r="F36" s="927">
        <v>12451817</v>
      </c>
      <c r="G36" s="927">
        <v>12310492</v>
      </c>
      <c r="H36" s="927" t="s">
        <v>340</v>
      </c>
      <c r="I36" s="958" t="s">
        <v>340</v>
      </c>
    </row>
    <row r="37" spans="2:9">
      <c r="B37" s="925" t="s">
        <v>1111</v>
      </c>
      <c r="C37" s="926" t="s">
        <v>1112</v>
      </c>
      <c r="D37" s="927">
        <v>3347286</v>
      </c>
      <c r="E37" s="927">
        <v>3101162</v>
      </c>
      <c r="F37" s="927">
        <v>3522180</v>
      </c>
      <c r="G37" s="927">
        <v>3485391</v>
      </c>
      <c r="H37" s="927" t="s">
        <v>340</v>
      </c>
      <c r="I37" s="958" t="s">
        <v>340</v>
      </c>
    </row>
    <row r="38" spans="2:9">
      <c r="B38" s="925" t="s">
        <v>1113</v>
      </c>
      <c r="C38" s="926" t="s">
        <v>1114</v>
      </c>
      <c r="D38" s="927">
        <v>3874612</v>
      </c>
      <c r="E38" s="927">
        <v>3624712</v>
      </c>
      <c r="F38" s="927">
        <v>4095713</v>
      </c>
      <c r="G38" s="927">
        <v>4032869</v>
      </c>
      <c r="H38" s="927" t="s">
        <v>340</v>
      </c>
      <c r="I38" s="958" t="s">
        <v>340</v>
      </c>
    </row>
    <row r="39" spans="2:9">
      <c r="B39" s="925" t="s">
        <v>1115</v>
      </c>
      <c r="C39" s="926" t="s">
        <v>1116</v>
      </c>
      <c r="D39" s="927" t="s">
        <v>340</v>
      </c>
      <c r="E39" s="927" t="s">
        <v>340</v>
      </c>
      <c r="F39" s="927" t="s">
        <v>340</v>
      </c>
      <c r="G39" s="927" t="s">
        <v>340</v>
      </c>
      <c r="H39" s="927" t="s">
        <v>340</v>
      </c>
      <c r="I39" s="958" t="s">
        <v>340</v>
      </c>
    </row>
    <row r="40" spans="2:9">
      <c r="B40" s="925" t="s">
        <v>1117</v>
      </c>
      <c r="C40" s="926" t="s">
        <v>1118</v>
      </c>
      <c r="D40" s="927">
        <v>651397</v>
      </c>
      <c r="E40" s="927">
        <v>605139</v>
      </c>
      <c r="F40" s="927">
        <v>719044</v>
      </c>
      <c r="G40" s="927">
        <v>703077</v>
      </c>
      <c r="H40" s="927" t="s">
        <v>340</v>
      </c>
      <c r="I40" s="958" t="s">
        <v>340</v>
      </c>
    </row>
    <row r="41" spans="2:9">
      <c r="B41" s="925" t="s">
        <v>1119</v>
      </c>
      <c r="C41" s="926" t="s">
        <v>1120</v>
      </c>
      <c r="D41" s="927" t="s">
        <v>340</v>
      </c>
      <c r="E41" s="927" t="s">
        <v>340</v>
      </c>
      <c r="F41" s="927" t="s">
        <v>340</v>
      </c>
      <c r="G41" s="927" t="s">
        <v>340</v>
      </c>
      <c r="H41" s="927" t="s">
        <v>340</v>
      </c>
      <c r="I41" s="958" t="s">
        <v>340</v>
      </c>
    </row>
    <row r="42" spans="2:9">
      <c r="B42" s="925" t="s">
        <v>1121</v>
      </c>
      <c r="C42" s="926" t="s">
        <v>1122</v>
      </c>
      <c r="D42" s="927" t="s">
        <v>340</v>
      </c>
      <c r="E42" s="927" t="s">
        <v>340</v>
      </c>
      <c r="F42" s="927" t="s">
        <v>340</v>
      </c>
      <c r="G42" s="927" t="s">
        <v>340</v>
      </c>
      <c r="H42" s="927" t="s">
        <v>340</v>
      </c>
      <c r="I42" s="958" t="s">
        <v>340</v>
      </c>
    </row>
    <row r="43" spans="2:9">
      <c r="B43" s="925" t="s">
        <v>1123</v>
      </c>
      <c r="C43" s="926" t="s">
        <v>1124</v>
      </c>
      <c r="D43" s="927" t="s">
        <v>340</v>
      </c>
      <c r="E43" s="927" t="s">
        <v>340</v>
      </c>
      <c r="F43" s="927" t="s">
        <v>340</v>
      </c>
      <c r="G43" s="927" t="s">
        <v>340</v>
      </c>
      <c r="H43" s="927" t="s">
        <v>340</v>
      </c>
      <c r="I43" s="958" t="s">
        <v>340</v>
      </c>
    </row>
    <row r="44" spans="2:9">
      <c r="B44" s="925" t="s">
        <v>1125</v>
      </c>
      <c r="C44" s="926" t="s">
        <v>1126</v>
      </c>
      <c r="D44" s="927">
        <v>3889563</v>
      </c>
      <c r="E44" s="927">
        <v>3669174</v>
      </c>
      <c r="F44" s="927">
        <v>4209228</v>
      </c>
      <c r="G44" s="927">
        <v>4132029</v>
      </c>
      <c r="H44" s="927" t="s">
        <v>340</v>
      </c>
      <c r="I44" s="958" t="s">
        <v>340</v>
      </c>
    </row>
    <row r="45" spans="2:9">
      <c r="B45" s="925" t="s">
        <v>1127</v>
      </c>
      <c r="C45" s="926" t="s">
        <v>1128</v>
      </c>
      <c r="D45" s="927" t="s">
        <v>340</v>
      </c>
      <c r="E45" s="927" t="s">
        <v>340</v>
      </c>
      <c r="F45" s="927" t="s">
        <v>340</v>
      </c>
      <c r="G45" s="927" t="s">
        <v>340</v>
      </c>
      <c r="H45" s="927" t="s">
        <v>340</v>
      </c>
      <c r="I45" s="958" t="s">
        <v>340</v>
      </c>
    </row>
    <row r="46" spans="2:9">
      <c r="B46" s="925" t="s">
        <v>1129</v>
      </c>
      <c r="C46" s="926" t="s">
        <v>1130</v>
      </c>
      <c r="D46" s="927" t="s">
        <v>340</v>
      </c>
      <c r="E46" s="927" t="s">
        <v>340</v>
      </c>
      <c r="F46" s="927" t="s">
        <v>340</v>
      </c>
      <c r="G46" s="927" t="s">
        <v>340</v>
      </c>
      <c r="H46" s="927" t="s">
        <v>340</v>
      </c>
      <c r="I46" s="958" t="s">
        <v>340</v>
      </c>
    </row>
    <row r="47" spans="2:9">
      <c r="B47" s="925" t="s">
        <v>1131</v>
      </c>
      <c r="C47" s="926" t="s">
        <v>1132</v>
      </c>
      <c r="D47" s="927" t="s">
        <v>340</v>
      </c>
      <c r="E47" s="927" t="s">
        <v>340</v>
      </c>
      <c r="F47" s="927" t="s">
        <v>340</v>
      </c>
      <c r="G47" s="927" t="s">
        <v>340</v>
      </c>
      <c r="H47" s="927" t="s">
        <v>340</v>
      </c>
      <c r="I47" s="958" t="s">
        <v>340</v>
      </c>
    </row>
    <row r="48" spans="2:9">
      <c r="B48" s="925" t="s">
        <v>1133</v>
      </c>
      <c r="C48" s="926" t="s">
        <v>1134</v>
      </c>
      <c r="D48" s="927" t="s">
        <v>340</v>
      </c>
      <c r="E48" s="927" t="s">
        <v>340</v>
      </c>
      <c r="F48" s="927" t="s">
        <v>340</v>
      </c>
      <c r="G48" s="927" t="s">
        <v>340</v>
      </c>
      <c r="H48" s="927" t="s">
        <v>340</v>
      </c>
      <c r="I48" s="958" t="s">
        <v>340</v>
      </c>
    </row>
    <row r="49" spans="2:9">
      <c r="B49" s="925" t="s">
        <v>1135</v>
      </c>
      <c r="C49" s="926" t="s">
        <v>1136</v>
      </c>
      <c r="D49" s="927">
        <v>2297238</v>
      </c>
      <c r="E49" s="927">
        <v>2125135</v>
      </c>
      <c r="F49" s="927">
        <v>2382112</v>
      </c>
      <c r="G49" s="927">
        <v>2344277</v>
      </c>
      <c r="H49" s="927" t="s">
        <v>340</v>
      </c>
      <c r="I49" s="958" t="s">
        <v>340</v>
      </c>
    </row>
    <row r="50" spans="2:9">
      <c r="B50" s="925" t="s">
        <v>1137</v>
      </c>
      <c r="C50" s="926" t="s">
        <v>1138</v>
      </c>
      <c r="D50" s="927" t="s">
        <v>340</v>
      </c>
      <c r="E50" s="927" t="s">
        <v>340</v>
      </c>
      <c r="F50" s="927" t="s">
        <v>340</v>
      </c>
      <c r="G50" s="927" t="s">
        <v>340</v>
      </c>
      <c r="H50" s="927" t="s">
        <v>340</v>
      </c>
      <c r="I50" s="958" t="s">
        <v>340</v>
      </c>
    </row>
    <row r="51" spans="2:9">
      <c r="B51" s="925" t="s">
        <v>1139</v>
      </c>
      <c r="C51" s="926" t="s">
        <v>1140</v>
      </c>
      <c r="D51" s="927" t="s">
        <v>340</v>
      </c>
      <c r="E51" s="927" t="s">
        <v>340</v>
      </c>
      <c r="F51" s="927" t="s">
        <v>340</v>
      </c>
      <c r="G51" s="927" t="s">
        <v>340</v>
      </c>
      <c r="H51" s="927" t="s">
        <v>340</v>
      </c>
      <c r="I51" s="958" t="s">
        <v>340</v>
      </c>
    </row>
    <row r="52" spans="2:9">
      <c r="B52" s="925" t="s">
        <v>1141</v>
      </c>
      <c r="C52" s="926" t="s">
        <v>1142</v>
      </c>
      <c r="D52" s="927">
        <v>2438669</v>
      </c>
      <c r="E52" s="927" t="s">
        <v>340</v>
      </c>
      <c r="F52" s="927" t="s">
        <v>340</v>
      </c>
      <c r="G52" s="927" t="s">
        <v>340</v>
      </c>
      <c r="H52" s="927" t="s">
        <v>340</v>
      </c>
      <c r="I52" s="958" t="s">
        <v>340</v>
      </c>
    </row>
    <row r="53" spans="2:9">
      <c r="B53" s="925" t="s">
        <v>1143</v>
      </c>
      <c r="C53" s="926" t="s">
        <v>1144</v>
      </c>
      <c r="D53" s="927">
        <v>1945874</v>
      </c>
      <c r="E53" s="927">
        <v>1799577</v>
      </c>
      <c r="F53" s="927">
        <v>2079180</v>
      </c>
      <c r="G53" s="927">
        <v>2051870</v>
      </c>
      <c r="H53" s="927" t="s">
        <v>340</v>
      </c>
      <c r="I53" s="958" t="s">
        <v>340</v>
      </c>
    </row>
    <row r="54" spans="2:9">
      <c r="B54" s="925" t="s">
        <v>1145</v>
      </c>
      <c r="C54" s="926" t="s">
        <v>1146</v>
      </c>
      <c r="D54" s="927">
        <v>5980295</v>
      </c>
      <c r="E54" s="927">
        <v>5586413</v>
      </c>
      <c r="F54" s="927">
        <v>6380919</v>
      </c>
      <c r="G54" s="927">
        <v>6329735</v>
      </c>
      <c r="H54" s="927" t="s">
        <v>340</v>
      </c>
      <c r="I54" s="958" t="s">
        <v>340</v>
      </c>
    </row>
    <row r="55" spans="2:9">
      <c r="B55" s="925" t="s">
        <v>1147</v>
      </c>
      <c r="C55" s="926" t="s">
        <v>1148</v>
      </c>
      <c r="D55" s="927">
        <v>3975116</v>
      </c>
      <c r="E55" s="927">
        <v>3787572</v>
      </c>
      <c r="F55" s="927">
        <v>4366960</v>
      </c>
      <c r="G55" s="927">
        <v>4316691</v>
      </c>
      <c r="H55" s="927" t="s">
        <v>340</v>
      </c>
      <c r="I55" s="958" t="s">
        <v>340</v>
      </c>
    </row>
    <row r="56" spans="2:9">
      <c r="B56" s="925" t="s">
        <v>1149</v>
      </c>
      <c r="C56" s="926" t="s">
        <v>1150</v>
      </c>
      <c r="D56" s="927">
        <v>4609202</v>
      </c>
      <c r="E56" s="927">
        <v>4311381</v>
      </c>
      <c r="F56" s="927">
        <v>4939351</v>
      </c>
      <c r="G56" s="927">
        <v>4856710</v>
      </c>
      <c r="H56" s="927" t="s">
        <v>340</v>
      </c>
      <c r="I56" s="958" t="s">
        <v>340</v>
      </c>
    </row>
    <row r="57" spans="2:9">
      <c r="B57" s="925" t="s">
        <v>1151</v>
      </c>
      <c r="C57" s="926" t="s">
        <v>1152</v>
      </c>
      <c r="D57" s="927" t="s">
        <v>340</v>
      </c>
      <c r="E57" s="927" t="s">
        <v>340</v>
      </c>
      <c r="F57" s="927" t="s">
        <v>340</v>
      </c>
      <c r="G57" s="927" t="s">
        <v>340</v>
      </c>
      <c r="H57" s="927" t="s">
        <v>340</v>
      </c>
      <c r="I57" s="958" t="s">
        <v>340</v>
      </c>
    </row>
    <row r="58" spans="2:9">
      <c r="B58" s="925" t="s">
        <v>1153</v>
      </c>
      <c r="C58" s="926" t="s">
        <v>1154</v>
      </c>
      <c r="D58" s="927" t="s">
        <v>340</v>
      </c>
      <c r="E58" s="927" t="s">
        <v>340</v>
      </c>
      <c r="F58" s="927" t="s">
        <v>340</v>
      </c>
      <c r="G58" s="927" t="s">
        <v>340</v>
      </c>
      <c r="H58" s="927" t="s">
        <v>340</v>
      </c>
      <c r="I58" s="958" t="s">
        <v>340</v>
      </c>
    </row>
    <row r="59" spans="2:9">
      <c r="B59" s="925" t="s">
        <v>1155</v>
      </c>
      <c r="C59" s="926" t="s">
        <v>1156</v>
      </c>
      <c r="D59" s="927">
        <v>4754917</v>
      </c>
      <c r="E59" s="927">
        <v>4389036</v>
      </c>
      <c r="F59" s="927">
        <v>4947844</v>
      </c>
      <c r="G59" s="927">
        <v>4950797</v>
      </c>
      <c r="H59" s="927" t="s">
        <v>340</v>
      </c>
      <c r="I59" s="958" t="s">
        <v>340</v>
      </c>
    </row>
    <row r="60" spans="2:9">
      <c r="B60" s="925" t="s">
        <v>1157</v>
      </c>
      <c r="C60" s="926" t="s">
        <v>1158</v>
      </c>
      <c r="D60" s="927">
        <v>961233</v>
      </c>
      <c r="E60" s="927">
        <v>902855</v>
      </c>
      <c r="F60" s="927">
        <v>1043597</v>
      </c>
      <c r="G60" s="927">
        <v>1052179</v>
      </c>
      <c r="H60" s="927" t="s">
        <v>340</v>
      </c>
      <c r="I60" s="958" t="s">
        <v>340</v>
      </c>
    </row>
    <row r="61" spans="2:9">
      <c r="B61" s="925" t="s">
        <v>1159</v>
      </c>
      <c r="C61" s="926" t="s">
        <v>1160</v>
      </c>
      <c r="D61" s="927">
        <v>2807107</v>
      </c>
      <c r="E61" s="927">
        <v>2586106</v>
      </c>
      <c r="F61" s="927">
        <v>2866683</v>
      </c>
      <c r="G61" s="927">
        <v>2903286</v>
      </c>
      <c r="H61" s="927" t="s">
        <v>340</v>
      </c>
      <c r="I61" s="958" t="s">
        <v>340</v>
      </c>
    </row>
    <row r="62" spans="2:9">
      <c r="B62" s="925" t="s">
        <v>1161</v>
      </c>
      <c r="C62" s="926" t="s">
        <v>1162</v>
      </c>
      <c r="D62" s="927" t="s">
        <v>340</v>
      </c>
      <c r="E62" s="927" t="s">
        <v>340</v>
      </c>
      <c r="F62" s="927" t="s">
        <v>340</v>
      </c>
      <c r="G62" s="927" t="s">
        <v>340</v>
      </c>
      <c r="H62" s="927" t="s">
        <v>340</v>
      </c>
      <c r="I62" s="958" t="s">
        <v>340</v>
      </c>
    </row>
    <row r="63" spans="2:9">
      <c r="B63" s="925" t="s">
        <v>1163</v>
      </c>
      <c r="C63" s="926" t="s">
        <v>1164</v>
      </c>
      <c r="D63" s="927" t="s">
        <v>340</v>
      </c>
      <c r="E63" s="927" t="s">
        <v>340</v>
      </c>
      <c r="F63" s="927" t="s">
        <v>340</v>
      </c>
      <c r="G63" s="927" t="s">
        <v>340</v>
      </c>
      <c r="H63" s="927" t="s">
        <v>340</v>
      </c>
      <c r="I63" s="958" t="s">
        <v>340</v>
      </c>
    </row>
    <row r="64" spans="2:9">
      <c r="B64" s="925" t="s">
        <v>1165</v>
      </c>
      <c r="C64" s="926" t="s">
        <v>1166</v>
      </c>
      <c r="D64" s="927">
        <v>19575733</v>
      </c>
      <c r="E64" s="927">
        <v>18323188</v>
      </c>
      <c r="F64" s="927">
        <v>20742437</v>
      </c>
      <c r="G64" s="927">
        <v>20405958</v>
      </c>
      <c r="H64" s="927" t="s">
        <v>340</v>
      </c>
      <c r="I64" s="958" t="s">
        <v>340</v>
      </c>
    </row>
    <row r="65" spans="2:9">
      <c r="B65" s="925" t="s">
        <v>1167</v>
      </c>
      <c r="C65" s="926" t="s">
        <v>1168</v>
      </c>
      <c r="D65" s="927">
        <v>4725071</v>
      </c>
      <c r="E65" s="927">
        <v>4388875</v>
      </c>
      <c r="F65" s="927">
        <v>5000441</v>
      </c>
      <c r="G65" s="927">
        <v>4967744</v>
      </c>
      <c r="H65" s="927" t="s">
        <v>340</v>
      </c>
      <c r="I65" s="958" t="s">
        <v>340</v>
      </c>
    </row>
    <row r="66" spans="2:9">
      <c r="B66" s="925" t="s">
        <v>1169</v>
      </c>
      <c r="C66" s="926" t="s">
        <v>1170</v>
      </c>
      <c r="D66" s="927">
        <v>38923756</v>
      </c>
      <c r="E66" s="927">
        <v>36065748</v>
      </c>
      <c r="F66" s="927">
        <v>40587909</v>
      </c>
      <c r="G66" s="927">
        <v>40590326</v>
      </c>
      <c r="H66" s="927" t="s">
        <v>340</v>
      </c>
      <c r="I66" s="958" t="s">
        <v>340</v>
      </c>
    </row>
    <row r="67" spans="2:9">
      <c r="B67" s="925" t="s">
        <v>1171</v>
      </c>
      <c r="C67" s="926" t="s">
        <v>1172</v>
      </c>
      <c r="D67" s="927">
        <v>8380531</v>
      </c>
      <c r="E67" s="927">
        <v>7798414</v>
      </c>
      <c r="F67" s="927">
        <v>8887079</v>
      </c>
      <c r="G67" s="927">
        <v>8910160</v>
      </c>
      <c r="H67" s="927" t="s">
        <v>340</v>
      </c>
      <c r="I67" s="958" t="s">
        <v>340</v>
      </c>
    </row>
    <row r="68" spans="2:9">
      <c r="B68" s="925" t="s">
        <v>1173</v>
      </c>
      <c r="C68" s="926" t="s">
        <v>1174</v>
      </c>
      <c r="D68" s="927" t="s">
        <v>340</v>
      </c>
      <c r="E68" s="927" t="s">
        <v>340</v>
      </c>
      <c r="F68" s="927" t="s">
        <v>340</v>
      </c>
      <c r="G68" s="927" t="s">
        <v>340</v>
      </c>
      <c r="H68" s="927" t="s">
        <v>340</v>
      </c>
      <c r="I68" s="958" t="s">
        <v>340</v>
      </c>
    </row>
    <row r="69" spans="2:9">
      <c r="B69" s="925" t="s">
        <v>1175</v>
      </c>
      <c r="C69" s="926" t="s">
        <v>1176</v>
      </c>
      <c r="D69" s="927" t="s">
        <v>340</v>
      </c>
      <c r="E69" s="927" t="s">
        <v>340</v>
      </c>
      <c r="F69" s="927" t="s">
        <v>340</v>
      </c>
      <c r="G69" s="927" t="s">
        <v>340</v>
      </c>
      <c r="H69" s="927" t="s">
        <v>340</v>
      </c>
      <c r="I69" s="958" t="s">
        <v>340</v>
      </c>
    </row>
    <row r="70" spans="2:9">
      <c r="B70" s="925" t="s">
        <v>1177</v>
      </c>
      <c r="C70" s="926" t="s">
        <v>1178</v>
      </c>
      <c r="D70" s="927" t="s">
        <v>340</v>
      </c>
      <c r="E70" s="927" t="s">
        <v>340</v>
      </c>
      <c r="F70" s="927" t="s">
        <v>340</v>
      </c>
      <c r="G70" s="927" t="s">
        <v>340</v>
      </c>
      <c r="H70" s="927" t="s">
        <v>340</v>
      </c>
      <c r="I70" s="958" t="s">
        <v>340</v>
      </c>
    </row>
    <row r="71" spans="2:9">
      <c r="B71" s="925" t="s">
        <v>1179</v>
      </c>
      <c r="C71" s="926" t="s">
        <v>1180</v>
      </c>
      <c r="D71" s="927" t="s">
        <v>340</v>
      </c>
      <c r="E71" s="927" t="s">
        <v>340</v>
      </c>
      <c r="F71" s="927" t="s">
        <v>340</v>
      </c>
      <c r="G71" s="927" t="s">
        <v>340</v>
      </c>
      <c r="H71" s="927" t="s">
        <v>340</v>
      </c>
      <c r="I71" s="958" t="s">
        <v>340</v>
      </c>
    </row>
    <row r="72" spans="2:9">
      <c r="B72" s="925" t="s">
        <v>1181</v>
      </c>
      <c r="C72" s="926" t="s">
        <v>1182</v>
      </c>
      <c r="D72" s="927">
        <v>10101971</v>
      </c>
      <c r="E72" s="927">
        <v>9409971</v>
      </c>
      <c r="F72" s="927">
        <v>10697795</v>
      </c>
      <c r="G72" s="927">
        <v>10615114</v>
      </c>
      <c r="H72" s="927" t="s">
        <v>340</v>
      </c>
      <c r="I72" s="958" t="s">
        <v>340</v>
      </c>
    </row>
    <row r="73" spans="2:9">
      <c r="B73" s="925" t="s">
        <v>1183</v>
      </c>
      <c r="C73" s="926" t="s">
        <v>1184</v>
      </c>
      <c r="D73" s="927">
        <v>5072912</v>
      </c>
      <c r="E73" s="927">
        <v>4708414</v>
      </c>
      <c r="F73" s="927">
        <v>5287009</v>
      </c>
      <c r="G73" s="927">
        <v>5247033</v>
      </c>
      <c r="H73" s="927" t="s">
        <v>340</v>
      </c>
      <c r="I73" s="958" t="s">
        <v>340</v>
      </c>
    </row>
    <row r="74" spans="2:9">
      <c r="B74" s="925" t="s">
        <v>1185</v>
      </c>
      <c r="C74" s="926" t="s">
        <v>1186</v>
      </c>
      <c r="D74" s="927">
        <v>9236918</v>
      </c>
      <c r="E74" s="927">
        <v>8554175</v>
      </c>
      <c r="F74" s="927">
        <v>9675289</v>
      </c>
      <c r="G74" s="927">
        <v>9616853</v>
      </c>
      <c r="H74" s="927" t="s">
        <v>340</v>
      </c>
      <c r="I74" s="958" t="s">
        <v>340</v>
      </c>
    </row>
    <row r="75" spans="2:9">
      <c r="B75" s="925" t="s">
        <v>1187</v>
      </c>
      <c r="C75" s="926" t="s">
        <v>1188</v>
      </c>
      <c r="D75" s="927">
        <v>4136983</v>
      </c>
      <c r="E75" s="927">
        <v>3824566</v>
      </c>
      <c r="F75" s="927">
        <v>4275024</v>
      </c>
      <c r="G75" s="927">
        <v>4260382</v>
      </c>
      <c r="H75" s="927" t="s">
        <v>340</v>
      </c>
      <c r="I75" s="958" t="s">
        <v>340</v>
      </c>
    </row>
    <row r="76" spans="2:9">
      <c r="B76" s="925" t="s">
        <v>1189</v>
      </c>
      <c r="C76" s="926" t="s">
        <v>1190</v>
      </c>
      <c r="D76" s="927">
        <v>14813748</v>
      </c>
      <c r="E76" s="927">
        <v>13755078</v>
      </c>
      <c r="F76" s="927">
        <v>15440482</v>
      </c>
      <c r="G76" s="927">
        <v>15285535</v>
      </c>
      <c r="H76" s="927" t="s">
        <v>340</v>
      </c>
      <c r="I76" s="958" t="s">
        <v>340</v>
      </c>
    </row>
    <row r="77" spans="2:9">
      <c r="B77" s="925" t="s">
        <v>1191</v>
      </c>
      <c r="C77" s="926" t="s">
        <v>1192</v>
      </c>
      <c r="D77" s="927" t="s">
        <v>340</v>
      </c>
      <c r="E77" s="927" t="s">
        <v>340</v>
      </c>
      <c r="F77" s="927" t="s">
        <v>340</v>
      </c>
      <c r="G77" s="927" t="s">
        <v>340</v>
      </c>
      <c r="H77" s="927" t="s">
        <v>340</v>
      </c>
      <c r="I77" s="958" t="s">
        <v>340</v>
      </c>
    </row>
    <row r="78" spans="2:9">
      <c r="B78" s="925" t="s">
        <v>1193</v>
      </c>
      <c r="C78" s="926" t="s">
        <v>1194</v>
      </c>
      <c r="D78" s="927">
        <v>1998147</v>
      </c>
      <c r="E78" s="927">
        <v>1854562</v>
      </c>
      <c r="F78" s="927">
        <v>2118112</v>
      </c>
      <c r="G78" s="927">
        <v>2065030</v>
      </c>
      <c r="H78" s="927" t="s">
        <v>340</v>
      </c>
      <c r="I78" s="958" t="s">
        <v>340</v>
      </c>
    </row>
    <row r="79" spans="2:9">
      <c r="B79" s="925" t="s">
        <v>1195</v>
      </c>
      <c r="C79" s="926" t="s">
        <v>1196</v>
      </c>
      <c r="D79" s="927">
        <v>3382077</v>
      </c>
      <c r="E79" s="927">
        <v>3199936</v>
      </c>
      <c r="F79" s="927">
        <v>3642252</v>
      </c>
      <c r="G79" s="927">
        <v>3607592</v>
      </c>
      <c r="H79" s="927" t="s">
        <v>340</v>
      </c>
      <c r="I79" s="958" t="s">
        <v>340</v>
      </c>
    </row>
    <row r="80" spans="2:9">
      <c r="B80" s="925" t="s">
        <v>1197</v>
      </c>
      <c r="C80" s="926" t="s">
        <v>1198</v>
      </c>
      <c r="D80" s="927">
        <v>8975600</v>
      </c>
      <c r="E80" s="927">
        <v>8343022</v>
      </c>
      <c r="F80" s="927">
        <v>9412593</v>
      </c>
      <c r="G80" s="927">
        <v>9409330</v>
      </c>
      <c r="H80" s="927" t="s">
        <v>340</v>
      </c>
      <c r="I80" s="958" t="s">
        <v>340</v>
      </c>
    </row>
    <row r="81" spans="2:10">
      <c r="B81" s="925" t="s">
        <v>1199</v>
      </c>
      <c r="C81" s="926" t="s">
        <v>1200</v>
      </c>
      <c r="D81" s="927">
        <v>8833340</v>
      </c>
      <c r="E81" s="927">
        <v>8257467</v>
      </c>
      <c r="F81" s="927">
        <v>9452217</v>
      </c>
      <c r="G81" s="927">
        <v>9427972</v>
      </c>
      <c r="H81" s="927" t="s">
        <v>340</v>
      </c>
      <c r="I81" s="958" t="s">
        <v>340</v>
      </c>
    </row>
    <row r="82" spans="2:10">
      <c r="B82" s="925" t="s">
        <v>1201</v>
      </c>
      <c r="C82" s="926" t="s">
        <v>1202</v>
      </c>
      <c r="D82" s="927">
        <v>17434549</v>
      </c>
      <c r="E82" s="927">
        <v>16125445</v>
      </c>
      <c r="F82" s="927">
        <v>18217424</v>
      </c>
      <c r="G82" s="927">
        <v>17890304</v>
      </c>
      <c r="H82" s="927" t="s">
        <v>340</v>
      </c>
      <c r="I82" s="958" t="s">
        <v>340</v>
      </c>
    </row>
    <row r="83" spans="2:10">
      <c r="B83" s="925" t="s">
        <v>1203</v>
      </c>
      <c r="C83" s="926" t="s">
        <v>1204</v>
      </c>
      <c r="D83" s="927">
        <v>1344495</v>
      </c>
      <c r="E83" s="927">
        <v>1268615</v>
      </c>
      <c r="F83" s="927">
        <v>1453405</v>
      </c>
      <c r="G83" s="927">
        <v>1438028</v>
      </c>
      <c r="H83" s="927" t="s">
        <v>340</v>
      </c>
      <c r="I83" s="958" t="s">
        <v>340</v>
      </c>
    </row>
    <row r="84" spans="2:10">
      <c r="B84" s="925" t="s">
        <v>1205</v>
      </c>
      <c r="C84" s="926" t="s">
        <v>1206</v>
      </c>
      <c r="D84" s="927">
        <v>4603428</v>
      </c>
      <c r="E84" s="927">
        <v>4267922</v>
      </c>
      <c r="F84" s="927">
        <v>4869325</v>
      </c>
      <c r="G84" s="927">
        <v>4809128</v>
      </c>
      <c r="H84" s="927" t="s">
        <v>340</v>
      </c>
      <c r="I84" s="958" t="s">
        <v>340</v>
      </c>
    </row>
    <row r="85" spans="2:10">
      <c r="B85" s="925" t="s">
        <v>1207</v>
      </c>
      <c r="C85" s="926" t="s">
        <v>1208</v>
      </c>
      <c r="D85" s="927">
        <v>3150975</v>
      </c>
      <c r="E85" s="927">
        <v>2941106</v>
      </c>
      <c r="F85" s="927">
        <v>3339831</v>
      </c>
      <c r="G85" s="927">
        <v>3299342</v>
      </c>
      <c r="H85" s="927" t="s">
        <v>340</v>
      </c>
      <c r="I85" s="958" t="s">
        <v>340</v>
      </c>
    </row>
    <row r="86" spans="2:10">
      <c r="B86" s="925" t="s">
        <v>1209</v>
      </c>
      <c r="C86" s="926" t="s">
        <v>1210</v>
      </c>
      <c r="D86" s="927">
        <v>37684593</v>
      </c>
      <c r="E86" s="927">
        <v>35336580</v>
      </c>
      <c r="F86" s="927">
        <v>40212125</v>
      </c>
      <c r="G86" s="927">
        <v>39912777</v>
      </c>
      <c r="H86" s="927" t="s">
        <v>340</v>
      </c>
      <c r="I86" s="958" t="s">
        <v>340</v>
      </c>
    </row>
    <row r="87" spans="2:10">
      <c r="B87" s="925" t="s">
        <v>1211</v>
      </c>
      <c r="C87" s="926" t="s">
        <v>1212</v>
      </c>
      <c r="D87" s="927">
        <v>2245689</v>
      </c>
      <c r="E87" s="927">
        <v>2071518</v>
      </c>
      <c r="F87" s="927">
        <v>2315026</v>
      </c>
      <c r="G87" s="927">
        <v>2330632</v>
      </c>
      <c r="H87" s="927" t="s">
        <v>340</v>
      </c>
      <c r="I87" s="958" t="s">
        <v>340</v>
      </c>
    </row>
    <row r="88" spans="2:10">
      <c r="B88" s="925" t="s">
        <v>1213</v>
      </c>
      <c r="C88" s="926" t="s">
        <v>1214</v>
      </c>
      <c r="D88" s="927">
        <v>25662099</v>
      </c>
      <c r="E88" s="927">
        <v>24031028</v>
      </c>
      <c r="F88" s="927">
        <v>27232584</v>
      </c>
      <c r="G88" s="927">
        <v>26965534</v>
      </c>
      <c r="H88" s="927" t="s">
        <v>340</v>
      </c>
      <c r="I88" s="958" t="s">
        <v>340</v>
      </c>
    </row>
    <row r="89" spans="2:10">
      <c r="B89" s="925" t="s">
        <v>1215</v>
      </c>
      <c r="C89" s="926" t="s">
        <v>1216</v>
      </c>
      <c r="D89" s="927">
        <v>18540134</v>
      </c>
      <c r="E89" s="927">
        <v>17233058</v>
      </c>
      <c r="F89" s="927">
        <v>19433142</v>
      </c>
      <c r="G89" s="927">
        <v>19306173</v>
      </c>
      <c r="H89" s="927" t="s">
        <v>340</v>
      </c>
      <c r="I89" s="958" t="s">
        <v>340</v>
      </c>
    </row>
    <row r="90" spans="2:10">
      <c r="B90" s="925" t="s">
        <v>1217</v>
      </c>
      <c r="C90" s="926" t="s">
        <v>1218</v>
      </c>
      <c r="D90" s="927" t="s">
        <v>340</v>
      </c>
      <c r="E90" s="927" t="s">
        <v>340</v>
      </c>
      <c r="F90" s="927" t="s">
        <v>340</v>
      </c>
      <c r="G90" s="927" t="s">
        <v>340</v>
      </c>
      <c r="H90" s="927" t="s">
        <v>340</v>
      </c>
      <c r="I90" s="958" t="s">
        <v>340</v>
      </c>
    </row>
    <row r="91" spans="2:10">
      <c r="B91" s="925" t="s">
        <v>1219</v>
      </c>
      <c r="C91" s="926" t="s">
        <v>1220</v>
      </c>
      <c r="D91" s="927" t="s">
        <v>340</v>
      </c>
      <c r="E91" s="927" t="s">
        <v>340</v>
      </c>
      <c r="F91" s="927" t="s">
        <v>340</v>
      </c>
      <c r="G91" s="927" t="s">
        <v>340</v>
      </c>
      <c r="H91" s="927" t="s">
        <v>340</v>
      </c>
      <c r="I91" s="958" t="s">
        <v>340</v>
      </c>
    </row>
    <row r="92" spans="2:10" ht="3" customHeight="1">
      <c r="B92" s="957"/>
      <c r="C92" s="930"/>
      <c r="D92" s="931"/>
      <c r="E92" s="931"/>
      <c r="F92" s="931"/>
      <c r="G92" s="931"/>
      <c r="H92" s="931"/>
      <c r="I92" s="932"/>
    </row>
    <row r="93" spans="2:10" ht="9.6" customHeight="1">
      <c r="B93" s="933" t="s">
        <v>890</v>
      </c>
      <c r="C93" s="933"/>
      <c r="D93" s="933"/>
      <c r="E93" s="933"/>
      <c r="F93" s="933"/>
      <c r="G93" s="933"/>
      <c r="H93" s="933"/>
      <c r="I93" s="933"/>
      <c r="J93" s="934"/>
    </row>
    <row r="94" spans="2:10">
      <c r="B94" s="935" t="s">
        <v>891</v>
      </c>
      <c r="C94" s="935"/>
      <c r="D94" s="935"/>
      <c r="E94" s="935"/>
      <c r="F94" s="935"/>
      <c r="G94" s="935"/>
      <c r="H94" s="935"/>
      <c r="I94" s="935"/>
      <c r="J94" s="935"/>
    </row>
    <row r="95" spans="2:10">
      <c r="B95" s="935" t="s">
        <v>892</v>
      </c>
      <c r="C95" s="935"/>
      <c r="D95" s="935"/>
      <c r="E95" s="935"/>
      <c r="F95" s="935"/>
      <c r="G95" s="935"/>
      <c r="I95" s="936"/>
      <c r="J95" s="934"/>
    </row>
    <row r="96" spans="2:10">
      <c r="B96" s="934" t="s">
        <v>893</v>
      </c>
      <c r="C96" s="934"/>
      <c r="D96" s="934"/>
      <c r="E96" s="934"/>
      <c r="F96" s="934"/>
      <c r="G96" s="934"/>
    </row>
    <row r="97" spans="2:2">
      <c r="B97" s="934" t="s">
        <v>894</v>
      </c>
    </row>
    <row r="98" spans="2:2">
      <c r="B98" s="2020" t="s">
        <v>278</v>
      </c>
    </row>
  </sheetData>
  <mergeCells count="8">
    <mergeCell ref="G6:G7"/>
    <mergeCell ref="H6:H7"/>
    <mergeCell ref="I6:I7"/>
    <mergeCell ref="B7:B9"/>
    <mergeCell ref="C7:C9"/>
    <mergeCell ref="D6:D7"/>
    <mergeCell ref="E6:E7"/>
    <mergeCell ref="F6:F7"/>
  </mergeCells>
  <hyperlinks>
    <hyperlink ref="B98"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55" activePane="bottomLeft" state="frozen"/>
      <selection sqref="A1:XFD8"/>
      <selection pane="bottomLeft"/>
    </sheetView>
  </sheetViews>
  <sheetFormatPr baseColWidth="10" defaultColWidth="11.5703125" defaultRowHeight="8.25"/>
  <cols>
    <col min="1" max="1" width="1.7109375" style="909" customWidth="1"/>
    <col min="2" max="2" width="8.7109375" style="909" customWidth="1"/>
    <col min="3" max="3" width="14.7109375" style="909" customWidth="1"/>
    <col min="4" max="10" width="10.7109375" style="909" customWidth="1"/>
    <col min="11" max="16384" width="11.5703125" style="909"/>
  </cols>
  <sheetData>
    <row r="1" spans="2:10" ht="12" customHeight="1">
      <c r="B1" s="908" t="s">
        <v>895</v>
      </c>
      <c r="C1" s="937"/>
      <c r="D1" s="937"/>
      <c r="E1" s="937"/>
      <c r="F1" s="937"/>
      <c r="G1" s="937"/>
      <c r="H1" s="937"/>
      <c r="I1" s="937"/>
      <c r="J1" s="908"/>
    </row>
    <row r="2" spans="2:10" ht="12" customHeight="1">
      <c r="B2" s="908" t="s">
        <v>719</v>
      </c>
      <c r="C2" s="937"/>
      <c r="D2" s="937"/>
      <c r="E2" s="937"/>
      <c r="F2" s="937"/>
      <c r="G2" s="937"/>
      <c r="H2" s="937"/>
      <c r="I2" s="937"/>
      <c r="J2" s="908"/>
    </row>
    <row r="3" spans="2:10" ht="3" customHeight="1"/>
    <row r="4" spans="2:10" ht="9">
      <c r="B4" s="913" t="s">
        <v>720</v>
      </c>
      <c r="C4" s="914">
        <v>45810</v>
      </c>
      <c r="I4" s="915"/>
      <c r="J4" s="913" t="s">
        <v>721</v>
      </c>
    </row>
    <row r="5" spans="2:10" ht="3" customHeight="1"/>
    <row r="6" spans="2:10" ht="12.95" customHeight="1">
      <c r="B6" s="916" t="s">
        <v>722</v>
      </c>
      <c r="C6" s="917"/>
      <c r="D6" s="2859" t="s">
        <v>156</v>
      </c>
      <c r="E6" s="2859" t="s">
        <v>157</v>
      </c>
      <c r="F6" s="2859" t="s">
        <v>158</v>
      </c>
      <c r="G6" s="2859" t="s">
        <v>159</v>
      </c>
      <c r="H6" s="2859" t="s">
        <v>160</v>
      </c>
      <c r="I6" s="2870" t="s">
        <v>161</v>
      </c>
      <c r="J6" s="2868" t="s">
        <v>896</v>
      </c>
    </row>
    <row r="7" spans="2:10" ht="8.1" customHeight="1">
      <c r="B7" s="2863" t="s">
        <v>724</v>
      </c>
      <c r="C7" s="2866" t="s">
        <v>725</v>
      </c>
      <c r="D7" s="2860"/>
      <c r="E7" s="2860"/>
      <c r="F7" s="2860"/>
      <c r="G7" s="2860"/>
      <c r="H7" s="2860"/>
      <c r="I7" s="2871"/>
      <c r="J7" s="2869"/>
    </row>
    <row r="8" spans="2:10" ht="13.15" customHeight="1">
      <c r="B8" s="2864"/>
      <c r="C8" s="2867"/>
      <c r="D8" s="918" t="s">
        <v>726</v>
      </c>
      <c r="E8" s="919"/>
      <c r="F8" s="919"/>
      <c r="G8" s="919"/>
      <c r="H8" s="919"/>
      <c r="I8" s="919"/>
      <c r="J8" s="920"/>
    </row>
    <row r="9" spans="2:10" ht="8.1" customHeight="1">
      <c r="B9" s="2865"/>
      <c r="C9" s="2860"/>
      <c r="D9" s="918" t="s">
        <v>727</v>
      </c>
      <c r="E9" s="919"/>
      <c r="F9" s="919"/>
      <c r="G9" s="919"/>
      <c r="H9" s="919"/>
      <c r="I9" s="919"/>
      <c r="J9" s="959"/>
    </row>
    <row r="10" spans="2:10" ht="3" customHeight="1">
      <c r="B10" s="921"/>
      <c r="C10" s="922"/>
      <c r="D10" s="952"/>
      <c r="E10" s="922"/>
      <c r="F10" s="922"/>
      <c r="G10" s="922"/>
      <c r="H10" s="922"/>
      <c r="I10" s="922"/>
      <c r="J10" s="939"/>
    </row>
    <row r="11" spans="2:10">
      <c r="B11" s="925" t="s">
        <v>1059</v>
      </c>
      <c r="C11" s="926" t="s">
        <v>1060</v>
      </c>
      <c r="D11" s="940" t="s">
        <v>340</v>
      </c>
      <c r="E11" s="940" t="s">
        <v>340</v>
      </c>
      <c r="F11" s="940" t="s">
        <v>340</v>
      </c>
      <c r="G11" s="940" t="s">
        <v>340</v>
      </c>
      <c r="H11" s="940" t="s">
        <v>340</v>
      </c>
      <c r="I11" s="940" t="s">
        <v>340</v>
      </c>
      <c r="J11" s="941" t="s">
        <v>340</v>
      </c>
    </row>
    <row r="12" spans="2:10">
      <c r="B12" s="925" t="s">
        <v>1061</v>
      </c>
      <c r="C12" s="926" t="s">
        <v>1062</v>
      </c>
      <c r="D12" s="940" t="s">
        <v>340</v>
      </c>
      <c r="E12" s="940" t="s">
        <v>340</v>
      </c>
      <c r="F12" s="940" t="s">
        <v>340</v>
      </c>
      <c r="G12" s="940" t="s">
        <v>340</v>
      </c>
      <c r="H12" s="940" t="s">
        <v>340</v>
      </c>
      <c r="I12" s="940" t="s">
        <v>340</v>
      </c>
      <c r="J12" s="941" t="s">
        <v>340</v>
      </c>
    </row>
    <row r="13" spans="2:10">
      <c r="B13" s="925" t="s">
        <v>1063</v>
      </c>
      <c r="C13" s="926" t="s">
        <v>1064</v>
      </c>
      <c r="D13" s="940" t="s">
        <v>340</v>
      </c>
      <c r="E13" s="940" t="s">
        <v>340</v>
      </c>
      <c r="F13" s="940" t="s">
        <v>340</v>
      </c>
      <c r="G13" s="940" t="s">
        <v>340</v>
      </c>
      <c r="H13" s="940" t="s">
        <v>340</v>
      </c>
      <c r="I13" s="940" t="s">
        <v>340</v>
      </c>
      <c r="J13" s="941" t="s">
        <v>340</v>
      </c>
    </row>
    <row r="14" spans="2:10">
      <c r="B14" s="925" t="s">
        <v>1065</v>
      </c>
      <c r="C14" s="926" t="s">
        <v>1066</v>
      </c>
      <c r="D14" s="940" t="s">
        <v>340</v>
      </c>
      <c r="E14" s="940" t="s">
        <v>340</v>
      </c>
      <c r="F14" s="940" t="s">
        <v>340</v>
      </c>
      <c r="G14" s="940" t="s">
        <v>340</v>
      </c>
      <c r="H14" s="940" t="s">
        <v>340</v>
      </c>
      <c r="I14" s="940" t="s">
        <v>340</v>
      </c>
      <c r="J14" s="941" t="s">
        <v>340</v>
      </c>
    </row>
    <row r="15" spans="2:10">
      <c r="B15" s="925" t="s">
        <v>1067</v>
      </c>
      <c r="C15" s="926" t="s">
        <v>1068</v>
      </c>
      <c r="D15" s="940" t="s">
        <v>340</v>
      </c>
      <c r="E15" s="940" t="s">
        <v>340</v>
      </c>
      <c r="F15" s="940" t="s">
        <v>340</v>
      </c>
      <c r="G15" s="940" t="s">
        <v>340</v>
      </c>
      <c r="H15" s="940" t="s">
        <v>340</v>
      </c>
      <c r="I15" s="940" t="s">
        <v>340</v>
      </c>
      <c r="J15" s="941" t="s">
        <v>340</v>
      </c>
    </row>
    <row r="16" spans="2:10">
      <c r="B16" s="925" t="s">
        <v>1069</v>
      </c>
      <c r="C16" s="926" t="s">
        <v>1070</v>
      </c>
      <c r="D16" s="940" t="s">
        <v>340</v>
      </c>
      <c r="E16" s="940" t="s">
        <v>340</v>
      </c>
      <c r="F16" s="940" t="s">
        <v>340</v>
      </c>
      <c r="G16" s="940" t="s">
        <v>340</v>
      </c>
      <c r="H16" s="940" t="s">
        <v>340</v>
      </c>
      <c r="I16" s="940" t="s">
        <v>340</v>
      </c>
      <c r="J16" s="941" t="s">
        <v>340</v>
      </c>
    </row>
    <row r="17" spans="2:10">
      <c r="B17" s="925" t="s">
        <v>1071</v>
      </c>
      <c r="C17" s="926" t="s">
        <v>1072</v>
      </c>
      <c r="D17" s="940" t="s">
        <v>340</v>
      </c>
      <c r="E17" s="940" t="s">
        <v>340</v>
      </c>
      <c r="F17" s="940" t="s">
        <v>340</v>
      </c>
      <c r="G17" s="940" t="s">
        <v>340</v>
      </c>
      <c r="H17" s="940" t="s">
        <v>340</v>
      </c>
      <c r="I17" s="940" t="s">
        <v>340</v>
      </c>
      <c r="J17" s="941" t="s">
        <v>340</v>
      </c>
    </row>
    <row r="18" spans="2:10">
      <c r="B18" s="925" t="s">
        <v>1073</v>
      </c>
      <c r="C18" s="926" t="s">
        <v>1074</v>
      </c>
      <c r="D18" s="940" t="s">
        <v>340</v>
      </c>
      <c r="E18" s="940" t="s">
        <v>340</v>
      </c>
      <c r="F18" s="940" t="s">
        <v>340</v>
      </c>
      <c r="G18" s="940" t="s">
        <v>340</v>
      </c>
      <c r="H18" s="940" t="s">
        <v>340</v>
      </c>
      <c r="I18" s="940" t="s">
        <v>340</v>
      </c>
      <c r="J18" s="941" t="s">
        <v>340</v>
      </c>
    </row>
    <row r="19" spans="2:10">
      <c r="B19" s="925" t="s">
        <v>1075</v>
      </c>
      <c r="C19" s="926" t="s">
        <v>1076</v>
      </c>
      <c r="D19" s="940" t="s">
        <v>340</v>
      </c>
      <c r="E19" s="940" t="s">
        <v>340</v>
      </c>
      <c r="F19" s="940" t="s">
        <v>340</v>
      </c>
      <c r="G19" s="940" t="s">
        <v>340</v>
      </c>
      <c r="H19" s="940" t="s">
        <v>340</v>
      </c>
      <c r="I19" s="940" t="s">
        <v>340</v>
      </c>
      <c r="J19" s="941" t="s">
        <v>340</v>
      </c>
    </row>
    <row r="20" spans="2:10">
      <c r="B20" s="925" t="s">
        <v>1077</v>
      </c>
      <c r="C20" s="926" t="s">
        <v>1078</v>
      </c>
      <c r="D20" s="940" t="s">
        <v>340</v>
      </c>
      <c r="E20" s="940" t="s">
        <v>340</v>
      </c>
      <c r="F20" s="940" t="s">
        <v>340</v>
      </c>
      <c r="G20" s="940" t="s">
        <v>340</v>
      </c>
      <c r="H20" s="940" t="s">
        <v>340</v>
      </c>
      <c r="I20" s="940" t="s">
        <v>340</v>
      </c>
      <c r="J20" s="941" t="s">
        <v>340</v>
      </c>
    </row>
    <row r="21" spans="2:10">
      <c r="B21" s="925" t="s">
        <v>1079</v>
      </c>
      <c r="C21" s="926" t="s">
        <v>1080</v>
      </c>
      <c r="D21" s="940" t="s">
        <v>340</v>
      </c>
      <c r="E21" s="940" t="s">
        <v>340</v>
      </c>
      <c r="F21" s="940" t="s">
        <v>340</v>
      </c>
      <c r="G21" s="940" t="s">
        <v>340</v>
      </c>
      <c r="H21" s="940" t="s">
        <v>340</v>
      </c>
      <c r="I21" s="940" t="s">
        <v>340</v>
      </c>
      <c r="J21" s="941" t="s">
        <v>340</v>
      </c>
    </row>
    <row r="22" spans="2:10">
      <c r="B22" s="925" t="s">
        <v>1081</v>
      </c>
      <c r="C22" s="926" t="s">
        <v>1082</v>
      </c>
      <c r="D22" s="940" t="s">
        <v>340</v>
      </c>
      <c r="E22" s="940" t="s">
        <v>340</v>
      </c>
      <c r="F22" s="940" t="s">
        <v>340</v>
      </c>
      <c r="G22" s="940" t="s">
        <v>340</v>
      </c>
      <c r="H22" s="940" t="s">
        <v>340</v>
      </c>
      <c r="I22" s="940" t="s">
        <v>340</v>
      </c>
      <c r="J22" s="941" t="s">
        <v>340</v>
      </c>
    </row>
    <row r="23" spans="2:10">
      <c r="B23" s="925" t="s">
        <v>1083</v>
      </c>
      <c r="C23" s="926" t="s">
        <v>1084</v>
      </c>
      <c r="D23" s="940" t="s">
        <v>340</v>
      </c>
      <c r="E23" s="940" t="s">
        <v>340</v>
      </c>
      <c r="F23" s="940" t="s">
        <v>340</v>
      </c>
      <c r="G23" s="940" t="s">
        <v>340</v>
      </c>
      <c r="H23" s="940" t="s">
        <v>340</v>
      </c>
      <c r="I23" s="940" t="s">
        <v>340</v>
      </c>
      <c r="J23" s="941" t="s">
        <v>340</v>
      </c>
    </row>
    <row r="24" spans="2:10">
      <c r="B24" s="925" t="s">
        <v>1085</v>
      </c>
      <c r="C24" s="926" t="s">
        <v>1086</v>
      </c>
      <c r="D24" s="940" t="s">
        <v>340</v>
      </c>
      <c r="E24" s="940" t="s">
        <v>340</v>
      </c>
      <c r="F24" s="940" t="s">
        <v>340</v>
      </c>
      <c r="G24" s="940" t="s">
        <v>340</v>
      </c>
      <c r="H24" s="940" t="s">
        <v>340</v>
      </c>
      <c r="I24" s="940" t="s">
        <v>340</v>
      </c>
      <c r="J24" s="941" t="s">
        <v>340</v>
      </c>
    </row>
    <row r="25" spans="2:10">
      <c r="B25" s="925" t="s">
        <v>1087</v>
      </c>
      <c r="C25" s="926" t="s">
        <v>1088</v>
      </c>
      <c r="D25" s="940" t="s">
        <v>340</v>
      </c>
      <c r="E25" s="940" t="s">
        <v>340</v>
      </c>
      <c r="F25" s="940" t="s">
        <v>340</v>
      </c>
      <c r="G25" s="940" t="s">
        <v>340</v>
      </c>
      <c r="H25" s="940" t="s">
        <v>340</v>
      </c>
      <c r="I25" s="940" t="s">
        <v>340</v>
      </c>
      <c r="J25" s="941" t="s">
        <v>340</v>
      </c>
    </row>
    <row r="26" spans="2:10">
      <c r="B26" s="925" t="s">
        <v>1089</v>
      </c>
      <c r="C26" s="926" t="s">
        <v>1090</v>
      </c>
      <c r="D26" s="940" t="s">
        <v>340</v>
      </c>
      <c r="E26" s="940" t="s">
        <v>340</v>
      </c>
      <c r="F26" s="940" t="s">
        <v>340</v>
      </c>
      <c r="G26" s="940" t="s">
        <v>340</v>
      </c>
      <c r="H26" s="940" t="s">
        <v>340</v>
      </c>
      <c r="I26" s="940" t="s">
        <v>340</v>
      </c>
      <c r="J26" s="941" t="s">
        <v>340</v>
      </c>
    </row>
    <row r="27" spans="2:10">
      <c r="B27" s="925" t="s">
        <v>1091</v>
      </c>
      <c r="C27" s="926" t="s">
        <v>1092</v>
      </c>
      <c r="D27" s="940" t="s">
        <v>340</v>
      </c>
      <c r="E27" s="940" t="s">
        <v>340</v>
      </c>
      <c r="F27" s="940" t="s">
        <v>340</v>
      </c>
      <c r="G27" s="940" t="s">
        <v>340</v>
      </c>
      <c r="H27" s="940" t="s">
        <v>340</v>
      </c>
      <c r="I27" s="940" t="s">
        <v>340</v>
      </c>
      <c r="J27" s="941" t="s">
        <v>340</v>
      </c>
    </row>
    <row r="28" spans="2:10">
      <c r="B28" s="925" t="s">
        <v>1093</v>
      </c>
      <c r="C28" s="926" t="s">
        <v>1094</v>
      </c>
      <c r="D28" s="940" t="s">
        <v>340</v>
      </c>
      <c r="E28" s="940" t="s">
        <v>340</v>
      </c>
      <c r="F28" s="940" t="s">
        <v>340</v>
      </c>
      <c r="G28" s="940" t="s">
        <v>340</v>
      </c>
      <c r="H28" s="940" t="s">
        <v>340</v>
      </c>
      <c r="I28" s="940" t="s">
        <v>340</v>
      </c>
      <c r="J28" s="941" t="s">
        <v>340</v>
      </c>
    </row>
    <row r="29" spans="2:10">
      <c r="B29" s="925" t="s">
        <v>1095</v>
      </c>
      <c r="C29" s="926" t="s">
        <v>1096</v>
      </c>
      <c r="D29" s="940" t="s">
        <v>340</v>
      </c>
      <c r="E29" s="940" t="s">
        <v>340</v>
      </c>
      <c r="F29" s="940" t="s">
        <v>340</v>
      </c>
      <c r="G29" s="940" t="s">
        <v>340</v>
      </c>
      <c r="H29" s="940" t="s">
        <v>340</v>
      </c>
      <c r="I29" s="940" t="s">
        <v>340</v>
      </c>
      <c r="J29" s="941" t="s">
        <v>340</v>
      </c>
    </row>
    <row r="30" spans="2:10">
      <c r="B30" s="925" t="s">
        <v>1097</v>
      </c>
      <c r="C30" s="926" t="s">
        <v>1098</v>
      </c>
      <c r="D30" s="940" t="s">
        <v>340</v>
      </c>
      <c r="E30" s="940" t="s">
        <v>340</v>
      </c>
      <c r="F30" s="940" t="s">
        <v>340</v>
      </c>
      <c r="G30" s="940" t="s">
        <v>340</v>
      </c>
      <c r="H30" s="940" t="s">
        <v>340</v>
      </c>
      <c r="I30" s="940" t="s">
        <v>340</v>
      </c>
      <c r="J30" s="941">
        <v>3710302</v>
      </c>
    </row>
    <row r="31" spans="2:10">
      <c r="B31" s="925" t="s">
        <v>1099</v>
      </c>
      <c r="C31" s="926" t="s">
        <v>1100</v>
      </c>
      <c r="D31" s="940" t="s">
        <v>340</v>
      </c>
      <c r="E31" s="940" t="s">
        <v>340</v>
      </c>
      <c r="F31" s="940" t="s">
        <v>340</v>
      </c>
      <c r="G31" s="940" t="s">
        <v>340</v>
      </c>
      <c r="H31" s="940" t="s">
        <v>340</v>
      </c>
      <c r="I31" s="940" t="s">
        <v>340</v>
      </c>
      <c r="J31" s="941" t="s">
        <v>340</v>
      </c>
    </row>
    <row r="32" spans="2:10">
      <c r="B32" s="925" t="s">
        <v>1101</v>
      </c>
      <c r="C32" s="926" t="s">
        <v>1102</v>
      </c>
      <c r="D32" s="940" t="s">
        <v>340</v>
      </c>
      <c r="E32" s="940" t="s">
        <v>340</v>
      </c>
      <c r="F32" s="940" t="s">
        <v>340</v>
      </c>
      <c r="G32" s="940" t="s">
        <v>340</v>
      </c>
      <c r="H32" s="940" t="s">
        <v>340</v>
      </c>
      <c r="I32" s="940" t="s">
        <v>340</v>
      </c>
      <c r="J32" s="941" t="s">
        <v>340</v>
      </c>
    </row>
    <row r="33" spans="2:10">
      <c r="B33" s="925" t="s">
        <v>1103</v>
      </c>
      <c r="C33" s="926" t="s">
        <v>1104</v>
      </c>
      <c r="D33" s="940" t="s">
        <v>340</v>
      </c>
      <c r="E33" s="940" t="s">
        <v>340</v>
      </c>
      <c r="F33" s="940" t="s">
        <v>340</v>
      </c>
      <c r="G33" s="940" t="s">
        <v>340</v>
      </c>
      <c r="H33" s="940" t="s">
        <v>340</v>
      </c>
      <c r="I33" s="940" t="s">
        <v>340</v>
      </c>
      <c r="J33" s="941">
        <v>16174076</v>
      </c>
    </row>
    <row r="34" spans="2:10">
      <c r="B34" s="925" t="s">
        <v>1105</v>
      </c>
      <c r="C34" s="926" t="s">
        <v>1106</v>
      </c>
      <c r="D34" s="940" t="s">
        <v>340</v>
      </c>
      <c r="E34" s="940" t="s">
        <v>340</v>
      </c>
      <c r="F34" s="940" t="s">
        <v>340</v>
      </c>
      <c r="G34" s="940" t="s">
        <v>340</v>
      </c>
      <c r="H34" s="940" t="s">
        <v>340</v>
      </c>
      <c r="I34" s="940" t="s">
        <v>340</v>
      </c>
      <c r="J34" s="941" t="s">
        <v>340</v>
      </c>
    </row>
    <row r="35" spans="2:10">
      <c r="B35" s="925" t="s">
        <v>1107</v>
      </c>
      <c r="C35" s="926" t="s">
        <v>1108</v>
      </c>
      <c r="D35" s="940" t="s">
        <v>340</v>
      </c>
      <c r="E35" s="940" t="s">
        <v>340</v>
      </c>
      <c r="F35" s="940" t="s">
        <v>340</v>
      </c>
      <c r="G35" s="940" t="s">
        <v>340</v>
      </c>
      <c r="H35" s="940" t="s">
        <v>340</v>
      </c>
      <c r="I35" s="940" t="s">
        <v>340</v>
      </c>
      <c r="J35" s="941" t="s">
        <v>340</v>
      </c>
    </row>
    <row r="36" spans="2:10">
      <c r="B36" s="925" t="s">
        <v>1109</v>
      </c>
      <c r="C36" s="926" t="s">
        <v>1110</v>
      </c>
      <c r="D36" s="940" t="s">
        <v>340</v>
      </c>
      <c r="E36" s="940" t="s">
        <v>340</v>
      </c>
      <c r="F36" s="940" t="s">
        <v>340</v>
      </c>
      <c r="G36" s="940" t="s">
        <v>340</v>
      </c>
      <c r="H36" s="940" t="s">
        <v>340</v>
      </c>
      <c r="I36" s="940" t="s">
        <v>340</v>
      </c>
      <c r="J36" s="941">
        <v>47187768</v>
      </c>
    </row>
    <row r="37" spans="2:10">
      <c r="B37" s="925" t="s">
        <v>1111</v>
      </c>
      <c r="C37" s="926" t="s">
        <v>1112</v>
      </c>
      <c r="D37" s="940" t="s">
        <v>340</v>
      </c>
      <c r="E37" s="940" t="s">
        <v>340</v>
      </c>
      <c r="F37" s="940" t="s">
        <v>340</v>
      </c>
      <c r="G37" s="940" t="s">
        <v>340</v>
      </c>
      <c r="H37" s="940" t="s">
        <v>340</v>
      </c>
      <c r="I37" s="940" t="s">
        <v>340</v>
      </c>
      <c r="J37" s="941">
        <v>13456019</v>
      </c>
    </row>
    <row r="38" spans="2:10">
      <c r="B38" s="925" t="s">
        <v>1113</v>
      </c>
      <c r="C38" s="926" t="s">
        <v>1114</v>
      </c>
      <c r="D38" s="940" t="s">
        <v>340</v>
      </c>
      <c r="E38" s="940" t="s">
        <v>340</v>
      </c>
      <c r="F38" s="940" t="s">
        <v>340</v>
      </c>
      <c r="G38" s="940" t="s">
        <v>340</v>
      </c>
      <c r="H38" s="940" t="s">
        <v>340</v>
      </c>
      <c r="I38" s="940" t="s">
        <v>340</v>
      </c>
      <c r="J38" s="941">
        <v>15627906</v>
      </c>
    </row>
    <row r="39" spans="2:10">
      <c r="B39" s="925" t="s">
        <v>1115</v>
      </c>
      <c r="C39" s="926" t="s">
        <v>1116</v>
      </c>
      <c r="D39" s="940" t="s">
        <v>340</v>
      </c>
      <c r="E39" s="940" t="s">
        <v>340</v>
      </c>
      <c r="F39" s="940" t="s">
        <v>340</v>
      </c>
      <c r="G39" s="940" t="s">
        <v>340</v>
      </c>
      <c r="H39" s="940" t="s">
        <v>340</v>
      </c>
      <c r="I39" s="940" t="s">
        <v>340</v>
      </c>
      <c r="J39" s="941" t="s">
        <v>340</v>
      </c>
    </row>
    <row r="40" spans="2:10">
      <c r="B40" s="925" t="s">
        <v>1117</v>
      </c>
      <c r="C40" s="926" t="s">
        <v>1118</v>
      </c>
      <c r="D40" s="940" t="s">
        <v>340</v>
      </c>
      <c r="E40" s="940" t="s">
        <v>340</v>
      </c>
      <c r="F40" s="940" t="s">
        <v>340</v>
      </c>
      <c r="G40" s="940" t="s">
        <v>340</v>
      </c>
      <c r="H40" s="940" t="s">
        <v>340</v>
      </c>
      <c r="I40" s="940" t="s">
        <v>340</v>
      </c>
      <c r="J40" s="941">
        <v>2678657</v>
      </c>
    </row>
    <row r="41" spans="2:10">
      <c r="B41" s="925" t="s">
        <v>1119</v>
      </c>
      <c r="C41" s="926" t="s">
        <v>1120</v>
      </c>
      <c r="D41" s="940" t="s">
        <v>340</v>
      </c>
      <c r="E41" s="940" t="s">
        <v>340</v>
      </c>
      <c r="F41" s="940" t="s">
        <v>340</v>
      </c>
      <c r="G41" s="940" t="s">
        <v>340</v>
      </c>
      <c r="H41" s="940" t="s">
        <v>340</v>
      </c>
      <c r="I41" s="940" t="s">
        <v>340</v>
      </c>
      <c r="J41" s="941" t="s">
        <v>340</v>
      </c>
    </row>
    <row r="42" spans="2:10">
      <c r="B42" s="925" t="s">
        <v>1121</v>
      </c>
      <c r="C42" s="926" t="s">
        <v>1122</v>
      </c>
      <c r="D42" s="940" t="s">
        <v>340</v>
      </c>
      <c r="E42" s="940" t="s">
        <v>340</v>
      </c>
      <c r="F42" s="940" t="s">
        <v>340</v>
      </c>
      <c r="G42" s="940" t="s">
        <v>340</v>
      </c>
      <c r="H42" s="940" t="s">
        <v>340</v>
      </c>
      <c r="I42" s="940" t="s">
        <v>340</v>
      </c>
      <c r="J42" s="941" t="s">
        <v>340</v>
      </c>
    </row>
    <row r="43" spans="2:10">
      <c r="B43" s="925" t="s">
        <v>1123</v>
      </c>
      <c r="C43" s="926" t="s">
        <v>1124</v>
      </c>
      <c r="D43" s="940" t="s">
        <v>340</v>
      </c>
      <c r="E43" s="940" t="s">
        <v>340</v>
      </c>
      <c r="F43" s="940" t="s">
        <v>340</v>
      </c>
      <c r="G43" s="940" t="s">
        <v>340</v>
      </c>
      <c r="H43" s="940" t="s">
        <v>340</v>
      </c>
      <c r="I43" s="940" t="s">
        <v>340</v>
      </c>
      <c r="J43" s="941" t="s">
        <v>340</v>
      </c>
    </row>
    <row r="44" spans="2:10">
      <c r="B44" s="925" t="s">
        <v>1125</v>
      </c>
      <c r="C44" s="926" t="s">
        <v>1126</v>
      </c>
      <c r="D44" s="940" t="s">
        <v>340</v>
      </c>
      <c r="E44" s="940" t="s">
        <v>340</v>
      </c>
      <c r="F44" s="940" t="s">
        <v>340</v>
      </c>
      <c r="G44" s="940" t="s">
        <v>340</v>
      </c>
      <c r="H44" s="940" t="s">
        <v>340</v>
      </c>
      <c r="I44" s="940" t="s">
        <v>340</v>
      </c>
      <c r="J44" s="941">
        <v>15899994</v>
      </c>
    </row>
    <row r="45" spans="2:10">
      <c r="B45" s="925" t="s">
        <v>1127</v>
      </c>
      <c r="C45" s="926" t="s">
        <v>1128</v>
      </c>
      <c r="D45" s="940" t="s">
        <v>340</v>
      </c>
      <c r="E45" s="940" t="s">
        <v>340</v>
      </c>
      <c r="F45" s="940" t="s">
        <v>340</v>
      </c>
      <c r="G45" s="940" t="s">
        <v>340</v>
      </c>
      <c r="H45" s="940" t="s">
        <v>340</v>
      </c>
      <c r="I45" s="940" t="s">
        <v>340</v>
      </c>
      <c r="J45" s="941" t="s">
        <v>340</v>
      </c>
    </row>
    <row r="46" spans="2:10">
      <c r="B46" s="925" t="s">
        <v>1129</v>
      </c>
      <c r="C46" s="926" t="s">
        <v>1130</v>
      </c>
      <c r="D46" s="940" t="s">
        <v>340</v>
      </c>
      <c r="E46" s="940" t="s">
        <v>340</v>
      </c>
      <c r="F46" s="940" t="s">
        <v>340</v>
      </c>
      <c r="G46" s="940" t="s">
        <v>340</v>
      </c>
      <c r="H46" s="940" t="s">
        <v>340</v>
      </c>
      <c r="I46" s="940" t="s">
        <v>340</v>
      </c>
      <c r="J46" s="941" t="s">
        <v>340</v>
      </c>
    </row>
    <row r="47" spans="2:10">
      <c r="B47" s="925" t="s">
        <v>1131</v>
      </c>
      <c r="C47" s="926" t="s">
        <v>1132</v>
      </c>
      <c r="D47" s="940" t="s">
        <v>340</v>
      </c>
      <c r="E47" s="940" t="s">
        <v>340</v>
      </c>
      <c r="F47" s="940" t="s">
        <v>340</v>
      </c>
      <c r="G47" s="940" t="s">
        <v>340</v>
      </c>
      <c r="H47" s="940" t="s">
        <v>340</v>
      </c>
      <c r="I47" s="940" t="s">
        <v>340</v>
      </c>
      <c r="J47" s="941" t="s">
        <v>340</v>
      </c>
    </row>
    <row r="48" spans="2:10">
      <c r="B48" s="925" t="s">
        <v>1133</v>
      </c>
      <c r="C48" s="926" t="s">
        <v>1134</v>
      </c>
      <c r="D48" s="940" t="s">
        <v>340</v>
      </c>
      <c r="E48" s="940" t="s">
        <v>340</v>
      </c>
      <c r="F48" s="940" t="s">
        <v>340</v>
      </c>
      <c r="G48" s="940" t="s">
        <v>340</v>
      </c>
      <c r="H48" s="940" t="s">
        <v>340</v>
      </c>
      <c r="I48" s="940" t="s">
        <v>340</v>
      </c>
      <c r="J48" s="941" t="s">
        <v>340</v>
      </c>
    </row>
    <row r="49" spans="2:10">
      <c r="B49" s="925" t="s">
        <v>1135</v>
      </c>
      <c r="C49" s="926" t="s">
        <v>1136</v>
      </c>
      <c r="D49" s="940" t="s">
        <v>340</v>
      </c>
      <c r="E49" s="940" t="s">
        <v>340</v>
      </c>
      <c r="F49" s="940" t="s">
        <v>340</v>
      </c>
      <c r="G49" s="940" t="s">
        <v>340</v>
      </c>
      <c r="H49" s="940" t="s">
        <v>340</v>
      </c>
      <c r="I49" s="940" t="s">
        <v>340</v>
      </c>
      <c r="J49" s="941">
        <v>9148762</v>
      </c>
    </row>
    <row r="50" spans="2:10">
      <c r="B50" s="925" t="s">
        <v>1137</v>
      </c>
      <c r="C50" s="926" t="s">
        <v>1138</v>
      </c>
      <c r="D50" s="940" t="s">
        <v>340</v>
      </c>
      <c r="E50" s="940" t="s">
        <v>340</v>
      </c>
      <c r="F50" s="940" t="s">
        <v>340</v>
      </c>
      <c r="G50" s="940" t="s">
        <v>340</v>
      </c>
      <c r="H50" s="940" t="s">
        <v>340</v>
      </c>
      <c r="I50" s="940" t="s">
        <v>340</v>
      </c>
      <c r="J50" s="941" t="s">
        <v>340</v>
      </c>
    </row>
    <row r="51" spans="2:10">
      <c r="B51" s="925" t="s">
        <v>1139</v>
      </c>
      <c r="C51" s="926" t="s">
        <v>1140</v>
      </c>
      <c r="D51" s="940" t="s">
        <v>340</v>
      </c>
      <c r="E51" s="940" t="s">
        <v>340</v>
      </c>
      <c r="F51" s="940" t="s">
        <v>340</v>
      </c>
      <c r="G51" s="940" t="s">
        <v>340</v>
      </c>
      <c r="H51" s="940" t="s">
        <v>340</v>
      </c>
      <c r="I51" s="940" t="s">
        <v>340</v>
      </c>
      <c r="J51" s="941" t="s">
        <v>340</v>
      </c>
    </row>
    <row r="52" spans="2:10">
      <c r="B52" s="925" t="s">
        <v>1141</v>
      </c>
      <c r="C52" s="926" t="s">
        <v>1142</v>
      </c>
      <c r="D52" s="940" t="s">
        <v>340</v>
      </c>
      <c r="E52" s="940" t="s">
        <v>340</v>
      </c>
      <c r="F52" s="940" t="s">
        <v>340</v>
      </c>
      <c r="G52" s="940" t="s">
        <v>340</v>
      </c>
      <c r="H52" s="940" t="s">
        <v>340</v>
      </c>
      <c r="I52" s="940" t="s">
        <v>340</v>
      </c>
      <c r="J52" s="941">
        <v>2438669</v>
      </c>
    </row>
    <row r="53" spans="2:10">
      <c r="B53" s="925" t="s">
        <v>1143</v>
      </c>
      <c r="C53" s="926" t="s">
        <v>1144</v>
      </c>
      <c r="D53" s="940" t="s">
        <v>340</v>
      </c>
      <c r="E53" s="940" t="s">
        <v>340</v>
      </c>
      <c r="F53" s="940" t="s">
        <v>340</v>
      </c>
      <c r="G53" s="940" t="s">
        <v>340</v>
      </c>
      <c r="H53" s="940" t="s">
        <v>340</v>
      </c>
      <c r="I53" s="940" t="s">
        <v>340</v>
      </c>
      <c r="J53" s="941">
        <v>7876501</v>
      </c>
    </row>
    <row r="54" spans="2:10">
      <c r="B54" s="925" t="s">
        <v>1145</v>
      </c>
      <c r="C54" s="926" t="s">
        <v>1146</v>
      </c>
      <c r="D54" s="940" t="s">
        <v>340</v>
      </c>
      <c r="E54" s="940" t="s">
        <v>340</v>
      </c>
      <c r="F54" s="940" t="s">
        <v>340</v>
      </c>
      <c r="G54" s="940" t="s">
        <v>340</v>
      </c>
      <c r="H54" s="940" t="s">
        <v>340</v>
      </c>
      <c r="I54" s="940" t="s">
        <v>340</v>
      </c>
      <c r="J54" s="941">
        <v>24277362</v>
      </c>
    </row>
    <row r="55" spans="2:10">
      <c r="B55" s="925" t="s">
        <v>1147</v>
      </c>
      <c r="C55" s="926" t="s">
        <v>1148</v>
      </c>
      <c r="D55" s="940" t="s">
        <v>340</v>
      </c>
      <c r="E55" s="940" t="s">
        <v>340</v>
      </c>
      <c r="F55" s="940" t="s">
        <v>340</v>
      </c>
      <c r="G55" s="940" t="s">
        <v>340</v>
      </c>
      <c r="H55" s="940" t="s">
        <v>340</v>
      </c>
      <c r="I55" s="940" t="s">
        <v>340</v>
      </c>
      <c r="J55" s="941">
        <v>16446339</v>
      </c>
    </row>
    <row r="56" spans="2:10">
      <c r="B56" s="925" t="s">
        <v>1149</v>
      </c>
      <c r="C56" s="926" t="s">
        <v>1150</v>
      </c>
      <c r="D56" s="940" t="s">
        <v>340</v>
      </c>
      <c r="E56" s="940" t="s">
        <v>340</v>
      </c>
      <c r="F56" s="940" t="s">
        <v>340</v>
      </c>
      <c r="G56" s="940" t="s">
        <v>340</v>
      </c>
      <c r="H56" s="940" t="s">
        <v>340</v>
      </c>
      <c r="I56" s="940" t="s">
        <v>340</v>
      </c>
      <c r="J56" s="941">
        <v>18716644</v>
      </c>
    </row>
    <row r="57" spans="2:10">
      <c r="B57" s="925" t="s">
        <v>1151</v>
      </c>
      <c r="C57" s="926" t="s">
        <v>1152</v>
      </c>
      <c r="D57" s="940" t="s">
        <v>340</v>
      </c>
      <c r="E57" s="940" t="s">
        <v>340</v>
      </c>
      <c r="F57" s="940" t="s">
        <v>340</v>
      </c>
      <c r="G57" s="940" t="s">
        <v>340</v>
      </c>
      <c r="H57" s="940" t="s">
        <v>340</v>
      </c>
      <c r="I57" s="940" t="s">
        <v>340</v>
      </c>
      <c r="J57" s="941" t="s">
        <v>340</v>
      </c>
    </row>
    <row r="58" spans="2:10">
      <c r="B58" s="925" t="s">
        <v>1153</v>
      </c>
      <c r="C58" s="926" t="s">
        <v>1154</v>
      </c>
      <c r="D58" s="940" t="s">
        <v>340</v>
      </c>
      <c r="E58" s="940" t="s">
        <v>340</v>
      </c>
      <c r="F58" s="940" t="s">
        <v>340</v>
      </c>
      <c r="G58" s="940" t="s">
        <v>340</v>
      </c>
      <c r="H58" s="940" t="s">
        <v>340</v>
      </c>
      <c r="I58" s="940" t="s">
        <v>340</v>
      </c>
      <c r="J58" s="941" t="s">
        <v>340</v>
      </c>
    </row>
    <row r="59" spans="2:10">
      <c r="B59" s="925" t="s">
        <v>1155</v>
      </c>
      <c r="C59" s="926" t="s">
        <v>1156</v>
      </c>
      <c r="D59" s="940" t="s">
        <v>340</v>
      </c>
      <c r="E59" s="940" t="s">
        <v>340</v>
      </c>
      <c r="F59" s="940" t="s">
        <v>340</v>
      </c>
      <c r="G59" s="940" t="s">
        <v>340</v>
      </c>
      <c r="H59" s="940" t="s">
        <v>340</v>
      </c>
      <c r="I59" s="940" t="s">
        <v>340</v>
      </c>
      <c r="J59" s="941">
        <v>19042594</v>
      </c>
    </row>
    <row r="60" spans="2:10">
      <c r="B60" s="925" t="s">
        <v>1157</v>
      </c>
      <c r="C60" s="926" t="s">
        <v>1158</v>
      </c>
      <c r="D60" s="940" t="s">
        <v>340</v>
      </c>
      <c r="E60" s="940" t="s">
        <v>340</v>
      </c>
      <c r="F60" s="940" t="s">
        <v>340</v>
      </c>
      <c r="G60" s="940" t="s">
        <v>340</v>
      </c>
      <c r="H60" s="940" t="s">
        <v>340</v>
      </c>
      <c r="I60" s="940" t="s">
        <v>340</v>
      </c>
      <c r="J60" s="941">
        <v>3959864</v>
      </c>
    </row>
    <row r="61" spans="2:10">
      <c r="B61" s="925" t="s">
        <v>1159</v>
      </c>
      <c r="C61" s="926" t="s">
        <v>1160</v>
      </c>
      <c r="D61" s="940" t="s">
        <v>340</v>
      </c>
      <c r="E61" s="940" t="s">
        <v>340</v>
      </c>
      <c r="F61" s="940" t="s">
        <v>340</v>
      </c>
      <c r="G61" s="940" t="s">
        <v>340</v>
      </c>
      <c r="H61" s="940" t="s">
        <v>340</v>
      </c>
      <c r="I61" s="940" t="s">
        <v>340</v>
      </c>
      <c r="J61" s="941">
        <v>11163182</v>
      </c>
    </row>
    <row r="62" spans="2:10">
      <c r="B62" s="925" t="s">
        <v>1161</v>
      </c>
      <c r="C62" s="926" t="s">
        <v>1162</v>
      </c>
      <c r="D62" s="940" t="s">
        <v>340</v>
      </c>
      <c r="E62" s="940" t="s">
        <v>340</v>
      </c>
      <c r="F62" s="940" t="s">
        <v>340</v>
      </c>
      <c r="G62" s="940" t="s">
        <v>340</v>
      </c>
      <c r="H62" s="940" t="s">
        <v>340</v>
      </c>
      <c r="I62" s="940" t="s">
        <v>340</v>
      </c>
      <c r="J62" s="941" t="s">
        <v>340</v>
      </c>
    </row>
    <row r="63" spans="2:10">
      <c r="B63" s="925" t="s">
        <v>1163</v>
      </c>
      <c r="C63" s="926" t="s">
        <v>1164</v>
      </c>
      <c r="D63" s="940" t="s">
        <v>340</v>
      </c>
      <c r="E63" s="940" t="s">
        <v>340</v>
      </c>
      <c r="F63" s="940" t="s">
        <v>340</v>
      </c>
      <c r="G63" s="940" t="s">
        <v>340</v>
      </c>
      <c r="H63" s="940" t="s">
        <v>340</v>
      </c>
      <c r="I63" s="940" t="s">
        <v>340</v>
      </c>
      <c r="J63" s="941" t="s">
        <v>340</v>
      </c>
    </row>
    <row r="64" spans="2:10">
      <c r="B64" s="925" t="s">
        <v>1165</v>
      </c>
      <c r="C64" s="926" t="s">
        <v>1166</v>
      </c>
      <c r="D64" s="940" t="s">
        <v>340</v>
      </c>
      <c r="E64" s="940" t="s">
        <v>340</v>
      </c>
      <c r="F64" s="940" t="s">
        <v>340</v>
      </c>
      <c r="G64" s="940" t="s">
        <v>340</v>
      </c>
      <c r="H64" s="940" t="s">
        <v>340</v>
      </c>
      <c r="I64" s="940" t="s">
        <v>340</v>
      </c>
      <c r="J64" s="941">
        <v>79047316</v>
      </c>
    </row>
    <row r="65" spans="2:10">
      <c r="B65" s="925" t="s">
        <v>1167</v>
      </c>
      <c r="C65" s="926" t="s">
        <v>1168</v>
      </c>
      <c r="D65" s="940" t="s">
        <v>340</v>
      </c>
      <c r="E65" s="940" t="s">
        <v>340</v>
      </c>
      <c r="F65" s="940" t="s">
        <v>340</v>
      </c>
      <c r="G65" s="940" t="s">
        <v>340</v>
      </c>
      <c r="H65" s="940" t="s">
        <v>340</v>
      </c>
      <c r="I65" s="940" t="s">
        <v>340</v>
      </c>
      <c r="J65" s="941">
        <v>19082131</v>
      </c>
    </row>
    <row r="66" spans="2:10">
      <c r="B66" s="925" t="s">
        <v>1169</v>
      </c>
      <c r="C66" s="926" t="s">
        <v>1170</v>
      </c>
      <c r="D66" s="940" t="s">
        <v>340</v>
      </c>
      <c r="E66" s="940" t="s">
        <v>340</v>
      </c>
      <c r="F66" s="940" t="s">
        <v>340</v>
      </c>
      <c r="G66" s="940" t="s">
        <v>340</v>
      </c>
      <c r="H66" s="940" t="s">
        <v>340</v>
      </c>
      <c r="I66" s="940" t="s">
        <v>340</v>
      </c>
      <c r="J66" s="941">
        <v>156167739</v>
      </c>
    </row>
    <row r="67" spans="2:10">
      <c r="B67" s="925" t="s">
        <v>1171</v>
      </c>
      <c r="C67" s="926" t="s">
        <v>1172</v>
      </c>
      <c r="D67" s="940" t="s">
        <v>340</v>
      </c>
      <c r="E67" s="940" t="s">
        <v>340</v>
      </c>
      <c r="F67" s="940" t="s">
        <v>340</v>
      </c>
      <c r="G67" s="940" t="s">
        <v>340</v>
      </c>
      <c r="H67" s="940" t="s">
        <v>340</v>
      </c>
      <c r="I67" s="940" t="s">
        <v>340</v>
      </c>
      <c r="J67" s="941">
        <v>33976184</v>
      </c>
    </row>
    <row r="68" spans="2:10">
      <c r="B68" s="925" t="s">
        <v>1173</v>
      </c>
      <c r="C68" s="926" t="s">
        <v>1174</v>
      </c>
      <c r="D68" s="940" t="s">
        <v>340</v>
      </c>
      <c r="E68" s="940" t="s">
        <v>340</v>
      </c>
      <c r="F68" s="940" t="s">
        <v>340</v>
      </c>
      <c r="G68" s="940" t="s">
        <v>340</v>
      </c>
      <c r="H68" s="940" t="s">
        <v>340</v>
      </c>
      <c r="I68" s="940" t="s">
        <v>340</v>
      </c>
      <c r="J68" s="941" t="s">
        <v>340</v>
      </c>
    </row>
    <row r="69" spans="2:10">
      <c r="B69" s="925" t="s">
        <v>1175</v>
      </c>
      <c r="C69" s="926" t="s">
        <v>1176</v>
      </c>
      <c r="D69" s="940" t="s">
        <v>340</v>
      </c>
      <c r="E69" s="940" t="s">
        <v>340</v>
      </c>
      <c r="F69" s="940" t="s">
        <v>340</v>
      </c>
      <c r="G69" s="940" t="s">
        <v>340</v>
      </c>
      <c r="H69" s="940" t="s">
        <v>340</v>
      </c>
      <c r="I69" s="940" t="s">
        <v>340</v>
      </c>
      <c r="J69" s="941" t="s">
        <v>340</v>
      </c>
    </row>
    <row r="70" spans="2:10">
      <c r="B70" s="925" t="s">
        <v>1177</v>
      </c>
      <c r="C70" s="926" t="s">
        <v>1178</v>
      </c>
      <c r="D70" s="940" t="s">
        <v>340</v>
      </c>
      <c r="E70" s="940" t="s">
        <v>340</v>
      </c>
      <c r="F70" s="940" t="s">
        <v>340</v>
      </c>
      <c r="G70" s="940" t="s">
        <v>340</v>
      </c>
      <c r="H70" s="940" t="s">
        <v>340</v>
      </c>
      <c r="I70" s="940" t="s">
        <v>340</v>
      </c>
      <c r="J70" s="941" t="s">
        <v>340</v>
      </c>
    </row>
    <row r="71" spans="2:10">
      <c r="B71" s="925" t="s">
        <v>1179</v>
      </c>
      <c r="C71" s="926" t="s">
        <v>1180</v>
      </c>
      <c r="D71" s="940" t="s">
        <v>340</v>
      </c>
      <c r="E71" s="940" t="s">
        <v>340</v>
      </c>
      <c r="F71" s="940" t="s">
        <v>340</v>
      </c>
      <c r="G71" s="940" t="s">
        <v>340</v>
      </c>
      <c r="H71" s="940" t="s">
        <v>340</v>
      </c>
      <c r="I71" s="940" t="s">
        <v>340</v>
      </c>
      <c r="J71" s="941" t="s">
        <v>340</v>
      </c>
    </row>
    <row r="72" spans="2:10">
      <c r="B72" s="925" t="s">
        <v>1181</v>
      </c>
      <c r="C72" s="926" t="s">
        <v>1182</v>
      </c>
      <c r="D72" s="940" t="s">
        <v>340</v>
      </c>
      <c r="E72" s="940" t="s">
        <v>340</v>
      </c>
      <c r="F72" s="940" t="s">
        <v>340</v>
      </c>
      <c r="G72" s="940" t="s">
        <v>340</v>
      </c>
      <c r="H72" s="940" t="s">
        <v>340</v>
      </c>
      <c r="I72" s="940" t="s">
        <v>340</v>
      </c>
      <c r="J72" s="941">
        <v>40824851</v>
      </c>
    </row>
    <row r="73" spans="2:10">
      <c r="B73" s="925" t="s">
        <v>1183</v>
      </c>
      <c r="C73" s="926" t="s">
        <v>1184</v>
      </c>
      <c r="D73" s="940" t="s">
        <v>340</v>
      </c>
      <c r="E73" s="940" t="s">
        <v>340</v>
      </c>
      <c r="F73" s="940" t="s">
        <v>340</v>
      </c>
      <c r="G73" s="940" t="s">
        <v>340</v>
      </c>
      <c r="H73" s="940" t="s">
        <v>340</v>
      </c>
      <c r="I73" s="940" t="s">
        <v>340</v>
      </c>
      <c r="J73" s="941">
        <v>20315368</v>
      </c>
    </row>
    <row r="74" spans="2:10">
      <c r="B74" s="925" t="s">
        <v>1185</v>
      </c>
      <c r="C74" s="926" t="s">
        <v>1186</v>
      </c>
      <c r="D74" s="940" t="s">
        <v>340</v>
      </c>
      <c r="E74" s="940" t="s">
        <v>340</v>
      </c>
      <c r="F74" s="940" t="s">
        <v>340</v>
      </c>
      <c r="G74" s="940" t="s">
        <v>340</v>
      </c>
      <c r="H74" s="940" t="s">
        <v>340</v>
      </c>
      <c r="I74" s="940" t="s">
        <v>340</v>
      </c>
      <c r="J74" s="941">
        <v>37083235</v>
      </c>
    </row>
    <row r="75" spans="2:10">
      <c r="B75" s="925" t="s">
        <v>1187</v>
      </c>
      <c r="C75" s="926" t="s">
        <v>1188</v>
      </c>
      <c r="D75" s="940" t="s">
        <v>340</v>
      </c>
      <c r="E75" s="940" t="s">
        <v>340</v>
      </c>
      <c r="F75" s="940" t="s">
        <v>340</v>
      </c>
      <c r="G75" s="940" t="s">
        <v>340</v>
      </c>
      <c r="H75" s="940" t="s">
        <v>340</v>
      </c>
      <c r="I75" s="940" t="s">
        <v>340</v>
      </c>
      <c r="J75" s="941">
        <v>16496955</v>
      </c>
    </row>
    <row r="76" spans="2:10">
      <c r="B76" s="925" t="s">
        <v>1189</v>
      </c>
      <c r="C76" s="926" t="s">
        <v>1190</v>
      </c>
      <c r="D76" s="940" t="s">
        <v>340</v>
      </c>
      <c r="E76" s="940" t="s">
        <v>340</v>
      </c>
      <c r="F76" s="940" t="s">
        <v>340</v>
      </c>
      <c r="G76" s="940" t="s">
        <v>340</v>
      </c>
      <c r="H76" s="940" t="s">
        <v>340</v>
      </c>
      <c r="I76" s="940" t="s">
        <v>340</v>
      </c>
      <c r="J76" s="941">
        <v>59294843</v>
      </c>
    </row>
    <row r="77" spans="2:10">
      <c r="B77" s="925" t="s">
        <v>1191</v>
      </c>
      <c r="C77" s="926" t="s">
        <v>1192</v>
      </c>
      <c r="D77" s="940" t="s">
        <v>340</v>
      </c>
      <c r="E77" s="940" t="s">
        <v>340</v>
      </c>
      <c r="F77" s="940" t="s">
        <v>340</v>
      </c>
      <c r="G77" s="940" t="s">
        <v>340</v>
      </c>
      <c r="H77" s="940" t="s">
        <v>340</v>
      </c>
      <c r="I77" s="940" t="s">
        <v>340</v>
      </c>
      <c r="J77" s="941" t="s">
        <v>340</v>
      </c>
    </row>
    <row r="78" spans="2:10">
      <c r="B78" s="925" t="s">
        <v>1193</v>
      </c>
      <c r="C78" s="926" t="s">
        <v>1194</v>
      </c>
      <c r="D78" s="940" t="s">
        <v>340</v>
      </c>
      <c r="E78" s="940" t="s">
        <v>340</v>
      </c>
      <c r="F78" s="940" t="s">
        <v>340</v>
      </c>
      <c r="G78" s="940" t="s">
        <v>340</v>
      </c>
      <c r="H78" s="940" t="s">
        <v>340</v>
      </c>
      <c r="I78" s="940" t="s">
        <v>340</v>
      </c>
      <c r="J78" s="941">
        <v>8035851</v>
      </c>
    </row>
    <row r="79" spans="2:10">
      <c r="B79" s="925" t="s">
        <v>1195</v>
      </c>
      <c r="C79" s="926" t="s">
        <v>1196</v>
      </c>
      <c r="D79" s="940" t="s">
        <v>340</v>
      </c>
      <c r="E79" s="940" t="s">
        <v>340</v>
      </c>
      <c r="F79" s="940" t="s">
        <v>340</v>
      </c>
      <c r="G79" s="940" t="s">
        <v>340</v>
      </c>
      <c r="H79" s="940" t="s">
        <v>340</v>
      </c>
      <c r="I79" s="940" t="s">
        <v>340</v>
      </c>
      <c r="J79" s="941">
        <v>13831857</v>
      </c>
    </row>
    <row r="80" spans="2:10">
      <c r="B80" s="925" t="s">
        <v>1197</v>
      </c>
      <c r="C80" s="926" t="s">
        <v>1198</v>
      </c>
      <c r="D80" s="940" t="s">
        <v>340</v>
      </c>
      <c r="E80" s="940" t="s">
        <v>340</v>
      </c>
      <c r="F80" s="940" t="s">
        <v>340</v>
      </c>
      <c r="G80" s="940" t="s">
        <v>340</v>
      </c>
      <c r="H80" s="940" t="s">
        <v>340</v>
      </c>
      <c r="I80" s="940" t="s">
        <v>340</v>
      </c>
      <c r="J80" s="941">
        <v>36140545</v>
      </c>
    </row>
    <row r="81" spans="2:10">
      <c r="B81" s="925" t="s">
        <v>1199</v>
      </c>
      <c r="C81" s="926" t="s">
        <v>1200</v>
      </c>
      <c r="D81" s="940" t="s">
        <v>340</v>
      </c>
      <c r="E81" s="940" t="s">
        <v>340</v>
      </c>
      <c r="F81" s="940" t="s">
        <v>340</v>
      </c>
      <c r="G81" s="940" t="s">
        <v>340</v>
      </c>
      <c r="H81" s="940" t="s">
        <v>340</v>
      </c>
      <c r="I81" s="940" t="s">
        <v>340</v>
      </c>
      <c r="J81" s="941">
        <v>35970996</v>
      </c>
    </row>
    <row r="82" spans="2:10">
      <c r="B82" s="925" t="s">
        <v>1201</v>
      </c>
      <c r="C82" s="926" t="s">
        <v>1202</v>
      </c>
      <c r="D82" s="940" t="s">
        <v>340</v>
      </c>
      <c r="E82" s="940" t="s">
        <v>340</v>
      </c>
      <c r="F82" s="940" t="s">
        <v>340</v>
      </c>
      <c r="G82" s="940" t="s">
        <v>340</v>
      </c>
      <c r="H82" s="940" t="s">
        <v>340</v>
      </c>
      <c r="I82" s="940" t="s">
        <v>340</v>
      </c>
      <c r="J82" s="941">
        <v>69667722</v>
      </c>
    </row>
    <row r="83" spans="2:10">
      <c r="B83" s="925" t="s">
        <v>1203</v>
      </c>
      <c r="C83" s="926" t="s">
        <v>1204</v>
      </c>
      <c r="D83" s="940" t="s">
        <v>340</v>
      </c>
      <c r="E83" s="940" t="s">
        <v>340</v>
      </c>
      <c r="F83" s="940" t="s">
        <v>340</v>
      </c>
      <c r="G83" s="940" t="s">
        <v>340</v>
      </c>
      <c r="H83" s="940" t="s">
        <v>340</v>
      </c>
      <c r="I83" s="940" t="s">
        <v>340</v>
      </c>
      <c r="J83" s="941">
        <v>5504543</v>
      </c>
    </row>
    <row r="84" spans="2:10">
      <c r="B84" s="925" t="s">
        <v>1205</v>
      </c>
      <c r="C84" s="926" t="s">
        <v>1206</v>
      </c>
      <c r="D84" s="940" t="s">
        <v>340</v>
      </c>
      <c r="E84" s="940" t="s">
        <v>340</v>
      </c>
      <c r="F84" s="940" t="s">
        <v>340</v>
      </c>
      <c r="G84" s="940" t="s">
        <v>340</v>
      </c>
      <c r="H84" s="940" t="s">
        <v>340</v>
      </c>
      <c r="I84" s="940" t="s">
        <v>340</v>
      </c>
      <c r="J84" s="941">
        <v>18549803</v>
      </c>
    </row>
    <row r="85" spans="2:10">
      <c r="B85" s="925" t="s">
        <v>1207</v>
      </c>
      <c r="C85" s="926" t="s">
        <v>1208</v>
      </c>
      <c r="D85" s="940" t="s">
        <v>340</v>
      </c>
      <c r="E85" s="940" t="s">
        <v>340</v>
      </c>
      <c r="F85" s="940" t="s">
        <v>340</v>
      </c>
      <c r="G85" s="940" t="s">
        <v>340</v>
      </c>
      <c r="H85" s="940" t="s">
        <v>340</v>
      </c>
      <c r="I85" s="940" t="s">
        <v>340</v>
      </c>
      <c r="J85" s="941">
        <v>12731254</v>
      </c>
    </row>
    <row r="86" spans="2:10">
      <c r="B86" s="925" t="s">
        <v>1209</v>
      </c>
      <c r="C86" s="926" t="s">
        <v>1210</v>
      </c>
      <c r="D86" s="940" t="s">
        <v>340</v>
      </c>
      <c r="E86" s="940" t="s">
        <v>340</v>
      </c>
      <c r="F86" s="940" t="s">
        <v>340</v>
      </c>
      <c r="G86" s="940" t="s">
        <v>340</v>
      </c>
      <c r="H86" s="940" t="s">
        <v>340</v>
      </c>
      <c r="I86" s="940" t="s">
        <v>340</v>
      </c>
      <c r="J86" s="941">
        <v>153146075</v>
      </c>
    </row>
    <row r="87" spans="2:10">
      <c r="B87" s="925" t="s">
        <v>1211</v>
      </c>
      <c r="C87" s="926" t="s">
        <v>1212</v>
      </c>
      <c r="D87" s="940" t="s">
        <v>340</v>
      </c>
      <c r="E87" s="940" t="s">
        <v>340</v>
      </c>
      <c r="F87" s="940" t="s">
        <v>340</v>
      </c>
      <c r="G87" s="940" t="s">
        <v>340</v>
      </c>
      <c r="H87" s="940" t="s">
        <v>340</v>
      </c>
      <c r="I87" s="940" t="s">
        <v>340</v>
      </c>
      <c r="J87" s="941">
        <v>8962865</v>
      </c>
    </row>
    <row r="88" spans="2:10">
      <c r="B88" s="925" t="s">
        <v>1213</v>
      </c>
      <c r="C88" s="926" t="s">
        <v>1214</v>
      </c>
      <c r="D88" s="940" t="s">
        <v>340</v>
      </c>
      <c r="E88" s="940" t="s">
        <v>340</v>
      </c>
      <c r="F88" s="940" t="s">
        <v>340</v>
      </c>
      <c r="G88" s="940" t="s">
        <v>340</v>
      </c>
      <c r="H88" s="940" t="s">
        <v>340</v>
      </c>
      <c r="I88" s="940" t="s">
        <v>340</v>
      </c>
      <c r="J88" s="941">
        <v>103891245</v>
      </c>
    </row>
    <row r="89" spans="2:10">
      <c r="B89" s="925" t="s">
        <v>1215</v>
      </c>
      <c r="C89" s="926" t="s">
        <v>1216</v>
      </c>
      <c r="D89" s="940" t="s">
        <v>340</v>
      </c>
      <c r="E89" s="940" t="s">
        <v>340</v>
      </c>
      <c r="F89" s="940" t="s">
        <v>340</v>
      </c>
      <c r="G89" s="940" t="s">
        <v>340</v>
      </c>
      <c r="H89" s="940" t="s">
        <v>340</v>
      </c>
      <c r="I89" s="940" t="s">
        <v>340</v>
      </c>
      <c r="J89" s="941">
        <v>74512507</v>
      </c>
    </row>
    <row r="90" spans="2:10">
      <c r="B90" s="925" t="s">
        <v>1217</v>
      </c>
      <c r="C90" s="926" t="s">
        <v>1218</v>
      </c>
      <c r="D90" s="940" t="s">
        <v>340</v>
      </c>
      <c r="E90" s="940" t="s">
        <v>340</v>
      </c>
      <c r="F90" s="940" t="s">
        <v>340</v>
      </c>
      <c r="G90" s="940" t="s">
        <v>340</v>
      </c>
      <c r="H90" s="940" t="s">
        <v>340</v>
      </c>
      <c r="I90" s="940" t="s">
        <v>340</v>
      </c>
      <c r="J90" s="941" t="s">
        <v>340</v>
      </c>
    </row>
    <row r="91" spans="2:10" ht="10.5" customHeight="1">
      <c r="B91" s="925" t="s">
        <v>1219</v>
      </c>
      <c r="C91" s="926" t="s">
        <v>1220</v>
      </c>
      <c r="D91" s="940" t="s">
        <v>340</v>
      </c>
      <c r="E91" s="940" t="s">
        <v>340</v>
      </c>
      <c r="F91" s="940" t="s">
        <v>340</v>
      </c>
      <c r="G91" s="940" t="s">
        <v>340</v>
      </c>
      <c r="H91" s="940" t="s">
        <v>340</v>
      </c>
      <c r="I91" s="940" t="s">
        <v>340</v>
      </c>
      <c r="J91" s="941" t="s">
        <v>340</v>
      </c>
    </row>
    <row r="92" spans="2:10" ht="3" customHeight="1">
      <c r="B92" s="960"/>
      <c r="C92" s="926"/>
      <c r="D92" s="943"/>
      <c r="E92" s="943"/>
      <c r="F92" s="943"/>
      <c r="G92" s="943"/>
      <c r="H92" s="943"/>
      <c r="I92" s="943"/>
      <c r="J92" s="961"/>
    </row>
    <row r="93" spans="2:10">
      <c r="B93" s="933" t="s">
        <v>890</v>
      </c>
      <c r="C93" s="933"/>
      <c r="D93" s="933"/>
      <c r="E93" s="933"/>
      <c r="F93" s="933"/>
      <c r="G93" s="933"/>
      <c r="H93" s="933"/>
      <c r="I93" s="933"/>
      <c r="J93" s="934"/>
    </row>
    <row r="94" spans="2:10">
      <c r="B94" s="935" t="s">
        <v>891</v>
      </c>
      <c r="C94" s="935"/>
      <c r="D94" s="935"/>
      <c r="E94" s="935"/>
      <c r="F94" s="935"/>
      <c r="G94" s="935"/>
      <c r="H94" s="935"/>
      <c r="I94" s="935"/>
      <c r="J94" s="935"/>
    </row>
    <row r="95" spans="2:10">
      <c r="B95" s="935" t="s">
        <v>892</v>
      </c>
      <c r="C95" s="935"/>
      <c r="D95" s="935"/>
      <c r="E95" s="935"/>
      <c r="F95" s="935"/>
      <c r="G95" s="935"/>
      <c r="I95" s="936"/>
      <c r="J95" s="934"/>
    </row>
    <row r="96" spans="2:10">
      <c r="B96" s="934" t="s">
        <v>893</v>
      </c>
      <c r="C96" s="934"/>
      <c r="D96" s="934"/>
      <c r="E96" s="934"/>
      <c r="F96" s="934"/>
      <c r="G96" s="934"/>
    </row>
    <row r="97" spans="2:2">
      <c r="B97" s="934" t="s">
        <v>894</v>
      </c>
    </row>
    <row r="98" spans="2:2">
      <c r="B98" s="2020" t="s">
        <v>278</v>
      </c>
    </row>
  </sheetData>
  <mergeCells count="9">
    <mergeCell ref="J6:J7"/>
    <mergeCell ref="B7:B9"/>
    <mergeCell ref="C7:C9"/>
    <mergeCell ref="D6:D7"/>
    <mergeCell ref="E6:E7"/>
    <mergeCell ref="F6:F7"/>
    <mergeCell ref="G6:G7"/>
    <mergeCell ref="H6:H7"/>
    <mergeCell ref="I6:I7"/>
  </mergeCells>
  <hyperlinks>
    <hyperlink ref="B98"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55" activePane="bottomLeft" state="frozen"/>
      <selection sqref="A1:XFD8"/>
      <selection pane="bottomLeft"/>
    </sheetView>
  </sheetViews>
  <sheetFormatPr baseColWidth="10" defaultColWidth="11.5703125" defaultRowHeight="8.25"/>
  <cols>
    <col min="1" max="1" width="1.7109375" style="909" customWidth="1"/>
    <col min="2" max="2" width="8.7109375" style="909" customWidth="1"/>
    <col min="3" max="3" width="14.7109375" style="909" customWidth="1"/>
    <col min="4" max="9" width="10.7109375" style="909" customWidth="1"/>
    <col min="10" max="16384" width="11.5703125" style="909"/>
  </cols>
  <sheetData>
    <row r="1" spans="2:10" ht="12" customHeight="1">
      <c r="B1" s="908" t="s">
        <v>718</v>
      </c>
      <c r="C1" s="908"/>
      <c r="D1" s="908"/>
      <c r="E1" s="908"/>
      <c r="F1" s="908"/>
      <c r="G1" s="908"/>
      <c r="H1" s="908"/>
      <c r="I1" s="908"/>
    </row>
    <row r="2" spans="2:10" ht="12" customHeight="1">
      <c r="B2" s="908" t="s">
        <v>719</v>
      </c>
      <c r="C2" s="908"/>
      <c r="D2" s="908"/>
      <c r="E2" s="908"/>
      <c r="F2" s="908"/>
      <c r="G2" s="908"/>
      <c r="H2" s="908"/>
      <c r="I2" s="908"/>
    </row>
    <row r="3" spans="2:10" ht="3" customHeight="1"/>
    <row r="4" spans="2:10" ht="9">
      <c r="B4" s="913" t="s">
        <v>720</v>
      </c>
      <c r="C4" s="914">
        <v>45810</v>
      </c>
      <c r="I4" s="913" t="s">
        <v>721</v>
      </c>
      <c r="J4" s="915"/>
    </row>
    <row r="5" spans="2:10" ht="3" customHeight="1"/>
    <row r="6" spans="2:10" ht="12.95" customHeight="1">
      <c r="B6" s="916" t="s">
        <v>722</v>
      </c>
      <c r="C6" s="917"/>
      <c r="D6" s="2859" t="s">
        <v>723</v>
      </c>
      <c r="E6" s="2859" t="s">
        <v>163</v>
      </c>
      <c r="F6" s="2859" t="s">
        <v>164</v>
      </c>
      <c r="G6" s="2859" t="s">
        <v>165</v>
      </c>
      <c r="H6" s="2859" t="s">
        <v>166</v>
      </c>
      <c r="I6" s="2861" t="s">
        <v>167</v>
      </c>
    </row>
    <row r="7" spans="2:10" ht="8.1" customHeight="1">
      <c r="B7" s="2863" t="s">
        <v>724</v>
      </c>
      <c r="C7" s="2866" t="s">
        <v>725</v>
      </c>
      <c r="D7" s="2860"/>
      <c r="E7" s="2860"/>
      <c r="F7" s="2860"/>
      <c r="G7" s="2860"/>
      <c r="H7" s="2860"/>
      <c r="I7" s="2862"/>
    </row>
    <row r="8" spans="2:10" ht="13.15" customHeight="1">
      <c r="B8" s="2864"/>
      <c r="C8" s="2867"/>
      <c r="D8" s="918" t="s">
        <v>726</v>
      </c>
      <c r="E8" s="919"/>
      <c r="F8" s="919"/>
      <c r="G8" s="919"/>
      <c r="H8" s="919"/>
      <c r="I8" s="920"/>
    </row>
    <row r="9" spans="2:10" ht="8.1" customHeight="1">
      <c r="B9" s="2865"/>
      <c r="C9" s="2860"/>
      <c r="D9" s="918" t="s">
        <v>727</v>
      </c>
      <c r="E9" s="919"/>
      <c r="F9" s="919"/>
      <c r="G9" s="919"/>
      <c r="H9" s="919"/>
      <c r="I9" s="920"/>
    </row>
    <row r="10" spans="2:10" ht="3" customHeight="1">
      <c r="B10" s="921"/>
      <c r="C10" s="922"/>
      <c r="D10" s="923"/>
      <c r="E10" s="922"/>
      <c r="F10" s="922"/>
      <c r="G10" s="922"/>
      <c r="H10" s="922"/>
      <c r="I10" s="924"/>
    </row>
    <row r="11" spans="2:10">
      <c r="B11" s="925" t="s">
        <v>1221</v>
      </c>
      <c r="C11" s="926" t="s">
        <v>1222</v>
      </c>
      <c r="D11" s="927" t="s">
        <v>340</v>
      </c>
      <c r="E11" s="927" t="s">
        <v>340</v>
      </c>
      <c r="F11" s="927" t="s">
        <v>340</v>
      </c>
      <c r="G11" s="927" t="s">
        <v>340</v>
      </c>
      <c r="H11" s="927" t="s">
        <v>340</v>
      </c>
      <c r="I11" s="953" t="s">
        <v>340</v>
      </c>
    </row>
    <row r="12" spans="2:10">
      <c r="B12" s="925" t="s">
        <v>1223</v>
      </c>
      <c r="C12" s="926" t="s">
        <v>1224</v>
      </c>
      <c r="D12" s="927" t="s">
        <v>340</v>
      </c>
      <c r="E12" s="927" t="s">
        <v>340</v>
      </c>
      <c r="F12" s="927" t="s">
        <v>340</v>
      </c>
      <c r="G12" s="927" t="s">
        <v>340</v>
      </c>
      <c r="H12" s="927" t="s">
        <v>340</v>
      </c>
      <c r="I12" s="953" t="s">
        <v>340</v>
      </c>
    </row>
    <row r="13" spans="2:10">
      <c r="B13" s="925" t="s">
        <v>1225</v>
      </c>
      <c r="C13" s="926" t="s">
        <v>1226</v>
      </c>
      <c r="D13" s="927" t="s">
        <v>340</v>
      </c>
      <c r="E13" s="927" t="s">
        <v>340</v>
      </c>
      <c r="F13" s="927" t="s">
        <v>340</v>
      </c>
      <c r="G13" s="927" t="s">
        <v>340</v>
      </c>
      <c r="H13" s="927" t="s">
        <v>340</v>
      </c>
      <c r="I13" s="953" t="s">
        <v>340</v>
      </c>
    </row>
    <row r="14" spans="2:10">
      <c r="B14" s="925" t="s">
        <v>1227</v>
      </c>
      <c r="C14" s="926" t="s">
        <v>1228</v>
      </c>
      <c r="D14" s="927">
        <v>2533823</v>
      </c>
      <c r="E14" s="927">
        <v>2359863</v>
      </c>
      <c r="F14" s="927">
        <v>2683440</v>
      </c>
      <c r="G14" s="927">
        <v>2658466</v>
      </c>
      <c r="H14" s="927" t="s">
        <v>340</v>
      </c>
      <c r="I14" s="953" t="s">
        <v>340</v>
      </c>
    </row>
    <row r="15" spans="2:10">
      <c r="B15" s="925" t="s">
        <v>1229</v>
      </c>
      <c r="C15" s="926" t="s">
        <v>1230</v>
      </c>
      <c r="D15" s="927" t="s">
        <v>340</v>
      </c>
      <c r="E15" s="927" t="s">
        <v>340</v>
      </c>
      <c r="F15" s="927" t="s">
        <v>340</v>
      </c>
      <c r="G15" s="927" t="s">
        <v>340</v>
      </c>
      <c r="H15" s="927" t="s">
        <v>340</v>
      </c>
      <c r="I15" s="953" t="s">
        <v>340</v>
      </c>
    </row>
    <row r="16" spans="2:10">
      <c r="B16" s="925" t="s">
        <v>1231</v>
      </c>
      <c r="C16" s="926" t="s">
        <v>1232</v>
      </c>
      <c r="D16" s="927">
        <v>17713794</v>
      </c>
      <c r="E16" s="927">
        <v>16510096</v>
      </c>
      <c r="F16" s="927">
        <v>18795889</v>
      </c>
      <c r="G16" s="927">
        <v>18473810</v>
      </c>
      <c r="H16" s="927" t="s">
        <v>340</v>
      </c>
      <c r="I16" s="953" t="s">
        <v>340</v>
      </c>
    </row>
    <row r="17" spans="2:9">
      <c r="B17" s="925" t="s">
        <v>1233</v>
      </c>
      <c r="C17" s="926" t="s">
        <v>1234</v>
      </c>
      <c r="D17" s="927" t="s">
        <v>340</v>
      </c>
      <c r="E17" s="927" t="s">
        <v>340</v>
      </c>
      <c r="F17" s="927" t="s">
        <v>340</v>
      </c>
      <c r="G17" s="927" t="s">
        <v>340</v>
      </c>
      <c r="H17" s="927" t="s">
        <v>340</v>
      </c>
      <c r="I17" s="953" t="s">
        <v>340</v>
      </c>
    </row>
    <row r="18" spans="2:9">
      <c r="B18" s="925" t="s">
        <v>1235</v>
      </c>
      <c r="C18" s="926" t="s">
        <v>1236</v>
      </c>
      <c r="D18" s="927">
        <v>16459297</v>
      </c>
      <c r="E18" s="927">
        <v>15285329</v>
      </c>
      <c r="F18" s="927">
        <v>17262238</v>
      </c>
      <c r="G18" s="927">
        <v>17039369</v>
      </c>
      <c r="H18" s="927" t="s">
        <v>340</v>
      </c>
      <c r="I18" s="953" t="s">
        <v>340</v>
      </c>
    </row>
    <row r="19" spans="2:9">
      <c r="B19" s="925" t="s">
        <v>1237</v>
      </c>
      <c r="C19" s="926" t="s">
        <v>1238</v>
      </c>
      <c r="D19" s="927" t="s">
        <v>340</v>
      </c>
      <c r="E19" s="927" t="s">
        <v>340</v>
      </c>
      <c r="F19" s="927" t="s">
        <v>340</v>
      </c>
      <c r="G19" s="927" t="s">
        <v>340</v>
      </c>
      <c r="H19" s="927" t="s">
        <v>340</v>
      </c>
      <c r="I19" s="953" t="s">
        <v>340</v>
      </c>
    </row>
    <row r="20" spans="2:9">
      <c r="B20" s="925" t="s">
        <v>1239</v>
      </c>
      <c r="C20" s="926" t="s">
        <v>1240</v>
      </c>
      <c r="D20" s="927">
        <v>1477981</v>
      </c>
      <c r="E20" s="927">
        <v>1347841</v>
      </c>
      <c r="F20" s="927">
        <v>1542818</v>
      </c>
      <c r="G20" s="927">
        <v>1539058</v>
      </c>
      <c r="H20" s="927" t="s">
        <v>340</v>
      </c>
      <c r="I20" s="953" t="s">
        <v>340</v>
      </c>
    </row>
    <row r="21" spans="2:9">
      <c r="B21" s="925" t="s">
        <v>1241</v>
      </c>
      <c r="C21" s="926" t="s">
        <v>1242</v>
      </c>
      <c r="D21" s="927" t="s">
        <v>340</v>
      </c>
      <c r="E21" s="927" t="s">
        <v>340</v>
      </c>
      <c r="F21" s="927" t="s">
        <v>340</v>
      </c>
      <c r="G21" s="927" t="s">
        <v>340</v>
      </c>
      <c r="H21" s="927" t="s">
        <v>340</v>
      </c>
      <c r="I21" s="953" t="s">
        <v>340</v>
      </c>
    </row>
    <row r="22" spans="2:9">
      <c r="B22" s="925" t="s">
        <v>1243</v>
      </c>
      <c r="C22" s="926" t="s">
        <v>1244</v>
      </c>
      <c r="D22" s="927" t="s">
        <v>340</v>
      </c>
      <c r="E22" s="927" t="s">
        <v>340</v>
      </c>
      <c r="F22" s="927" t="s">
        <v>340</v>
      </c>
      <c r="G22" s="927" t="s">
        <v>340</v>
      </c>
      <c r="H22" s="927" t="s">
        <v>340</v>
      </c>
      <c r="I22" s="953" t="s">
        <v>340</v>
      </c>
    </row>
    <row r="23" spans="2:9">
      <c r="B23" s="925" t="s">
        <v>1245</v>
      </c>
      <c r="C23" s="926" t="s">
        <v>1246</v>
      </c>
      <c r="D23" s="927">
        <v>11465449</v>
      </c>
      <c r="E23" s="927">
        <v>10615218</v>
      </c>
      <c r="F23" s="927">
        <v>12114591</v>
      </c>
      <c r="G23" s="927">
        <v>11882553</v>
      </c>
      <c r="H23" s="927" t="s">
        <v>340</v>
      </c>
      <c r="I23" s="953" t="s">
        <v>340</v>
      </c>
    </row>
    <row r="24" spans="2:9">
      <c r="B24" s="925" t="s">
        <v>1247</v>
      </c>
      <c r="C24" s="926" t="s">
        <v>1248</v>
      </c>
      <c r="D24" s="927">
        <v>22243041</v>
      </c>
      <c r="E24" s="927">
        <v>20573213</v>
      </c>
      <c r="F24" s="927">
        <v>23162516</v>
      </c>
      <c r="G24" s="927">
        <v>22816965</v>
      </c>
      <c r="H24" s="927" t="s">
        <v>340</v>
      </c>
      <c r="I24" s="953" t="s">
        <v>340</v>
      </c>
    </row>
    <row r="25" spans="2:9">
      <c r="B25" s="925" t="s">
        <v>1249</v>
      </c>
      <c r="C25" s="926" t="s">
        <v>1250</v>
      </c>
      <c r="D25" s="927" t="s">
        <v>340</v>
      </c>
      <c r="E25" s="927" t="s">
        <v>340</v>
      </c>
      <c r="F25" s="927">
        <v>12279502</v>
      </c>
      <c r="G25" s="927" t="s">
        <v>340</v>
      </c>
      <c r="H25" s="927" t="s">
        <v>340</v>
      </c>
      <c r="I25" s="953" t="s">
        <v>340</v>
      </c>
    </row>
    <row r="26" spans="2:9">
      <c r="B26" s="925" t="s">
        <v>1251</v>
      </c>
      <c r="C26" s="926" t="s">
        <v>1252</v>
      </c>
      <c r="D26" s="927">
        <v>14032078</v>
      </c>
      <c r="E26" s="927">
        <v>12994111</v>
      </c>
      <c r="F26" s="927">
        <v>14678956</v>
      </c>
      <c r="G26" s="927">
        <v>14458335</v>
      </c>
      <c r="H26" s="927" t="s">
        <v>340</v>
      </c>
      <c r="I26" s="953" t="s">
        <v>340</v>
      </c>
    </row>
    <row r="27" spans="2:9">
      <c r="B27" s="925" t="s">
        <v>1253</v>
      </c>
      <c r="C27" s="926" t="s">
        <v>1254</v>
      </c>
      <c r="D27" s="927" t="s">
        <v>340</v>
      </c>
      <c r="E27" s="927" t="s">
        <v>340</v>
      </c>
      <c r="F27" s="927" t="s">
        <v>340</v>
      </c>
      <c r="G27" s="927" t="s">
        <v>340</v>
      </c>
      <c r="H27" s="927" t="s">
        <v>340</v>
      </c>
      <c r="I27" s="953" t="s">
        <v>340</v>
      </c>
    </row>
    <row r="28" spans="2:9">
      <c r="B28" s="925" t="s">
        <v>1255</v>
      </c>
      <c r="C28" s="926" t="s">
        <v>1256</v>
      </c>
      <c r="D28" s="927" t="s">
        <v>340</v>
      </c>
      <c r="E28" s="927" t="s">
        <v>340</v>
      </c>
      <c r="F28" s="927" t="s">
        <v>340</v>
      </c>
      <c r="G28" s="927" t="s">
        <v>340</v>
      </c>
      <c r="H28" s="927" t="s">
        <v>340</v>
      </c>
      <c r="I28" s="953" t="s">
        <v>340</v>
      </c>
    </row>
    <row r="29" spans="2:9">
      <c r="B29" s="925" t="s">
        <v>1257</v>
      </c>
      <c r="C29" s="926" t="s">
        <v>1258</v>
      </c>
      <c r="D29" s="927">
        <v>13236718</v>
      </c>
      <c r="E29" s="927">
        <v>12266988</v>
      </c>
      <c r="F29" s="927">
        <v>13967971</v>
      </c>
      <c r="G29" s="927">
        <v>13802586</v>
      </c>
      <c r="H29" s="927" t="s">
        <v>340</v>
      </c>
      <c r="I29" s="953" t="s">
        <v>340</v>
      </c>
    </row>
    <row r="30" spans="2:9">
      <c r="B30" s="925" t="s">
        <v>1259</v>
      </c>
      <c r="C30" s="926" t="s">
        <v>1260</v>
      </c>
      <c r="D30" s="927" t="s">
        <v>340</v>
      </c>
      <c r="E30" s="927" t="s">
        <v>340</v>
      </c>
      <c r="F30" s="927" t="s">
        <v>340</v>
      </c>
      <c r="G30" s="927" t="s">
        <v>340</v>
      </c>
      <c r="H30" s="927" t="s">
        <v>340</v>
      </c>
      <c r="I30" s="953" t="s">
        <v>340</v>
      </c>
    </row>
    <row r="31" spans="2:9">
      <c r="B31" s="925" t="s">
        <v>1261</v>
      </c>
      <c r="C31" s="926" t="s">
        <v>1262</v>
      </c>
      <c r="D31" s="927" t="s">
        <v>340</v>
      </c>
      <c r="E31" s="927" t="s">
        <v>340</v>
      </c>
      <c r="F31" s="927" t="s">
        <v>340</v>
      </c>
      <c r="G31" s="927" t="s">
        <v>340</v>
      </c>
      <c r="H31" s="927" t="s">
        <v>340</v>
      </c>
      <c r="I31" s="953" t="s">
        <v>340</v>
      </c>
    </row>
    <row r="32" spans="2:9">
      <c r="B32" s="925" t="s">
        <v>1263</v>
      </c>
      <c r="C32" s="926" t="s">
        <v>1264</v>
      </c>
      <c r="D32" s="927">
        <v>4770935</v>
      </c>
      <c r="E32" s="927">
        <v>4396082</v>
      </c>
      <c r="F32" s="927">
        <v>4922218</v>
      </c>
      <c r="G32" s="927">
        <v>4916913</v>
      </c>
      <c r="H32" s="927" t="s">
        <v>340</v>
      </c>
      <c r="I32" s="953" t="s">
        <v>340</v>
      </c>
    </row>
    <row r="33" spans="2:9">
      <c r="B33" s="925" t="s">
        <v>1265</v>
      </c>
      <c r="C33" s="926" t="s">
        <v>1266</v>
      </c>
      <c r="D33" s="927">
        <v>13330400</v>
      </c>
      <c r="E33" s="927">
        <v>12212229</v>
      </c>
      <c r="F33" s="927">
        <v>13804305</v>
      </c>
      <c r="G33" s="927">
        <v>13726597</v>
      </c>
      <c r="H33" s="927" t="s">
        <v>340</v>
      </c>
      <c r="I33" s="953" t="s">
        <v>340</v>
      </c>
    </row>
    <row r="34" spans="2:9">
      <c r="B34" s="925" t="s">
        <v>1267</v>
      </c>
      <c r="C34" s="926" t="s">
        <v>1268</v>
      </c>
      <c r="D34" s="927" t="s">
        <v>340</v>
      </c>
      <c r="E34" s="927" t="s">
        <v>340</v>
      </c>
      <c r="F34" s="927" t="s">
        <v>340</v>
      </c>
      <c r="G34" s="927" t="s">
        <v>340</v>
      </c>
      <c r="H34" s="927" t="s">
        <v>340</v>
      </c>
      <c r="I34" s="953" t="s">
        <v>340</v>
      </c>
    </row>
    <row r="35" spans="2:9">
      <c r="B35" s="925" t="s">
        <v>1269</v>
      </c>
      <c r="C35" s="926" t="s">
        <v>1270</v>
      </c>
      <c r="D35" s="927" t="s">
        <v>340</v>
      </c>
      <c r="E35" s="927" t="s">
        <v>340</v>
      </c>
      <c r="F35" s="927" t="s">
        <v>340</v>
      </c>
      <c r="G35" s="927" t="s">
        <v>340</v>
      </c>
      <c r="H35" s="927" t="s">
        <v>340</v>
      </c>
      <c r="I35" s="953" t="s">
        <v>340</v>
      </c>
    </row>
    <row r="36" spans="2:9">
      <c r="B36" s="925" t="s">
        <v>1271</v>
      </c>
      <c r="C36" s="926" t="s">
        <v>1272</v>
      </c>
      <c r="D36" s="927">
        <v>9944847</v>
      </c>
      <c r="E36" s="927">
        <v>9169368</v>
      </c>
      <c r="F36" s="927">
        <v>10384455</v>
      </c>
      <c r="G36" s="927">
        <v>10267773</v>
      </c>
      <c r="H36" s="927" t="s">
        <v>340</v>
      </c>
      <c r="I36" s="953" t="s">
        <v>340</v>
      </c>
    </row>
    <row r="37" spans="2:9">
      <c r="B37" s="925" t="s">
        <v>1273</v>
      </c>
      <c r="C37" s="926" t="s">
        <v>1274</v>
      </c>
      <c r="D37" s="927" t="s">
        <v>340</v>
      </c>
      <c r="E37" s="927" t="s">
        <v>340</v>
      </c>
      <c r="F37" s="927" t="s">
        <v>340</v>
      </c>
      <c r="G37" s="927" t="s">
        <v>340</v>
      </c>
      <c r="H37" s="927" t="s">
        <v>340</v>
      </c>
      <c r="I37" s="953" t="s">
        <v>340</v>
      </c>
    </row>
    <row r="38" spans="2:9">
      <c r="B38" s="925" t="s">
        <v>1275</v>
      </c>
      <c r="C38" s="926" t="s">
        <v>1276</v>
      </c>
      <c r="D38" s="927">
        <v>4696520</v>
      </c>
      <c r="E38" s="927">
        <v>4335990</v>
      </c>
      <c r="F38" s="927">
        <v>4927748</v>
      </c>
      <c r="G38" s="927">
        <v>4890834</v>
      </c>
      <c r="H38" s="927" t="s">
        <v>340</v>
      </c>
      <c r="I38" s="953" t="s">
        <v>340</v>
      </c>
    </row>
    <row r="39" spans="2:9">
      <c r="B39" s="925" t="s">
        <v>1277</v>
      </c>
      <c r="C39" s="926" t="s">
        <v>1278</v>
      </c>
      <c r="D39" s="927" t="s">
        <v>340</v>
      </c>
      <c r="E39" s="927" t="s">
        <v>340</v>
      </c>
      <c r="F39" s="927" t="s">
        <v>340</v>
      </c>
      <c r="G39" s="927" t="s">
        <v>340</v>
      </c>
      <c r="H39" s="927" t="s">
        <v>340</v>
      </c>
      <c r="I39" s="953" t="s">
        <v>340</v>
      </c>
    </row>
    <row r="40" spans="2:9">
      <c r="B40" s="925" t="s">
        <v>1279</v>
      </c>
      <c r="C40" s="926" t="s">
        <v>1280</v>
      </c>
      <c r="D40" s="927">
        <v>3831123</v>
      </c>
      <c r="E40" s="927">
        <v>3501481</v>
      </c>
      <c r="F40" s="927">
        <v>3916314</v>
      </c>
      <c r="G40" s="927">
        <v>3912259</v>
      </c>
      <c r="H40" s="927" t="s">
        <v>340</v>
      </c>
      <c r="I40" s="953" t="s">
        <v>340</v>
      </c>
    </row>
    <row r="41" spans="2:9">
      <c r="B41" s="925" t="s">
        <v>1281</v>
      </c>
      <c r="C41" s="926" t="s">
        <v>1282</v>
      </c>
      <c r="D41" s="927">
        <v>316223</v>
      </c>
      <c r="E41" s="927">
        <v>288619</v>
      </c>
      <c r="F41" s="927">
        <v>321146</v>
      </c>
      <c r="G41" s="927">
        <v>327882</v>
      </c>
      <c r="H41" s="927" t="s">
        <v>340</v>
      </c>
      <c r="I41" s="953" t="s">
        <v>340</v>
      </c>
    </row>
    <row r="42" spans="2:9">
      <c r="B42" s="925" t="s">
        <v>1283</v>
      </c>
      <c r="C42" s="926" t="s">
        <v>1284</v>
      </c>
      <c r="D42" s="927" t="s">
        <v>340</v>
      </c>
      <c r="E42" s="927" t="s">
        <v>340</v>
      </c>
      <c r="F42" s="927" t="s">
        <v>340</v>
      </c>
      <c r="G42" s="927" t="s">
        <v>340</v>
      </c>
      <c r="H42" s="927" t="s">
        <v>340</v>
      </c>
      <c r="I42" s="953" t="s">
        <v>340</v>
      </c>
    </row>
    <row r="43" spans="2:9">
      <c r="B43" s="925" t="s">
        <v>1285</v>
      </c>
      <c r="C43" s="926" t="s">
        <v>1286</v>
      </c>
      <c r="D43" s="927" t="s">
        <v>340</v>
      </c>
      <c r="E43" s="927" t="s">
        <v>340</v>
      </c>
      <c r="F43" s="927" t="s">
        <v>340</v>
      </c>
      <c r="G43" s="927" t="s">
        <v>340</v>
      </c>
      <c r="H43" s="927" t="s">
        <v>340</v>
      </c>
      <c r="I43" s="953" t="s">
        <v>340</v>
      </c>
    </row>
    <row r="44" spans="2:9">
      <c r="B44" s="925" t="s">
        <v>1287</v>
      </c>
      <c r="C44" s="926" t="s">
        <v>1288</v>
      </c>
      <c r="D44" s="927">
        <v>113666</v>
      </c>
      <c r="E44" s="927">
        <v>105572</v>
      </c>
      <c r="F44" s="927">
        <v>122828</v>
      </c>
      <c r="G44" s="927">
        <v>119286</v>
      </c>
      <c r="H44" s="927" t="s">
        <v>340</v>
      </c>
      <c r="I44" s="953" t="s">
        <v>340</v>
      </c>
    </row>
    <row r="45" spans="2:9">
      <c r="B45" s="925" t="s">
        <v>1289</v>
      </c>
      <c r="C45" s="926" t="s">
        <v>1290</v>
      </c>
      <c r="D45" s="927" t="s">
        <v>340</v>
      </c>
      <c r="E45" s="927" t="s">
        <v>340</v>
      </c>
      <c r="F45" s="927" t="s">
        <v>340</v>
      </c>
      <c r="G45" s="927" t="s">
        <v>340</v>
      </c>
      <c r="H45" s="927" t="s">
        <v>340</v>
      </c>
      <c r="I45" s="953" t="s">
        <v>340</v>
      </c>
    </row>
    <row r="46" spans="2:9">
      <c r="B46" s="925" t="s">
        <v>1291</v>
      </c>
      <c r="C46" s="926" t="s">
        <v>1292</v>
      </c>
      <c r="D46" s="927">
        <v>22937091</v>
      </c>
      <c r="E46" s="927">
        <v>21230282</v>
      </c>
      <c r="F46" s="927">
        <v>23962002</v>
      </c>
      <c r="G46" s="927">
        <v>23650052</v>
      </c>
      <c r="H46" s="927" t="s">
        <v>340</v>
      </c>
      <c r="I46" s="953" t="s">
        <v>340</v>
      </c>
    </row>
    <row r="47" spans="2:9">
      <c r="B47" s="925" t="s">
        <v>1293</v>
      </c>
      <c r="C47" s="926" t="s">
        <v>1294</v>
      </c>
      <c r="D47" s="927">
        <v>2018195</v>
      </c>
      <c r="E47" s="927">
        <v>1852641</v>
      </c>
      <c r="F47" s="927">
        <v>2050488</v>
      </c>
      <c r="G47" s="927">
        <v>2069753</v>
      </c>
      <c r="H47" s="927" t="s">
        <v>340</v>
      </c>
      <c r="I47" s="953" t="s">
        <v>340</v>
      </c>
    </row>
    <row r="48" spans="2:9">
      <c r="B48" s="925" t="s">
        <v>1295</v>
      </c>
      <c r="C48" s="926" t="s">
        <v>1296</v>
      </c>
      <c r="D48" s="927">
        <v>3105580</v>
      </c>
      <c r="E48" s="927">
        <v>2911398</v>
      </c>
      <c r="F48" s="927">
        <v>3364635</v>
      </c>
      <c r="G48" s="927">
        <v>3290084</v>
      </c>
      <c r="H48" s="927" t="s">
        <v>340</v>
      </c>
      <c r="I48" s="953" t="s">
        <v>340</v>
      </c>
    </row>
    <row r="49" spans="2:9">
      <c r="B49" s="925" t="s">
        <v>1297</v>
      </c>
      <c r="C49" s="926" t="s">
        <v>1298</v>
      </c>
      <c r="D49" s="927" t="s">
        <v>340</v>
      </c>
      <c r="E49" s="927" t="s">
        <v>340</v>
      </c>
      <c r="F49" s="927" t="s">
        <v>340</v>
      </c>
      <c r="G49" s="927" t="s">
        <v>340</v>
      </c>
      <c r="H49" s="927" t="s">
        <v>340</v>
      </c>
      <c r="I49" s="953" t="s">
        <v>340</v>
      </c>
    </row>
    <row r="50" spans="2:9">
      <c r="B50" s="925" t="s">
        <v>1299</v>
      </c>
      <c r="C50" s="926" t="s">
        <v>1300</v>
      </c>
      <c r="D50" s="927">
        <v>10821326</v>
      </c>
      <c r="E50" s="927">
        <v>9938796</v>
      </c>
      <c r="F50" s="927">
        <v>11146809</v>
      </c>
      <c r="G50" s="927">
        <v>11023353</v>
      </c>
      <c r="H50" s="927" t="s">
        <v>340</v>
      </c>
      <c r="I50" s="953" t="s">
        <v>340</v>
      </c>
    </row>
    <row r="51" spans="2:9">
      <c r="B51" s="925" t="s">
        <v>1301</v>
      </c>
      <c r="C51" s="926" t="s">
        <v>1302</v>
      </c>
      <c r="D51" s="927">
        <v>7272795</v>
      </c>
      <c r="E51" s="927">
        <v>6655503</v>
      </c>
      <c r="F51" s="927">
        <v>7449209</v>
      </c>
      <c r="G51" s="927">
        <v>7328743</v>
      </c>
      <c r="H51" s="927" t="s">
        <v>340</v>
      </c>
      <c r="I51" s="953" t="s">
        <v>340</v>
      </c>
    </row>
    <row r="52" spans="2:9">
      <c r="B52" s="925" t="s">
        <v>1303</v>
      </c>
      <c r="C52" s="926" t="s">
        <v>1304</v>
      </c>
      <c r="D52" s="927">
        <v>8550702</v>
      </c>
      <c r="E52" s="927">
        <v>7992044</v>
      </c>
      <c r="F52" s="927">
        <v>8976549</v>
      </c>
      <c r="G52" s="927">
        <v>8880264</v>
      </c>
      <c r="H52" s="927" t="s">
        <v>340</v>
      </c>
      <c r="I52" s="953" t="s">
        <v>340</v>
      </c>
    </row>
    <row r="53" spans="2:9">
      <c r="B53" s="925" t="s">
        <v>1305</v>
      </c>
      <c r="C53" s="926" t="s">
        <v>1306</v>
      </c>
      <c r="D53" s="927" t="s">
        <v>340</v>
      </c>
      <c r="E53" s="927" t="s">
        <v>340</v>
      </c>
      <c r="F53" s="927" t="s">
        <v>340</v>
      </c>
      <c r="G53" s="927" t="s">
        <v>340</v>
      </c>
      <c r="H53" s="927" t="s">
        <v>340</v>
      </c>
      <c r="I53" s="953" t="s">
        <v>340</v>
      </c>
    </row>
    <row r="54" spans="2:9">
      <c r="B54" s="925" t="s">
        <v>1307</v>
      </c>
      <c r="C54" s="926" t="s">
        <v>1308</v>
      </c>
      <c r="D54" s="927" t="s">
        <v>340</v>
      </c>
      <c r="E54" s="927" t="s">
        <v>340</v>
      </c>
      <c r="F54" s="927" t="s">
        <v>340</v>
      </c>
      <c r="G54" s="927" t="s">
        <v>340</v>
      </c>
      <c r="H54" s="927" t="s">
        <v>340</v>
      </c>
      <c r="I54" s="953" t="s">
        <v>340</v>
      </c>
    </row>
    <row r="55" spans="2:9">
      <c r="B55" s="925" t="s">
        <v>1309</v>
      </c>
      <c r="C55" s="926" t="s">
        <v>1310</v>
      </c>
      <c r="D55" s="927" t="s">
        <v>340</v>
      </c>
      <c r="E55" s="927" t="s">
        <v>340</v>
      </c>
      <c r="F55" s="927" t="s">
        <v>340</v>
      </c>
      <c r="G55" s="927" t="s">
        <v>340</v>
      </c>
      <c r="H55" s="927" t="s">
        <v>340</v>
      </c>
      <c r="I55" s="953" t="s">
        <v>340</v>
      </c>
    </row>
    <row r="56" spans="2:9">
      <c r="B56" s="925" t="s">
        <v>1311</v>
      </c>
      <c r="C56" s="926" t="s">
        <v>1312</v>
      </c>
      <c r="D56" s="927" t="s">
        <v>340</v>
      </c>
      <c r="E56" s="927" t="s">
        <v>340</v>
      </c>
      <c r="F56" s="927" t="s">
        <v>340</v>
      </c>
      <c r="G56" s="927" t="s">
        <v>340</v>
      </c>
      <c r="H56" s="927" t="s">
        <v>340</v>
      </c>
      <c r="I56" s="953" t="s">
        <v>340</v>
      </c>
    </row>
    <row r="57" spans="2:9">
      <c r="B57" s="925" t="s">
        <v>1313</v>
      </c>
      <c r="C57" s="926" t="s">
        <v>1314</v>
      </c>
      <c r="D57" s="927">
        <v>2988151</v>
      </c>
      <c r="E57" s="927">
        <v>2819256</v>
      </c>
      <c r="F57" s="927">
        <v>3194568</v>
      </c>
      <c r="G57" s="927">
        <v>3196492</v>
      </c>
      <c r="H57" s="927" t="s">
        <v>340</v>
      </c>
      <c r="I57" s="953" t="s">
        <v>340</v>
      </c>
    </row>
    <row r="58" spans="2:9">
      <c r="B58" s="925" t="s">
        <v>1315</v>
      </c>
      <c r="C58" s="926" t="s">
        <v>1316</v>
      </c>
      <c r="D58" s="927" t="s">
        <v>340</v>
      </c>
      <c r="E58" s="927" t="s">
        <v>340</v>
      </c>
      <c r="F58" s="927" t="s">
        <v>340</v>
      </c>
      <c r="G58" s="927" t="s">
        <v>340</v>
      </c>
      <c r="H58" s="927" t="s">
        <v>340</v>
      </c>
      <c r="I58" s="953" t="s">
        <v>340</v>
      </c>
    </row>
    <row r="59" spans="2:9">
      <c r="B59" s="925" t="s">
        <v>1317</v>
      </c>
      <c r="C59" s="926" t="s">
        <v>1318</v>
      </c>
      <c r="D59" s="927" t="s">
        <v>340</v>
      </c>
      <c r="E59" s="927" t="s">
        <v>340</v>
      </c>
      <c r="F59" s="927" t="s">
        <v>340</v>
      </c>
      <c r="G59" s="927" t="s">
        <v>340</v>
      </c>
      <c r="H59" s="927" t="s">
        <v>340</v>
      </c>
      <c r="I59" s="953" t="s">
        <v>340</v>
      </c>
    </row>
    <row r="60" spans="2:9">
      <c r="B60" s="925" t="s">
        <v>1319</v>
      </c>
      <c r="C60" s="926" t="s">
        <v>1320</v>
      </c>
      <c r="D60" s="927" t="s">
        <v>340</v>
      </c>
      <c r="E60" s="927" t="s">
        <v>340</v>
      </c>
      <c r="F60" s="927" t="s">
        <v>340</v>
      </c>
      <c r="G60" s="927" t="s">
        <v>340</v>
      </c>
      <c r="H60" s="927" t="s">
        <v>340</v>
      </c>
      <c r="I60" s="953" t="s">
        <v>340</v>
      </c>
    </row>
    <row r="61" spans="2:9">
      <c r="B61" s="925" t="s">
        <v>1321</v>
      </c>
      <c r="C61" s="926" t="s">
        <v>1322</v>
      </c>
      <c r="D61" s="927" t="s">
        <v>340</v>
      </c>
      <c r="E61" s="927" t="s">
        <v>340</v>
      </c>
      <c r="F61" s="927" t="s">
        <v>340</v>
      </c>
      <c r="G61" s="927" t="s">
        <v>340</v>
      </c>
      <c r="H61" s="927" t="s">
        <v>340</v>
      </c>
      <c r="I61" s="953" t="s">
        <v>340</v>
      </c>
    </row>
    <row r="62" spans="2:9">
      <c r="B62" s="925" t="s">
        <v>1323</v>
      </c>
      <c r="C62" s="926" t="s">
        <v>1324</v>
      </c>
      <c r="D62" s="927" t="s">
        <v>340</v>
      </c>
      <c r="E62" s="927" t="s">
        <v>340</v>
      </c>
      <c r="F62" s="927" t="s">
        <v>340</v>
      </c>
      <c r="G62" s="927" t="s">
        <v>340</v>
      </c>
      <c r="H62" s="927" t="s">
        <v>340</v>
      </c>
      <c r="I62" s="953" t="s">
        <v>340</v>
      </c>
    </row>
    <row r="63" spans="2:9">
      <c r="B63" s="925" t="s">
        <v>1325</v>
      </c>
      <c r="C63" s="926" t="s">
        <v>1326</v>
      </c>
      <c r="D63" s="927">
        <v>1897085</v>
      </c>
      <c r="E63" s="927">
        <v>1778147</v>
      </c>
      <c r="F63" s="927">
        <v>2004952</v>
      </c>
      <c r="G63" s="927">
        <v>1969604</v>
      </c>
      <c r="H63" s="927" t="s">
        <v>340</v>
      </c>
      <c r="I63" s="953" t="s">
        <v>340</v>
      </c>
    </row>
    <row r="64" spans="2:9">
      <c r="B64" s="925" t="s">
        <v>1327</v>
      </c>
      <c r="C64" s="926" t="s">
        <v>1328</v>
      </c>
      <c r="D64" s="927">
        <v>1604411</v>
      </c>
      <c r="E64" s="927">
        <v>1492584</v>
      </c>
      <c r="F64" s="927">
        <v>1703439</v>
      </c>
      <c r="G64" s="927">
        <v>1615765</v>
      </c>
      <c r="H64" s="927" t="s">
        <v>340</v>
      </c>
      <c r="I64" s="953" t="s">
        <v>340</v>
      </c>
    </row>
    <row r="65" spans="2:9">
      <c r="B65" s="925" t="s">
        <v>1329</v>
      </c>
      <c r="C65" s="926" t="s">
        <v>1330</v>
      </c>
      <c r="D65" s="927" t="s">
        <v>340</v>
      </c>
      <c r="E65" s="927" t="s">
        <v>340</v>
      </c>
      <c r="F65" s="927" t="s">
        <v>340</v>
      </c>
      <c r="G65" s="927" t="s">
        <v>340</v>
      </c>
      <c r="H65" s="927" t="s">
        <v>340</v>
      </c>
      <c r="I65" s="953" t="s">
        <v>340</v>
      </c>
    </row>
    <row r="66" spans="2:9">
      <c r="B66" s="925" t="s">
        <v>1331</v>
      </c>
      <c r="C66" s="926" t="s">
        <v>1332</v>
      </c>
      <c r="D66" s="927">
        <v>176880</v>
      </c>
      <c r="E66" s="927">
        <v>162774</v>
      </c>
      <c r="F66" s="927">
        <v>183982</v>
      </c>
      <c r="G66" s="927">
        <v>176234</v>
      </c>
      <c r="H66" s="927" t="s">
        <v>340</v>
      </c>
      <c r="I66" s="953" t="s">
        <v>340</v>
      </c>
    </row>
    <row r="67" spans="2:9">
      <c r="B67" s="925" t="s">
        <v>1333</v>
      </c>
      <c r="C67" s="926" t="s">
        <v>1334</v>
      </c>
      <c r="D67" s="927">
        <v>1118168</v>
      </c>
      <c r="E67" s="927">
        <v>1073795</v>
      </c>
      <c r="F67" s="927">
        <v>1215834</v>
      </c>
      <c r="G67" s="927">
        <v>1176319</v>
      </c>
      <c r="H67" s="927" t="s">
        <v>340</v>
      </c>
      <c r="I67" s="953" t="s">
        <v>340</v>
      </c>
    </row>
    <row r="68" spans="2:9">
      <c r="B68" s="925" t="s">
        <v>1335</v>
      </c>
      <c r="C68" s="926" t="s">
        <v>1336</v>
      </c>
      <c r="D68" s="927" t="s">
        <v>340</v>
      </c>
      <c r="E68" s="927" t="s">
        <v>340</v>
      </c>
      <c r="F68" s="927" t="s">
        <v>340</v>
      </c>
      <c r="G68" s="927" t="s">
        <v>340</v>
      </c>
      <c r="H68" s="927" t="s">
        <v>340</v>
      </c>
      <c r="I68" s="953" t="s">
        <v>340</v>
      </c>
    </row>
    <row r="69" spans="2:9">
      <c r="B69" s="925" t="s">
        <v>1337</v>
      </c>
      <c r="C69" s="926" t="s">
        <v>1338</v>
      </c>
      <c r="D69" s="927" t="s">
        <v>340</v>
      </c>
      <c r="E69" s="927" t="s">
        <v>340</v>
      </c>
      <c r="F69" s="927" t="s">
        <v>340</v>
      </c>
      <c r="G69" s="927" t="s">
        <v>340</v>
      </c>
      <c r="H69" s="927" t="s">
        <v>340</v>
      </c>
      <c r="I69" s="953" t="s">
        <v>340</v>
      </c>
    </row>
    <row r="70" spans="2:9">
      <c r="B70" s="925" t="s">
        <v>1339</v>
      </c>
      <c r="C70" s="926" t="s">
        <v>1340</v>
      </c>
      <c r="D70" s="927">
        <v>11393658</v>
      </c>
      <c r="E70" s="927">
        <v>10575691</v>
      </c>
      <c r="F70" s="927">
        <v>12005920</v>
      </c>
      <c r="G70" s="927">
        <v>11827271</v>
      </c>
      <c r="H70" s="927" t="s">
        <v>340</v>
      </c>
      <c r="I70" s="953" t="s">
        <v>340</v>
      </c>
    </row>
    <row r="71" spans="2:9">
      <c r="B71" s="925" t="s">
        <v>1341</v>
      </c>
      <c r="C71" s="926" t="s">
        <v>1342</v>
      </c>
      <c r="D71" s="927">
        <v>7131317</v>
      </c>
      <c r="E71" s="927">
        <v>6700367</v>
      </c>
      <c r="F71" s="927">
        <v>7599342</v>
      </c>
      <c r="G71" s="927">
        <v>7452572</v>
      </c>
      <c r="H71" s="927" t="s">
        <v>340</v>
      </c>
      <c r="I71" s="953" t="s">
        <v>340</v>
      </c>
    </row>
    <row r="72" spans="2:9">
      <c r="B72" s="925" t="s">
        <v>1343</v>
      </c>
      <c r="C72" s="926" t="s">
        <v>1344</v>
      </c>
      <c r="D72" s="927">
        <v>8503080</v>
      </c>
      <c r="E72" s="927">
        <v>7872628</v>
      </c>
      <c r="F72" s="927">
        <v>8822944</v>
      </c>
      <c r="G72" s="927">
        <v>8747741</v>
      </c>
      <c r="H72" s="927" t="s">
        <v>340</v>
      </c>
      <c r="I72" s="953" t="s">
        <v>340</v>
      </c>
    </row>
    <row r="73" spans="2:9">
      <c r="B73" s="925" t="s">
        <v>1345</v>
      </c>
      <c r="C73" s="926" t="s">
        <v>1346</v>
      </c>
      <c r="D73" s="927">
        <v>4605285</v>
      </c>
      <c r="E73" s="927">
        <v>4330060</v>
      </c>
      <c r="F73" s="927">
        <v>4913156</v>
      </c>
      <c r="G73" s="927">
        <v>4828797</v>
      </c>
      <c r="H73" s="927" t="s">
        <v>340</v>
      </c>
      <c r="I73" s="953" t="s">
        <v>340</v>
      </c>
    </row>
    <row r="74" spans="2:9">
      <c r="B74" s="925" t="s">
        <v>1347</v>
      </c>
      <c r="C74" s="926" t="s">
        <v>1348</v>
      </c>
      <c r="D74" s="927">
        <v>7336340</v>
      </c>
      <c r="E74" s="927">
        <v>6973797</v>
      </c>
      <c r="F74" s="927">
        <v>7909496</v>
      </c>
      <c r="G74" s="927">
        <v>7873800</v>
      </c>
      <c r="H74" s="927" t="s">
        <v>340</v>
      </c>
      <c r="I74" s="953" t="s">
        <v>340</v>
      </c>
    </row>
    <row r="75" spans="2:9">
      <c r="B75" s="925" t="s">
        <v>1349</v>
      </c>
      <c r="C75" s="926" t="s">
        <v>1350</v>
      </c>
      <c r="D75" s="927">
        <v>38609546</v>
      </c>
      <c r="E75" s="927">
        <v>35955130</v>
      </c>
      <c r="F75" s="927">
        <v>40585447</v>
      </c>
      <c r="G75" s="927">
        <v>40138313</v>
      </c>
      <c r="H75" s="927" t="s">
        <v>340</v>
      </c>
      <c r="I75" s="953" t="s">
        <v>340</v>
      </c>
    </row>
    <row r="76" spans="2:9">
      <c r="B76" s="925" t="s">
        <v>1351</v>
      </c>
      <c r="C76" s="926" t="s">
        <v>1352</v>
      </c>
      <c r="D76" s="927">
        <v>37393659</v>
      </c>
      <c r="E76" s="927">
        <v>34790373</v>
      </c>
      <c r="F76" s="927">
        <v>39271679</v>
      </c>
      <c r="G76" s="927">
        <v>38916650</v>
      </c>
      <c r="H76" s="927" t="s">
        <v>340</v>
      </c>
      <c r="I76" s="953" t="s">
        <v>340</v>
      </c>
    </row>
    <row r="77" spans="2:9">
      <c r="B77" s="925" t="s">
        <v>1353</v>
      </c>
      <c r="C77" s="926" t="s">
        <v>1354</v>
      </c>
      <c r="D77" s="927">
        <v>8352124</v>
      </c>
      <c r="E77" s="927">
        <v>7824964</v>
      </c>
      <c r="F77" s="927">
        <v>8949491</v>
      </c>
      <c r="G77" s="927">
        <v>8830125</v>
      </c>
      <c r="H77" s="927" t="s">
        <v>340</v>
      </c>
      <c r="I77" s="953" t="s">
        <v>340</v>
      </c>
    </row>
    <row r="78" spans="2:9">
      <c r="B78" s="925" t="s">
        <v>1355</v>
      </c>
      <c r="C78" s="926" t="s">
        <v>1356</v>
      </c>
      <c r="D78" s="927">
        <v>21176427</v>
      </c>
      <c r="E78" s="927">
        <v>19797465</v>
      </c>
      <c r="F78" s="927">
        <v>22473504</v>
      </c>
      <c r="G78" s="927">
        <v>22551609</v>
      </c>
      <c r="H78" s="927" t="s">
        <v>340</v>
      </c>
      <c r="I78" s="953" t="s">
        <v>340</v>
      </c>
    </row>
    <row r="79" spans="2:9">
      <c r="B79" s="925" t="s">
        <v>1357</v>
      </c>
      <c r="C79" s="926" t="s">
        <v>1358</v>
      </c>
      <c r="D79" s="927" t="s">
        <v>340</v>
      </c>
      <c r="E79" s="927" t="s">
        <v>340</v>
      </c>
      <c r="F79" s="927" t="s">
        <v>340</v>
      </c>
      <c r="G79" s="927" t="s">
        <v>340</v>
      </c>
      <c r="H79" s="927" t="s">
        <v>340</v>
      </c>
      <c r="I79" s="953" t="s">
        <v>340</v>
      </c>
    </row>
    <row r="80" spans="2:9">
      <c r="B80" s="925" t="s">
        <v>1359</v>
      </c>
      <c r="C80" s="926" t="s">
        <v>1360</v>
      </c>
      <c r="D80" s="927">
        <v>2290038</v>
      </c>
      <c r="E80" s="927">
        <v>2113621</v>
      </c>
      <c r="F80" s="927">
        <v>2438284</v>
      </c>
      <c r="G80" s="927" t="s">
        <v>340</v>
      </c>
      <c r="H80" s="927" t="s">
        <v>340</v>
      </c>
      <c r="I80" s="953" t="s">
        <v>340</v>
      </c>
    </row>
    <row r="81" spans="2:10">
      <c r="B81" s="925" t="s">
        <v>1361</v>
      </c>
      <c r="C81" s="926" t="s">
        <v>1362</v>
      </c>
      <c r="D81" s="927" t="s">
        <v>340</v>
      </c>
      <c r="E81" s="927" t="s">
        <v>340</v>
      </c>
      <c r="F81" s="927" t="s">
        <v>340</v>
      </c>
      <c r="G81" s="927" t="s">
        <v>340</v>
      </c>
      <c r="H81" s="927" t="s">
        <v>340</v>
      </c>
      <c r="I81" s="953" t="s">
        <v>340</v>
      </c>
    </row>
    <row r="82" spans="2:10">
      <c r="B82" s="925" t="s">
        <v>1363</v>
      </c>
      <c r="C82" s="926" t="s">
        <v>1364</v>
      </c>
      <c r="D82" s="927" t="s">
        <v>340</v>
      </c>
      <c r="E82" s="927" t="s">
        <v>340</v>
      </c>
      <c r="F82" s="927" t="s">
        <v>340</v>
      </c>
      <c r="G82" s="927" t="s">
        <v>340</v>
      </c>
      <c r="H82" s="927" t="s">
        <v>340</v>
      </c>
      <c r="I82" s="953" t="s">
        <v>340</v>
      </c>
    </row>
    <row r="83" spans="2:10">
      <c r="B83" s="925" t="s">
        <v>1365</v>
      </c>
      <c r="C83" s="926" t="s">
        <v>1366</v>
      </c>
      <c r="D83" s="927" t="s">
        <v>340</v>
      </c>
      <c r="E83" s="927" t="s">
        <v>340</v>
      </c>
      <c r="F83" s="927" t="s">
        <v>340</v>
      </c>
      <c r="G83" s="927" t="s">
        <v>340</v>
      </c>
      <c r="H83" s="927" t="s">
        <v>340</v>
      </c>
      <c r="I83" s="953" t="s">
        <v>340</v>
      </c>
    </row>
    <row r="84" spans="2:10">
      <c r="B84" s="925" t="s">
        <v>1367</v>
      </c>
      <c r="C84" s="926" t="s">
        <v>1368</v>
      </c>
      <c r="D84" s="927" t="s">
        <v>340</v>
      </c>
      <c r="E84" s="927" t="s">
        <v>340</v>
      </c>
      <c r="F84" s="927" t="s">
        <v>340</v>
      </c>
      <c r="G84" s="927" t="s">
        <v>340</v>
      </c>
      <c r="H84" s="927" t="s">
        <v>340</v>
      </c>
      <c r="I84" s="953" t="s">
        <v>340</v>
      </c>
    </row>
    <row r="85" spans="2:10">
      <c r="B85" s="925" t="s">
        <v>1369</v>
      </c>
      <c r="C85" s="926" t="s">
        <v>1370</v>
      </c>
      <c r="D85" s="927" t="s">
        <v>340</v>
      </c>
      <c r="E85" s="927" t="s">
        <v>340</v>
      </c>
      <c r="F85" s="927" t="s">
        <v>340</v>
      </c>
      <c r="G85" s="927" t="s">
        <v>340</v>
      </c>
      <c r="H85" s="927" t="s">
        <v>340</v>
      </c>
      <c r="I85" s="953" t="s">
        <v>340</v>
      </c>
    </row>
    <row r="86" spans="2:10">
      <c r="B86" s="925" t="s">
        <v>1371</v>
      </c>
      <c r="C86" s="926" t="s">
        <v>1372</v>
      </c>
      <c r="D86" s="927" t="s">
        <v>340</v>
      </c>
      <c r="E86" s="927" t="s">
        <v>340</v>
      </c>
      <c r="F86" s="927" t="s">
        <v>340</v>
      </c>
      <c r="G86" s="927" t="s">
        <v>340</v>
      </c>
      <c r="H86" s="927" t="s">
        <v>340</v>
      </c>
      <c r="I86" s="953" t="s">
        <v>340</v>
      </c>
    </row>
    <row r="87" spans="2:10">
      <c r="B87" s="925" t="s">
        <v>1373</v>
      </c>
      <c r="C87" s="926" t="s">
        <v>1374</v>
      </c>
      <c r="D87" s="927" t="s">
        <v>340</v>
      </c>
      <c r="E87" s="927" t="s">
        <v>340</v>
      </c>
      <c r="F87" s="927" t="s">
        <v>340</v>
      </c>
      <c r="G87" s="927" t="s">
        <v>340</v>
      </c>
      <c r="H87" s="927" t="s">
        <v>340</v>
      </c>
      <c r="I87" s="953" t="s">
        <v>340</v>
      </c>
    </row>
    <row r="88" spans="2:10">
      <c r="B88" s="925" t="s">
        <v>1375</v>
      </c>
      <c r="C88" s="926" t="s">
        <v>1376</v>
      </c>
      <c r="D88" s="927" t="s">
        <v>340</v>
      </c>
      <c r="E88" s="927" t="s">
        <v>340</v>
      </c>
      <c r="F88" s="927">
        <v>1666303</v>
      </c>
      <c r="G88" s="927">
        <v>1551258</v>
      </c>
      <c r="H88" s="927" t="s">
        <v>340</v>
      </c>
      <c r="I88" s="953" t="s">
        <v>340</v>
      </c>
    </row>
    <row r="89" spans="2:10">
      <c r="B89" s="925" t="s">
        <v>1377</v>
      </c>
      <c r="C89" s="926" t="s">
        <v>1378</v>
      </c>
      <c r="D89" s="927" t="s">
        <v>340</v>
      </c>
      <c r="E89" s="927" t="s">
        <v>340</v>
      </c>
      <c r="F89" s="927" t="s">
        <v>340</v>
      </c>
      <c r="G89" s="927" t="s">
        <v>340</v>
      </c>
      <c r="H89" s="927" t="s">
        <v>340</v>
      </c>
      <c r="I89" s="953" t="s">
        <v>340</v>
      </c>
    </row>
    <row r="90" spans="2:10">
      <c r="B90" s="925" t="s">
        <v>1379</v>
      </c>
      <c r="C90" s="926" t="s">
        <v>1380</v>
      </c>
      <c r="D90" s="927" t="s">
        <v>340</v>
      </c>
      <c r="E90" s="927" t="s">
        <v>340</v>
      </c>
      <c r="F90" s="927" t="s">
        <v>340</v>
      </c>
      <c r="G90" s="927" t="s">
        <v>340</v>
      </c>
      <c r="H90" s="927" t="s">
        <v>340</v>
      </c>
      <c r="I90" s="953" t="s">
        <v>340</v>
      </c>
    </row>
    <row r="91" spans="2:10">
      <c r="B91" s="925" t="s">
        <v>1381</v>
      </c>
      <c r="C91" s="926" t="s">
        <v>1382</v>
      </c>
      <c r="D91" s="927">
        <v>6209732</v>
      </c>
      <c r="E91" s="927">
        <v>5634686</v>
      </c>
      <c r="F91" s="927">
        <v>6384676</v>
      </c>
      <c r="G91" s="927">
        <v>6153362</v>
      </c>
      <c r="H91" s="927" t="s">
        <v>340</v>
      </c>
      <c r="I91" s="953" t="s">
        <v>340</v>
      </c>
    </row>
    <row r="92" spans="2:10" ht="3" customHeight="1">
      <c r="B92" s="929"/>
      <c r="C92" s="930"/>
      <c r="D92" s="962"/>
      <c r="E92" s="962"/>
      <c r="F92" s="962"/>
      <c r="G92" s="962"/>
      <c r="H92" s="962"/>
      <c r="I92" s="946"/>
    </row>
    <row r="93" spans="2:10" ht="9" customHeight="1">
      <c r="B93" s="933" t="s">
        <v>890</v>
      </c>
      <c r="C93" s="933"/>
      <c r="D93" s="933"/>
      <c r="E93" s="933"/>
      <c r="F93" s="933"/>
      <c r="G93" s="933"/>
      <c r="H93" s="933"/>
      <c r="I93" s="933"/>
      <c r="J93" s="934"/>
    </row>
    <row r="94" spans="2:10">
      <c r="B94" s="935" t="s">
        <v>891</v>
      </c>
      <c r="C94" s="935"/>
      <c r="D94" s="935"/>
      <c r="E94" s="935"/>
      <c r="F94" s="935"/>
      <c r="G94" s="935"/>
      <c r="H94" s="935"/>
      <c r="I94" s="935"/>
      <c r="J94" s="935"/>
    </row>
    <row r="95" spans="2:10">
      <c r="B95" s="935" t="s">
        <v>892</v>
      </c>
      <c r="C95" s="935"/>
      <c r="D95" s="935"/>
      <c r="E95" s="935"/>
      <c r="F95" s="935"/>
      <c r="G95" s="935"/>
      <c r="I95" s="936"/>
      <c r="J95" s="934"/>
    </row>
    <row r="96" spans="2:10">
      <c r="B96" s="934" t="s">
        <v>893</v>
      </c>
      <c r="C96" s="934"/>
      <c r="D96" s="934"/>
      <c r="E96" s="934"/>
      <c r="F96" s="934"/>
      <c r="G96" s="934"/>
    </row>
    <row r="97" spans="2:2">
      <c r="B97" s="934" t="s">
        <v>894</v>
      </c>
    </row>
    <row r="98" spans="2:2">
      <c r="B98" s="2020" t="s">
        <v>278</v>
      </c>
    </row>
  </sheetData>
  <mergeCells count="8">
    <mergeCell ref="G6:G7"/>
    <mergeCell ref="H6:H7"/>
    <mergeCell ref="I6:I7"/>
    <mergeCell ref="B7:B9"/>
    <mergeCell ref="C7:C9"/>
    <mergeCell ref="D6:D7"/>
    <mergeCell ref="E6:E7"/>
    <mergeCell ref="F6:F7"/>
  </mergeCells>
  <hyperlinks>
    <hyperlink ref="B98"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82"/>
  <sheetViews>
    <sheetView showGridLines="0" zoomScaleNormal="100" workbookViewId="0"/>
  </sheetViews>
  <sheetFormatPr baseColWidth="10" defaultColWidth="9.140625" defaultRowHeight="16.5"/>
  <cols>
    <col min="1" max="1" width="150.42578125" style="2" customWidth="1"/>
    <col min="2" max="2" width="9.140625" style="2"/>
    <col min="3" max="3" width="23.7109375" style="2" customWidth="1"/>
    <col min="4" max="16384" width="9.140625" style="2"/>
  </cols>
  <sheetData>
    <row r="1" spans="1:1">
      <c r="A1" s="37"/>
    </row>
    <row r="2" spans="1:1" ht="26.25">
      <c r="A2" s="38" t="s">
        <v>93</v>
      </c>
    </row>
    <row r="3" spans="1:1" s="40" customFormat="1" ht="20.25">
      <c r="A3" s="39" t="s">
        <v>94</v>
      </c>
    </row>
    <row r="4" spans="1:1" ht="20.25">
      <c r="A4" s="39" t="s">
        <v>95</v>
      </c>
    </row>
    <row r="5" spans="1:1">
      <c r="A5" s="41" t="s">
        <v>2344</v>
      </c>
    </row>
    <row r="6" spans="1:1">
      <c r="A6" s="41" t="s">
        <v>2345</v>
      </c>
    </row>
    <row r="7" spans="1:1" ht="20.25">
      <c r="A7" s="39" t="s">
        <v>96</v>
      </c>
    </row>
    <row r="8" spans="1:1">
      <c r="A8" s="41" t="s">
        <v>2346</v>
      </c>
    </row>
    <row r="9" spans="1:1">
      <c r="A9" s="41" t="s">
        <v>97</v>
      </c>
    </row>
    <row r="10" spans="1:1" ht="20.25">
      <c r="A10" s="39" t="s">
        <v>98</v>
      </c>
    </row>
    <row r="11" spans="1:1" ht="20.25">
      <c r="A11" s="39" t="s">
        <v>99</v>
      </c>
    </row>
    <row r="12" spans="1:1" ht="20.25">
      <c r="A12" s="39" t="s">
        <v>100</v>
      </c>
    </row>
    <row r="13" spans="1:1" ht="20.25">
      <c r="A13" s="39" t="s">
        <v>101</v>
      </c>
    </row>
    <row r="14" spans="1:1">
      <c r="A14" s="41" t="s">
        <v>102</v>
      </c>
    </row>
    <row r="15" spans="1:1">
      <c r="A15" s="41" t="s">
        <v>103</v>
      </c>
    </row>
    <row r="16" spans="1:1" ht="26.25">
      <c r="A16" s="43" t="s">
        <v>104</v>
      </c>
    </row>
    <row r="17" spans="1:1" ht="20.25">
      <c r="A17" s="39" t="s">
        <v>105</v>
      </c>
    </row>
    <row r="18" spans="1:1">
      <c r="A18" s="41" t="s">
        <v>106</v>
      </c>
    </row>
    <row r="19" spans="1:1">
      <c r="A19" s="41" t="s">
        <v>107</v>
      </c>
    </row>
    <row r="20" spans="1:1">
      <c r="A20" s="41" t="s">
        <v>108</v>
      </c>
    </row>
    <row r="21" spans="1:1">
      <c r="A21" s="41" t="s">
        <v>109</v>
      </c>
    </row>
    <row r="22" spans="1:1">
      <c r="A22" s="41" t="s">
        <v>110</v>
      </c>
    </row>
    <row r="23" spans="1:1">
      <c r="A23" s="41" t="s">
        <v>111</v>
      </c>
    </row>
    <row r="24" spans="1:1">
      <c r="A24" s="41" t="s">
        <v>112</v>
      </c>
    </row>
    <row r="25" spans="1:1">
      <c r="A25" s="41" t="s">
        <v>113</v>
      </c>
    </row>
    <row r="26" spans="1:1">
      <c r="A26" s="42" t="s">
        <v>2347</v>
      </c>
    </row>
    <row r="27" spans="1:1">
      <c r="A27" s="41" t="s">
        <v>114</v>
      </c>
    </row>
    <row r="28" spans="1:1">
      <c r="A28" s="41" t="s">
        <v>115</v>
      </c>
    </row>
    <row r="29" spans="1:1">
      <c r="A29" s="41" t="s">
        <v>116</v>
      </c>
    </row>
    <row r="30" spans="1:1">
      <c r="A30" s="41" t="s">
        <v>117</v>
      </c>
    </row>
    <row r="31" spans="1:1">
      <c r="A31" s="41" t="s">
        <v>118</v>
      </c>
    </row>
    <row r="32" spans="1:1" ht="20.25">
      <c r="A32" s="39" t="s">
        <v>119</v>
      </c>
    </row>
    <row r="33" spans="1:1">
      <c r="A33" s="41" t="s">
        <v>120</v>
      </c>
    </row>
    <row r="34" spans="1:1">
      <c r="A34" s="41" t="s">
        <v>121</v>
      </c>
    </row>
    <row r="35" spans="1:1" ht="20.25">
      <c r="A35" s="39" t="s">
        <v>122</v>
      </c>
    </row>
    <row r="36" spans="1:1">
      <c r="A36" s="41" t="s">
        <v>123</v>
      </c>
    </row>
    <row r="37" spans="1:1">
      <c r="A37" s="41" t="s">
        <v>124</v>
      </c>
    </row>
    <row r="38" spans="1:1">
      <c r="A38" s="41" t="s">
        <v>125</v>
      </c>
    </row>
    <row r="39" spans="1:1" ht="20.25">
      <c r="A39" s="39" t="s">
        <v>126</v>
      </c>
    </row>
    <row r="40" spans="1:1">
      <c r="A40" s="2718" t="s">
        <v>2348</v>
      </c>
    </row>
    <row r="41" spans="1:1">
      <c r="A41" s="2718" t="s">
        <v>2349</v>
      </c>
    </row>
    <row r="42" spans="1:1">
      <c r="A42" s="2718" t="s">
        <v>2350</v>
      </c>
    </row>
    <row r="43" spans="1:1">
      <c r="A43" s="41" t="s">
        <v>127</v>
      </c>
    </row>
    <row r="44" spans="1:1">
      <c r="A44" s="41" t="s">
        <v>2352</v>
      </c>
    </row>
    <row r="45" spans="1:1">
      <c r="A45" s="41" t="s">
        <v>128</v>
      </c>
    </row>
    <row r="46" spans="1:1">
      <c r="A46" s="41" t="s">
        <v>2362</v>
      </c>
    </row>
    <row r="47" spans="1:1">
      <c r="A47" s="41" t="s">
        <v>129</v>
      </c>
    </row>
    <row r="48" spans="1:1" ht="20.25">
      <c r="A48" s="39" t="s">
        <v>130</v>
      </c>
    </row>
    <row r="49" spans="1:1">
      <c r="A49" s="41" t="s">
        <v>2353</v>
      </c>
    </row>
    <row r="50" spans="1:1">
      <c r="A50" s="41" t="s">
        <v>2354</v>
      </c>
    </row>
    <row r="51" spans="1:1">
      <c r="A51" s="41" t="s">
        <v>131</v>
      </c>
    </row>
    <row r="52" spans="1:1">
      <c r="A52" s="41" t="s">
        <v>2355</v>
      </c>
    </row>
    <row r="53" spans="1:1">
      <c r="A53" s="41" t="s">
        <v>2356</v>
      </c>
    </row>
    <row r="54" spans="1:1">
      <c r="A54" s="41" t="s">
        <v>2357</v>
      </c>
    </row>
    <row r="55" spans="1:1">
      <c r="A55" s="41"/>
    </row>
    <row r="56" spans="1:1" ht="26.25">
      <c r="A56" s="44" t="s">
        <v>132</v>
      </c>
    </row>
    <row r="57" spans="1:1" ht="20.25">
      <c r="A57" s="39" t="s">
        <v>133</v>
      </c>
    </row>
    <row r="58" spans="1:1">
      <c r="A58" s="41" t="s">
        <v>2358</v>
      </c>
    </row>
    <row r="59" spans="1:1">
      <c r="A59" s="41" t="s">
        <v>2359</v>
      </c>
    </row>
    <row r="60" spans="1:1">
      <c r="A60" s="41"/>
    </row>
    <row r="61" spans="1:1">
      <c r="A61" s="41" t="s">
        <v>134</v>
      </c>
    </row>
    <row r="62" spans="1:1">
      <c r="A62" s="41" t="s">
        <v>135</v>
      </c>
    </row>
    <row r="63" spans="1:1">
      <c r="A63" s="41" t="s">
        <v>136</v>
      </c>
    </row>
    <row r="64" spans="1:1">
      <c r="A64" s="41" t="s">
        <v>137</v>
      </c>
    </row>
    <row r="65" spans="1:16384">
      <c r="A65" s="41" t="s">
        <v>138</v>
      </c>
    </row>
    <row r="66" spans="1:16384">
      <c r="A66" s="41" t="s">
        <v>139</v>
      </c>
    </row>
    <row r="67" spans="1:16384">
      <c r="A67" s="41" t="s">
        <v>140</v>
      </c>
    </row>
    <row r="68" spans="1:16384" ht="20.25">
      <c r="A68" s="39" t="s">
        <v>141</v>
      </c>
    </row>
    <row r="69" spans="1:16384">
      <c r="A69" s="2716" t="s">
        <v>142</v>
      </c>
    </row>
    <row r="70" spans="1:16384">
      <c r="A70" s="41" t="s">
        <v>143</v>
      </c>
    </row>
    <row r="71" spans="1:16384" ht="20.25">
      <c r="A71" s="39" t="s">
        <v>144</v>
      </c>
    </row>
    <row r="72" spans="1:16384">
      <c r="A72" s="41" t="s">
        <v>145</v>
      </c>
    </row>
    <row r="73" spans="1:16384" ht="25.5">
      <c r="A73" s="45" t="s">
        <v>146</v>
      </c>
      <c r="B73" s="46"/>
      <c r="C73" s="47"/>
      <c r="D73" s="46"/>
      <c r="E73" s="47"/>
      <c r="F73" s="46"/>
      <c r="G73" s="47"/>
      <c r="H73" s="46"/>
      <c r="I73" s="47"/>
      <c r="J73" s="46"/>
      <c r="K73" s="47"/>
      <c r="L73" s="46"/>
      <c r="M73" s="47"/>
      <c r="N73" s="46"/>
      <c r="O73" s="47"/>
      <c r="P73" s="46"/>
      <c r="Q73" s="47"/>
      <c r="R73" s="46"/>
      <c r="S73" s="47"/>
      <c r="T73" s="46"/>
      <c r="U73" s="47"/>
      <c r="V73" s="46"/>
      <c r="W73" s="47"/>
      <c r="X73" s="46"/>
      <c r="Y73" s="47"/>
      <c r="Z73" s="46"/>
      <c r="AA73" s="47"/>
      <c r="AB73" s="46"/>
      <c r="AC73" s="47"/>
      <c r="AD73" s="46"/>
      <c r="AE73" s="47"/>
      <c r="AF73" s="46"/>
      <c r="AG73" s="47"/>
      <c r="AH73" s="46"/>
      <c r="AI73" s="47"/>
      <c r="AJ73" s="46"/>
      <c r="AK73" s="47"/>
      <c r="AL73" s="46"/>
      <c r="AM73" s="47"/>
      <c r="AN73" s="46"/>
      <c r="AO73" s="47"/>
      <c r="AP73" s="46"/>
      <c r="AQ73" s="47"/>
      <c r="AR73" s="46"/>
      <c r="AS73" s="47"/>
      <c r="AT73" s="46"/>
      <c r="AU73" s="47"/>
      <c r="AV73" s="46"/>
      <c r="AW73" s="47"/>
      <c r="AX73" s="46"/>
      <c r="AY73" s="47"/>
      <c r="AZ73" s="46"/>
      <c r="BA73" s="47"/>
      <c r="BB73" s="46"/>
      <c r="BC73" s="47"/>
      <c r="BD73" s="46"/>
      <c r="BE73" s="47"/>
      <c r="BF73" s="46"/>
      <c r="BG73" s="47"/>
      <c r="BH73" s="46"/>
      <c r="BI73" s="47"/>
      <c r="BJ73" s="46"/>
      <c r="BK73" s="47"/>
      <c r="BL73" s="46"/>
      <c r="BM73" s="47"/>
      <c r="BN73" s="46"/>
      <c r="BO73" s="47"/>
      <c r="BP73" s="46"/>
      <c r="BQ73" s="47"/>
      <c r="BR73" s="46"/>
      <c r="BS73" s="47"/>
      <c r="BT73" s="46"/>
      <c r="BU73" s="47"/>
      <c r="BV73" s="46"/>
      <c r="BW73" s="47"/>
      <c r="BX73" s="46"/>
      <c r="BY73" s="47"/>
      <c r="BZ73" s="46"/>
      <c r="CA73" s="47"/>
      <c r="CB73" s="46"/>
      <c r="CC73" s="47"/>
      <c r="CD73" s="46"/>
      <c r="CE73" s="47"/>
      <c r="CF73" s="46"/>
      <c r="CG73" s="47"/>
      <c r="CH73" s="46"/>
      <c r="CI73" s="47"/>
      <c r="CJ73" s="46"/>
      <c r="CK73" s="47"/>
      <c r="CL73" s="46"/>
      <c r="CM73" s="47"/>
      <c r="CN73" s="46"/>
      <c r="CO73" s="47"/>
      <c r="CP73" s="46"/>
      <c r="CQ73" s="47"/>
      <c r="CR73" s="46"/>
      <c r="CS73" s="47"/>
      <c r="CT73" s="46"/>
      <c r="CU73" s="47"/>
      <c r="CV73" s="46"/>
      <c r="CW73" s="47"/>
      <c r="CX73" s="46"/>
      <c r="CY73" s="47"/>
      <c r="CZ73" s="46"/>
      <c r="DA73" s="47"/>
      <c r="DB73" s="46"/>
      <c r="DC73" s="47"/>
      <c r="DD73" s="46"/>
      <c r="DE73" s="47"/>
      <c r="DF73" s="46"/>
      <c r="DG73" s="47"/>
      <c r="DH73" s="46"/>
      <c r="DI73" s="47"/>
      <c r="DJ73" s="46"/>
      <c r="DK73" s="47"/>
      <c r="DL73" s="46"/>
      <c r="DM73" s="47"/>
      <c r="DN73" s="46"/>
      <c r="DO73" s="47"/>
      <c r="DP73" s="46"/>
      <c r="DQ73" s="47"/>
      <c r="DR73" s="46"/>
      <c r="DS73" s="47"/>
      <c r="DT73" s="46"/>
      <c r="DU73" s="47"/>
      <c r="DV73" s="46"/>
      <c r="DW73" s="47"/>
      <c r="DX73" s="46"/>
      <c r="DY73" s="47"/>
      <c r="DZ73" s="46"/>
      <c r="EA73" s="47"/>
      <c r="EB73" s="46"/>
      <c r="EC73" s="47"/>
      <c r="ED73" s="46"/>
      <c r="EE73" s="47"/>
      <c r="EF73" s="46"/>
      <c r="EG73" s="47"/>
      <c r="EH73" s="46"/>
      <c r="EI73" s="47"/>
      <c r="EJ73" s="46"/>
      <c r="EK73" s="47"/>
      <c r="EL73" s="46"/>
      <c r="EM73" s="47"/>
      <c r="EN73" s="46"/>
      <c r="EO73" s="47"/>
      <c r="EP73" s="46"/>
      <c r="EQ73" s="47"/>
      <c r="ER73" s="46"/>
      <c r="ES73" s="47"/>
      <c r="ET73" s="46"/>
      <c r="EU73" s="47"/>
      <c r="EV73" s="46"/>
      <c r="EW73" s="47"/>
      <c r="EX73" s="46"/>
      <c r="EY73" s="47"/>
      <c r="EZ73" s="46"/>
      <c r="FA73" s="47"/>
      <c r="FB73" s="46"/>
      <c r="FC73" s="47"/>
      <c r="FD73" s="46"/>
      <c r="FE73" s="47"/>
      <c r="FF73" s="46"/>
      <c r="FG73" s="47"/>
      <c r="FH73" s="46"/>
      <c r="FI73" s="47"/>
      <c r="FJ73" s="46"/>
      <c r="FK73" s="47"/>
      <c r="FL73" s="46"/>
      <c r="FM73" s="47"/>
      <c r="FN73" s="46"/>
      <c r="FO73" s="47"/>
      <c r="FP73" s="46"/>
      <c r="FQ73" s="47"/>
      <c r="FR73" s="46"/>
      <c r="FS73" s="47"/>
      <c r="FT73" s="46"/>
      <c r="FU73" s="47"/>
      <c r="FV73" s="46"/>
      <c r="FW73" s="47"/>
      <c r="FX73" s="46"/>
      <c r="FY73" s="47"/>
      <c r="FZ73" s="46"/>
      <c r="GA73" s="47"/>
      <c r="GB73" s="46"/>
      <c r="GC73" s="47"/>
      <c r="GD73" s="46"/>
      <c r="GE73" s="47"/>
      <c r="GF73" s="46"/>
      <c r="GG73" s="47"/>
      <c r="GH73" s="46"/>
      <c r="GI73" s="47"/>
      <c r="GJ73" s="46"/>
      <c r="GK73" s="47"/>
      <c r="GL73" s="46"/>
      <c r="GM73" s="47"/>
      <c r="GN73" s="46"/>
      <c r="GO73" s="47"/>
      <c r="GP73" s="46"/>
      <c r="GQ73" s="47"/>
      <c r="GR73" s="46"/>
      <c r="GS73" s="47"/>
      <c r="GT73" s="46"/>
      <c r="GU73" s="47"/>
      <c r="GV73" s="46"/>
      <c r="GW73" s="47"/>
      <c r="GX73" s="46"/>
      <c r="GY73" s="47"/>
      <c r="GZ73" s="46"/>
      <c r="HA73" s="47"/>
      <c r="HB73" s="46"/>
      <c r="HC73" s="47"/>
      <c r="HD73" s="46"/>
      <c r="HE73" s="47"/>
      <c r="HF73" s="46"/>
      <c r="HG73" s="47"/>
      <c r="HH73" s="46"/>
      <c r="HI73" s="47"/>
      <c r="HJ73" s="46"/>
      <c r="HK73" s="47"/>
      <c r="HL73" s="46"/>
      <c r="HM73" s="47"/>
      <c r="HN73" s="46"/>
      <c r="HO73" s="47"/>
      <c r="HP73" s="46"/>
      <c r="HQ73" s="47"/>
      <c r="HR73" s="46"/>
      <c r="HS73" s="47"/>
      <c r="HT73" s="46"/>
      <c r="HU73" s="47"/>
      <c r="HV73" s="46"/>
      <c r="HW73" s="47"/>
      <c r="HX73" s="46"/>
      <c r="HY73" s="47"/>
      <c r="HZ73" s="46"/>
      <c r="IA73" s="47"/>
      <c r="IB73" s="46"/>
      <c r="IC73" s="47"/>
      <c r="ID73" s="46"/>
      <c r="IE73" s="47"/>
      <c r="IF73" s="46"/>
      <c r="IG73" s="47"/>
      <c r="IH73" s="46"/>
      <c r="II73" s="47"/>
      <c r="IJ73" s="46"/>
      <c r="IK73" s="47"/>
      <c r="IL73" s="46"/>
      <c r="IM73" s="47"/>
      <c r="IN73" s="46"/>
      <c r="IO73" s="47"/>
      <c r="IP73" s="46"/>
      <c r="IQ73" s="47"/>
      <c r="IR73" s="46"/>
      <c r="IS73" s="47"/>
      <c r="IT73" s="46"/>
      <c r="IU73" s="47"/>
      <c r="IV73" s="46"/>
      <c r="IW73" s="47"/>
      <c r="IX73" s="46"/>
      <c r="IY73" s="47"/>
      <c r="IZ73" s="46"/>
      <c r="JA73" s="47"/>
      <c r="JB73" s="46"/>
      <c r="JC73" s="47"/>
      <c r="JD73" s="46"/>
      <c r="JE73" s="47"/>
      <c r="JF73" s="46"/>
      <c r="JG73" s="47"/>
      <c r="JH73" s="46"/>
      <c r="JI73" s="47"/>
      <c r="JJ73" s="46"/>
      <c r="JK73" s="47"/>
      <c r="JL73" s="46"/>
      <c r="JM73" s="47"/>
      <c r="JN73" s="46"/>
      <c r="JO73" s="47"/>
      <c r="JP73" s="46"/>
      <c r="JQ73" s="47"/>
      <c r="JR73" s="46"/>
      <c r="JS73" s="47"/>
      <c r="JT73" s="46"/>
      <c r="JU73" s="47"/>
      <c r="JV73" s="46"/>
      <c r="JW73" s="47"/>
      <c r="JX73" s="46"/>
      <c r="JY73" s="47"/>
      <c r="JZ73" s="46"/>
      <c r="KA73" s="47"/>
      <c r="KB73" s="46"/>
      <c r="KC73" s="47"/>
      <c r="KD73" s="46"/>
      <c r="KE73" s="47"/>
      <c r="KF73" s="46"/>
      <c r="KG73" s="47"/>
      <c r="KH73" s="46"/>
      <c r="KI73" s="47"/>
      <c r="KJ73" s="46"/>
      <c r="KK73" s="47"/>
      <c r="KL73" s="46"/>
      <c r="KM73" s="47"/>
      <c r="KN73" s="46"/>
      <c r="KO73" s="47"/>
      <c r="KP73" s="46"/>
      <c r="KQ73" s="47"/>
      <c r="KR73" s="46"/>
      <c r="KS73" s="47"/>
      <c r="KT73" s="46"/>
      <c r="KU73" s="47"/>
      <c r="KV73" s="46"/>
      <c r="KW73" s="47"/>
      <c r="KX73" s="46"/>
      <c r="KY73" s="47"/>
      <c r="KZ73" s="46"/>
      <c r="LA73" s="47"/>
      <c r="LB73" s="46"/>
      <c r="LC73" s="47"/>
      <c r="LD73" s="46"/>
      <c r="LE73" s="47"/>
      <c r="LF73" s="46"/>
      <c r="LG73" s="47"/>
      <c r="LH73" s="46"/>
      <c r="LI73" s="47"/>
      <c r="LJ73" s="46"/>
      <c r="LK73" s="47"/>
      <c r="LL73" s="46"/>
      <c r="LM73" s="47"/>
      <c r="LN73" s="46"/>
      <c r="LO73" s="47"/>
      <c r="LP73" s="46"/>
      <c r="LQ73" s="47"/>
      <c r="LR73" s="46"/>
      <c r="LS73" s="47"/>
      <c r="LT73" s="46"/>
      <c r="LU73" s="47"/>
      <c r="LV73" s="46"/>
      <c r="LW73" s="47"/>
      <c r="LX73" s="46"/>
      <c r="LY73" s="47"/>
      <c r="LZ73" s="46"/>
      <c r="MA73" s="47"/>
      <c r="MB73" s="46"/>
      <c r="MC73" s="47"/>
      <c r="MD73" s="46"/>
      <c r="ME73" s="47"/>
      <c r="MF73" s="46"/>
      <c r="MG73" s="47"/>
      <c r="MH73" s="46"/>
      <c r="MI73" s="47"/>
      <c r="MJ73" s="46"/>
      <c r="MK73" s="47"/>
      <c r="ML73" s="46"/>
      <c r="MM73" s="47"/>
      <c r="MN73" s="46"/>
      <c r="MO73" s="47"/>
      <c r="MP73" s="46"/>
      <c r="MQ73" s="47"/>
      <c r="MR73" s="46"/>
      <c r="MS73" s="47"/>
      <c r="MT73" s="46"/>
      <c r="MU73" s="47"/>
      <c r="MV73" s="46"/>
      <c r="MW73" s="47"/>
      <c r="MX73" s="46"/>
      <c r="MY73" s="47"/>
      <c r="MZ73" s="46"/>
      <c r="NA73" s="47"/>
      <c r="NB73" s="46"/>
      <c r="NC73" s="47"/>
      <c r="ND73" s="46"/>
      <c r="NE73" s="47"/>
      <c r="NF73" s="46"/>
      <c r="NG73" s="47"/>
      <c r="NH73" s="46"/>
      <c r="NI73" s="47"/>
      <c r="NJ73" s="46"/>
      <c r="NK73" s="47"/>
      <c r="NL73" s="46"/>
      <c r="NM73" s="47"/>
      <c r="NN73" s="46"/>
      <c r="NO73" s="47"/>
      <c r="NP73" s="46"/>
      <c r="NQ73" s="47"/>
      <c r="NR73" s="46"/>
      <c r="NS73" s="47"/>
      <c r="NT73" s="46"/>
      <c r="NU73" s="47"/>
      <c r="NV73" s="46"/>
      <c r="NW73" s="47"/>
      <c r="NX73" s="46"/>
      <c r="NY73" s="47"/>
      <c r="NZ73" s="46"/>
      <c r="OA73" s="47"/>
      <c r="OB73" s="46"/>
      <c r="OC73" s="47"/>
      <c r="OD73" s="46"/>
      <c r="OE73" s="47"/>
      <c r="OF73" s="46"/>
      <c r="OG73" s="47"/>
      <c r="OH73" s="46"/>
      <c r="OI73" s="47"/>
      <c r="OJ73" s="46"/>
      <c r="OK73" s="47"/>
      <c r="OL73" s="46"/>
      <c r="OM73" s="47"/>
      <c r="ON73" s="46"/>
      <c r="OO73" s="47"/>
      <c r="OP73" s="46"/>
      <c r="OQ73" s="47"/>
      <c r="OR73" s="46"/>
      <c r="OS73" s="47"/>
      <c r="OT73" s="46"/>
      <c r="OU73" s="47"/>
      <c r="OV73" s="46"/>
      <c r="OW73" s="47"/>
      <c r="OX73" s="46"/>
      <c r="OY73" s="47"/>
      <c r="OZ73" s="46"/>
      <c r="PA73" s="47"/>
      <c r="PB73" s="46"/>
      <c r="PC73" s="47"/>
      <c r="PD73" s="46"/>
      <c r="PE73" s="47"/>
      <c r="PF73" s="46"/>
      <c r="PG73" s="47"/>
      <c r="PH73" s="46"/>
      <c r="PI73" s="47"/>
      <c r="PJ73" s="46"/>
      <c r="PK73" s="47"/>
      <c r="PL73" s="46"/>
      <c r="PM73" s="47"/>
      <c r="PN73" s="46"/>
      <c r="PO73" s="47"/>
      <c r="PP73" s="46"/>
      <c r="PQ73" s="47"/>
      <c r="PR73" s="46"/>
      <c r="PS73" s="47"/>
      <c r="PT73" s="46"/>
      <c r="PU73" s="47"/>
      <c r="PV73" s="46"/>
      <c r="PW73" s="47"/>
      <c r="PX73" s="46"/>
      <c r="PY73" s="47"/>
      <c r="PZ73" s="46"/>
      <c r="QA73" s="47"/>
      <c r="QB73" s="46"/>
      <c r="QC73" s="47"/>
      <c r="QD73" s="46"/>
      <c r="QE73" s="47"/>
      <c r="QF73" s="46"/>
      <c r="QG73" s="47"/>
      <c r="QH73" s="46"/>
      <c r="QI73" s="47"/>
      <c r="QJ73" s="46"/>
      <c r="QK73" s="47"/>
      <c r="QL73" s="46"/>
      <c r="QM73" s="47"/>
      <c r="QN73" s="46"/>
      <c r="QO73" s="47"/>
      <c r="QP73" s="46"/>
      <c r="QQ73" s="47"/>
      <c r="QR73" s="46"/>
      <c r="QS73" s="47"/>
      <c r="QT73" s="46"/>
      <c r="QU73" s="47"/>
      <c r="QV73" s="46"/>
      <c r="QW73" s="47"/>
      <c r="QX73" s="46"/>
      <c r="QY73" s="47"/>
      <c r="QZ73" s="46"/>
      <c r="RA73" s="47"/>
      <c r="RB73" s="46"/>
      <c r="RC73" s="47"/>
      <c r="RD73" s="46"/>
      <c r="RE73" s="47"/>
      <c r="RF73" s="46"/>
      <c r="RG73" s="47"/>
      <c r="RH73" s="46"/>
      <c r="RI73" s="47"/>
      <c r="RJ73" s="46"/>
      <c r="RK73" s="47"/>
      <c r="RL73" s="46"/>
      <c r="RM73" s="47"/>
      <c r="RN73" s="46"/>
      <c r="RO73" s="47"/>
      <c r="RP73" s="46"/>
      <c r="RQ73" s="47"/>
      <c r="RR73" s="46"/>
      <c r="RS73" s="47"/>
      <c r="RT73" s="46"/>
      <c r="RU73" s="47"/>
      <c r="RV73" s="46"/>
      <c r="RW73" s="47"/>
      <c r="RX73" s="46"/>
      <c r="RY73" s="47"/>
      <c r="RZ73" s="46"/>
      <c r="SA73" s="47"/>
      <c r="SB73" s="46"/>
      <c r="SC73" s="47"/>
      <c r="SD73" s="46"/>
      <c r="SE73" s="47"/>
      <c r="SF73" s="46"/>
      <c r="SG73" s="47"/>
      <c r="SH73" s="46"/>
      <c r="SI73" s="47"/>
      <c r="SJ73" s="46"/>
      <c r="SK73" s="47"/>
      <c r="SL73" s="46"/>
      <c r="SM73" s="47"/>
      <c r="SN73" s="46"/>
      <c r="SO73" s="47"/>
      <c r="SP73" s="46"/>
      <c r="SQ73" s="47"/>
      <c r="SR73" s="46"/>
      <c r="SS73" s="47"/>
      <c r="ST73" s="46"/>
      <c r="SU73" s="47"/>
      <c r="SV73" s="46"/>
      <c r="SW73" s="47"/>
      <c r="SX73" s="46"/>
      <c r="SY73" s="47"/>
      <c r="SZ73" s="46"/>
      <c r="TA73" s="47"/>
      <c r="TB73" s="46"/>
      <c r="TC73" s="47"/>
      <c r="TD73" s="46"/>
      <c r="TE73" s="47"/>
      <c r="TF73" s="46"/>
      <c r="TG73" s="47"/>
      <c r="TH73" s="46"/>
      <c r="TI73" s="47"/>
      <c r="TJ73" s="46"/>
      <c r="TK73" s="47"/>
      <c r="TL73" s="46"/>
      <c r="TM73" s="47"/>
      <c r="TN73" s="46"/>
      <c r="TO73" s="47"/>
      <c r="TP73" s="46"/>
      <c r="TQ73" s="47"/>
      <c r="TR73" s="46"/>
      <c r="TS73" s="47"/>
      <c r="TT73" s="46"/>
      <c r="TU73" s="47"/>
      <c r="TV73" s="46"/>
      <c r="TW73" s="47"/>
      <c r="TX73" s="46"/>
      <c r="TY73" s="47"/>
      <c r="TZ73" s="46"/>
      <c r="UA73" s="47"/>
      <c r="UB73" s="46"/>
      <c r="UC73" s="47"/>
      <c r="UD73" s="46"/>
      <c r="UE73" s="47"/>
      <c r="UF73" s="46"/>
      <c r="UG73" s="47"/>
      <c r="UH73" s="46"/>
      <c r="UI73" s="47"/>
      <c r="UJ73" s="46"/>
      <c r="UK73" s="47"/>
      <c r="UL73" s="46"/>
      <c r="UM73" s="47"/>
      <c r="UN73" s="46"/>
      <c r="UO73" s="47"/>
      <c r="UP73" s="46"/>
      <c r="UQ73" s="47"/>
      <c r="UR73" s="46"/>
      <c r="US73" s="47"/>
      <c r="UT73" s="46"/>
      <c r="UU73" s="47"/>
      <c r="UV73" s="46"/>
      <c r="UW73" s="47"/>
      <c r="UX73" s="46"/>
      <c r="UY73" s="47"/>
      <c r="UZ73" s="46"/>
      <c r="VA73" s="47"/>
      <c r="VB73" s="46"/>
      <c r="VC73" s="47"/>
      <c r="VD73" s="46"/>
      <c r="VE73" s="47"/>
      <c r="VF73" s="46"/>
      <c r="VG73" s="47"/>
      <c r="VH73" s="46"/>
      <c r="VI73" s="47"/>
      <c r="VJ73" s="46"/>
      <c r="VK73" s="47"/>
      <c r="VL73" s="46"/>
      <c r="VM73" s="47"/>
      <c r="VN73" s="46"/>
      <c r="VO73" s="47"/>
      <c r="VP73" s="46"/>
      <c r="VQ73" s="47"/>
      <c r="VR73" s="46"/>
      <c r="VS73" s="47"/>
      <c r="VT73" s="46"/>
      <c r="VU73" s="47"/>
      <c r="VV73" s="46"/>
      <c r="VW73" s="47"/>
      <c r="VX73" s="46"/>
      <c r="VY73" s="47"/>
      <c r="VZ73" s="46"/>
      <c r="WA73" s="47"/>
      <c r="WB73" s="46"/>
      <c r="WC73" s="47"/>
      <c r="WD73" s="46"/>
      <c r="WE73" s="47"/>
      <c r="WF73" s="46"/>
      <c r="WG73" s="47"/>
      <c r="WH73" s="46"/>
      <c r="WI73" s="47"/>
      <c r="WJ73" s="46"/>
      <c r="WK73" s="47"/>
      <c r="WL73" s="46"/>
      <c r="WM73" s="47"/>
      <c r="WN73" s="46"/>
      <c r="WO73" s="47"/>
      <c r="WP73" s="46"/>
      <c r="WQ73" s="47"/>
      <c r="WR73" s="46"/>
      <c r="WS73" s="47"/>
      <c r="WT73" s="46"/>
      <c r="WU73" s="47"/>
      <c r="WV73" s="46"/>
      <c r="WW73" s="47"/>
      <c r="WX73" s="46"/>
      <c r="WY73" s="47"/>
      <c r="WZ73" s="46"/>
      <c r="XA73" s="47"/>
      <c r="XB73" s="46"/>
      <c r="XC73" s="47"/>
      <c r="XD73" s="46"/>
      <c r="XE73" s="47"/>
      <c r="XF73" s="46"/>
      <c r="XG73" s="47"/>
      <c r="XH73" s="46"/>
      <c r="XI73" s="47"/>
      <c r="XJ73" s="46"/>
      <c r="XK73" s="47"/>
      <c r="XL73" s="46"/>
      <c r="XM73" s="47"/>
      <c r="XN73" s="46"/>
      <c r="XO73" s="47"/>
      <c r="XP73" s="46"/>
      <c r="XQ73" s="47"/>
      <c r="XR73" s="46"/>
      <c r="XS73" s="47"/>
      <c r="XT73" s="46"/>
      <c r="XU73" s="47"/>
      <c r="XV73" s="46"/>
      <c r="XW73" s="47"/>
      <c r="XX73" s="46"/>
      <c r="XY73" s="47"/>
      <c r="XZ73" s="46"/>
      <c r="YA73" s="47"/>
      <c r="YB73" s="46"/>
      <c r="YC73" s="47"/>
      <c r="YD73" s="46"/>
      <c r="YE73" s="47"/>
      <c r="YF73" s="46"/>
      <c r="YG73" s="47"/>
      <c r="YH73" s="46"/>
      <c r="YI73" s="47"/>
      <c r="YJ73" s="46"/>
      <c r="YK73" s="47"/>
      <c r="YL73" s="46"/>
      <c r="YM73" s="47"/>
      <c r="YN73" s="46"/>
      <c r="YO73" s="47"/>
      <c r="YP73" s="46"/>
      <c r="YQ73" s="47"/>
      <c r="YR73" s="46"/>
      <c r="YS73" s="47"/>
      <c r="YT73" s="46"/>
      <c r="YU73" s="47"/>
      <c r="YV73" s="46"/>
      <c r="YW73" s="47"/>
      <c r="YX73" s="46"/>
      <c r="YY73" s="47"/>
      <c r="YZ73" s="46"/>
      <c r="ZA73" s="47"/>
      <c r="ZB73" s="46"/>
      <c r="ZC73" s="47"/>
      <c r="ZD73" s="46"/>
      <c r="ZE73" s="47"/>
      <c r="ZF73" s="46"/>
      <c r="ZG73" s="47"/>
      <c r="ZH73" s="46"/>
      <c r="ZI73" s="47"/>
      <c r="ZJ73" s="46"/>
      <c r="ZK73" s="47"/>
      <c r="ZL73" s="46"/>
      <c r="ZM73" s="47"/>
      <c r="ZN73" s="46"/>
      <c r="ZO73" s="47"/>
      <c r="ZP73" s="46"/>
      <c r="ZQ73" s="47"/>
      <c r="ZR73" s="46"/>
      <c r="ZS73" s="47"/>
      <c r="ZT73" s="46"/>
      <c r="ZU73" s="47"/>
      <c r="ZV73" s="46"/>
      <c r="ZW73" s="47"/>
      <c r="ZX73" s="46"/>
      <c r="ZY73" s="47"/>
      <c r="ZZ73" s="46"/>
      <c r="AAA73" s="47"/>
      <c r="AAB73" s="46"/>
      <c r="AAC73" s="47"/>
      <c r="AAD73" s="46"/>
      <c r="AAE73" s="47"/>
      <c r="AAF73" s="46"/>
      <c r="AAG73" s="47"/>
      <c r="AAH73" s="46"/>
      <c r="AAI73" s="47"/>
      <c r="AAJ73" s="46"/>
      <c r="AAK73" s="47"/>
      <c r="AAL73" s="46"/>
      <c r="AAM73" s="47"/>
      <c r="AAN73" s="46"/>
      <c r="AAO73" s="47"/>
      <c r="AAP73" s="46"/>
      <c r="AAQ73" s="47"/>
      <c r="AAR73" s="46"/>
      <c r="AAS73" s="47"/>
      <c r="AAT73" s="46"/>
      <c r="AAU73" s="47"/>
      <c r="AAV73" s="46"/>
      <c r="AAW73" s="47"/>
      <c r="AAX73" s="46"/>
      <c r="AAY73" s="47"/>
      <c r="AAZ73" s="46"/>
      <c r="ABA73" s="47"/>
      <c r="ABB73" s="46"/>
      <c r="ABC73" s="47"/>
      <c r="ABD73" s="46"/>
      <c r="ABE73" s="47"/>
      <c r="ABF73" s="46"/>
      <c r="ABG73" s="47"/>
      <c r="ABH73" s="46"/>
      <c r="ABI73" s="47"/>
      <c r="ABJ73" s="46"/>
      <c r="ABK73" s="47"/>
      <c r="ABL73" s="46"/>
      <c r="ABM73" s="47"/>
      <c r="ABN73" s="46"/>
      <c r="ABO73" s="47"/>
      <c r="ABP73" s="46"/>
      <c r="ABQ73" s="47"/>
      <c r="ABR73" s="46"/>
      <c r="ABS73" s="47"/>
      <c r="ABT73" s="46"/>
      <c r="ABU73" s="47"/>
      <c r="ABV73" s="46"/>
      <c r="ABW73" s="47"/>
      <c r="ABX73" s="46"/>
      <c r="ABY73" s="47"/>
      <c r="ABZ73" s="46"/>
      <c r="ACA73" s="47"/>
      <c r="ACB73" s="46"/>
      <c r="ACC73" s="47"/>
      <c r="ACD73" s="46"/>
      <c r="ACE73" s="47"/>
      <c r="ACF73" s="46"/>
      <c r="ACG73" s="47"/>
      <c r="ACH73" s="46"/>
      <c r="ACI73" s="47"/>
      <c r="ACJ73" s="46"/>
      <c r="ACK73" s="47"/>
      <c r="ACL73" s="46"/>
      <c r="ACM73" s="47"/>
      <c r="ACN73" s="46"/>
      <c r="ACO73" s="47"/>
      <c r="ACP73" s="46"/>
      <c r="ACQ73" s="47"/>
      <c r="ACR73" s="46"/>
      <c r="ACS73" s="47"/>
      <c r="ACT73" s="46"/>
      <c r="ACU73" s="47"/>
      <c r="ACV73" s="46"/>
      <c r="ACW73" s="47"/>
      <c r="ACX73" s="46"/>
      <c r="ACY73" s="47"/>
      <c r="ACZ73" s="46"/>
      <c r="ADA73" s="47"/>
      <c r="ADB73" s="46"/>
      <c r="ADC73" s="47"/>
      <c r="ADD73" s="46"/>
      <c r="ADE73" s="47"/>
      <c r="ADF73" s="46"/>
      <c r="ADG73" s="47"/>
      <c r="ADH73" s="46"/>
      <c r="ADI73" s="47"/>
      <c r="ADJ73" s="46"/>
      <c r="ADK73" s="47"/>
      <c r="ADL73" s="46"/>
      <c r="ADM73" s="47"/>
      <c r="ADN73" s="46"/>
      <c r="ADO73" s="47"/>
      <c r="ADP73" s="46"/>
      <c r="ADQ73" s="47"/>
      <c r="ADR73" s="46"/>
      <c r="ADS73" s="47"/>
      <c r="ADT73" s="46"/>
      <c r="ADU73" s="47"/>
      <c r="ADV73" s="46"/>
      <c r="ADW73" s="47"/>
      <c r="ADX73" s="46"/>
      <c r="ADY73" s="47"/>
      <c r="ADZ73" s="46"/>
      <c r="AEA73" s="47"/>
      <c r="AEB73" s="46"/>
      <c r="AEC73" s="47"/>
      <c r="AED73" s="46"/>
      <c r="AEE73" s="47"/>
      <c r="AEF73" s="46"/>
      <c r="AEG73" s="47"/>
      <c r="AEH73" s="46"/>
      <c r="AEI73" s="47"/>
      <c r="AEJ73" s="46"/>
      <c r="AEK73" s="47"/>
      <c r="AEL73" s="46"/>
      <c r="AEM73" s="47"/>
      <c r="AEN73" s="46"/>
      <c r="AEO73" s="47"/>
      <c r="AEP73" s="46"/>
      <c r="AEQ73" s="47"/>
      <c r="AER73" s="46"/>
      <c r="AES73" s="47"/>
      <c r="AET73" s="46"/>
      <c r="AEU73" s="47"/>
      <c r="AEV73" s="46"/>
      <c r="AEW73" s="47"/>
      <c r="AEX73" s="46"/>
      <c r="AEY73" s="47"/>
      <c r="AEZ73" s="46"/>
      <c r="AFA73" s="47"/>
      <c r="AFB73" s="46"/>
      <c r="AFC73" s="47"/>
      <c r="AFD73" s="46"/>
      <c r="AFE73" s="47"/>
      <c r="AFF73" s="46"/>
      <c r="AFG73" s="47"/>
      <c r="AFH73" s="46"/>
      <c r="AFI73" s="47"/>
      <c r="AFJ73" s="46"/>
      <c r="AFK73" s="47"/>
      <c r="AFL73" s="46"/>
      <c r="AFM73" s="47"/>
      <c r="AFN73" s="46"/>
      <c r="AFO73" s="47"/>
      <c r="AFP73" s="46"/>
      <c r="AFQ73" s="47"/>
      <c r="AFR73" s="46"/>
      <c r="AFS73" s="47"/>
      <c r="AFT73" s="46"/>
      <c r="AFU73" s="47"/>
      <c r="AFV73" s="46"/>
      <c r="AFW73" s="47"/>
      <c r="AFX73" s="46"/>
      <c r="AFY73" s="47"/>
      <c r="AFZ73" s="46"/>
      <c r="AGA73" s="47"/>
      <c r="AGB73" s="46"/>
      <c r="AGC73" s="47"/>
      <c r="AGD73" s="46"/>
      <c r="AGE73" s="47"/>
      <c r="AGF73" s="46"/>
      <c r="AGG73" s="47"/>
      <c r="AGH73" s="46"/>
      <c r="AGI73" s="47"/>
      <c r="AGJ73" s="46"/>
      <c r="AGK73" s="47"/>
      <c r="AGL73" s="46"/>
      <c r="AGM73" s="47"/>
      <c r="AGN73" s="46"/>
      <c r="AGO73" s="47"/>
      <c r="AGP73" s="46"/>
      <c r="AGQ73" s="47"/>
      <c r="AGR73" s="46"/>
      <c r="AGS73" s="47"/>
      <c r="AGT73" s="46"/>
      <c r="AGU73" s="47"/>
      <c r="AGV73" s="46"/>
      <c r="AGW73" s="47"/>
      <c r="AGX73" s="46"/>
      <c r="AGY73" s="47"/>
      <c r="AGZ73" s="46"/>
      <c r="AHA73" s="47"/>
      <c r="AHB73" s="46"/>
      <c r="AHC73" s="47"/>
      <c r="AHD73" s="46"/>
      <c r="AHE73" s="47"/>
      <c r="AHF73" s="46"/>
      <c r="AHG73" s="47"/>
      <c r="AHH73" s="46"/>
      <c r="AHI73" s="47"/>
      <c r="AHJ73" s="46"/>
      <c r="AHK73" s="47"/>
      <c r="AHL73" s="46"/>
      <c r="AHM73" s="47"/>
      <c r="AHN73" s="46"/>
      <c r="AHO73" s="47"/>
      <c r="AHP73" s="46"/>
      <c r="AHQ73" s="47"/>
      <c r="AHR73" s="46"/>
      <c r="AHS73" s="47"/>
      <c r="AHT73" s="46"/>
      <c r="AHU73" s="47"/>
      <c r="AHV73" s="46"/>
      <c r="AHW73" s="47"/>
      <c r="AHX73" s="46"/>
      <c r="AHY73" s="47"/>
      <c r="AHZ73" s="46"/>
      <c r="AIA73" s="47"/>
      <c r="AIB73" s="46"/>
      <c r="AIC73" s="47"/>
      <c r="AID73" s="46"/>
      <c r="AIE73" s="47"/>
      <c r="AIF73" s="46"/>
      <c r="AIG73" s="47"/>
      <c r="AIH73" s="46"/>
      <c r="AII73" s="47"/>
      <c r="AIJ73" s="46"/>
      <c r="AIK73" s="47"/>
      <c r="AIL73" s="46"/>
      <c r="AIM73" s="47"/>
      <c r="AIN73" s="46"/>
      <c r="AIO73" s="47"/>
      <c r="AIP73" s="46"/>
      <c r="AIQ73" s="47"/>
      <c r="AIR73" s="46"/>
      <c r="AIS73" s="47"/>
      <c r="AIT73" s="46"/>
      <c r="AIU73" s="47"/>
      <c r="AIV73" s="46"/>
      <c r="AIW73" s="47"/>
      <c r="AIX73" s="46"/>
      <c r="AIY73" s="47"/>
      <c r="AIZ73" s="46"/>
      <c r="AJA73" s="47"/>
      <c r="AJB73" s="46"/>
      <c r="AJC73" s="47"/>
      <c r="AJD73" s="46"/>
      <c r="AJE73" s="47"/>
      <c r="AJF73" s="46"/>
      <c r="AJG73" s="47"/>
      <c r="AJH73" s="46"/>
      <c r="AJI73" s="47"/>
      <c r="AJJ73" s="46"/>
      <c r="AJK73" s="47"/>
      <c r="AJL73" s="46"/>
      <c r="AJM73" s="47"/>
      <c r="AJN73" s="46"/>
      <c r="AJO73" s="47"/>
      <c r="AJP73" s="46"/>
      <c r="AJQ73" s="47"/>
      <c r="AJR73" s="46"/>
      <c r="AJS73" s="47"/>
      <c r="AJT73" s="46"/>
      <c r="AJU73" s="47"/>
      <c r="AJV73" s="46"/>
      <c r="AJW73" s="47"/>
      <c r="AJX73" s="46"/>
      <c r="AJY73" s="47"/>
      <c r="AJZ73" s="46"/>
      <c r="AKA73" s="47"/>
      <c r="AKB73" s="46"/>
      <c r="AKC73" s="47"/>
      <c r="AKD73" s="46"/>
      <c r="AKE73" s="47"/>
      <c r="AKF73" s="46"/>
      <c r="AKG73" s="47"/>
      <c r="AKH73" s="46"/>
      <c r="AKI73" s="47"/>
      <c r="AKJ73" s="46"/>
      <c r="AKK73" s="47"/>
      <c r="AKL73" s="46"/>
      <c r="AKM73" s="47"/>
      <c r="AKN73" s="46"/>
      <c r="AKO73" s="47"/>
      <c r="AKP73" s="46"/>
      <c r="AKQ73" s="47"/>
      <c r="AKR73" s="46"/>
      <c r="AKS73" s="47"/>
      <c r="AKT73" s="46"/>
      <c r="AKU73" s="47"/>
      <c r="AKV73" s="46"/>
      <c r="AKW73" s="47"/>
      <c r="AKX73" s="46"/>
      <c r="AKY73" s="47"/>
      <c r="AKZ73" s="46"/>
      <c r="ALA73" s="47"/>
      <c r="ALB73" s="46"/>
      <c r="ALC73" s="47"/>
      <c r="ALD73" s="46"/>
      <c r="ALE73" s="47"/>
      <c r="ALF73" s="46"/>
      <c r="ALG73" s="47"/>
      <c r="ALH73" s="46"/>
      <c r="ALI73" s="47"/>
      <c r="ALJ73" s="46"/>
      <c r="ALK73" s="47"/>
      <c r="ALL73" s="46"/>
      <c r="ALM73" s="47"/>
      <c r="ALN73" s="46"/>
      <c r="ALO73" s="47"/>
      <c r="ALP73" s="46"/>
      <c r="ALQ73" s="47"/>
      <c r="ALR73" s="46"/>
      <c r="ALS73" s="47"/>
      <c r="ALT73" s="46"/>
      <c r="ALU73" s="47"/>
      <c r="ALV73" s="46"/>
      <c r="ALW73" s="47"/>
      <c r="ALX73" s="46"/>
      <c r="ALY73" s="47"/>
      <c r="ALZ73" s="46"/>
      <c r="AMA73" s="47"/>
      <c r="AMB73" s="46"/>
      <c r="AMC73" s="47"/>
      <c r="AMD73" s="46"/>
      <c r="AME73" s="47"/>
      <c r="AMF73" s="46"/>
      <c r="AMG73" s="47"/>
      <c r="AMH73" s="46"/>
      <c r="AMI73" s="47"/>
      <c r="AMJ73" s="46"/>
      <c r="AMK73" s="47"/>
      <c r="AML73" s="46"/>
      <c r="AMM73" s="47"/>
      <c r="AMN73" s="46"/>
      <c r="AMO73" s="47"/>
      <c r="AMP73" s="46"/>
      <c r="AMQ73" s="47"/>
      <c r="AMR73" s="46"/>
      <c r="AMS73" s="47"/>
      <c r="AMT73" s="46"/>
      <c r="AMU73" s="47"/>
      <c r="AMV73" s="46"/>
      <c r="AMW73" s="47"/>
      <c r="AMX73" s="46"/>
      <c r="AMY73" s="47"/>
      <c r="AMZ73" s="46"/>
      <c r="ANA73" s="47"/>
      <c r="ANB73" s="46"/>
      <c r="ANC73" s="47"/>
      <c r="AND73" s="46"/>
      <c r="ANE73" s="47"/>
      <c r="ANF73" s="46"/>
      <c r="ANG73" s="47"/>
      <c r="ANH73" s="46"/>
      <c r="ANI73" s="47"/>
      <c r="ANJ73" s="46"/>
      <c r="ANK73" s="47"/>
      <c r="ANL73" s="46"/>
      <c r="ANM73" s="47"/>
      <c r="ANN73" s="46"/>
      <c r="ANO73" s="47"/>
      <c r="ANP73" s="46"/>
      <c r="ANQ73" s="47"/>
      <c r="ANR73" s="46"/>
      <c r="ANS73" s="47"/>
      <c r="ANT73" s="46"/>
      <c r="ANU73" s="47"/>
      <c r="ANV73" s="46"/>
      <c r="ANW73" s="47"/>
      <c r="ANX73" s="46"/>
      <c r="ANY73" s="47"/>
      <c r="ANZ73" s="46"/>
      <c r="AOA73" s="47"/>
      <c r="AOB73" s="46"/>
      <c r="AOC73" s="47"/>
      <c r="AOD73" s="46"/>
      <c r="AOE73" s="47"/>
      <c r="AOF73" s="46"/>
      <c r="AOG73" s="47"/>
      <c r="AOH73" s="46"/>
      <c r="AOI73" s="47"/>
      <c r="AOJ73" s="46"/>
      <c r="AOK73" s="47"/>
      <c r="AOL73" s="46"/>
      <c r="AOM73" s="47"/>
      <c r="AON73" s="46"/>
      <c r="AOO73" s="47"/>
      <c r="AOP73" s="46"/>
      <c r="AOQ73" s="47"/>
      <c r="AOR73" s="46"/>
      <c r="AOS73" s="47"/>
      <c r="AOT73" s="46"/>
      <c r="AOU73" s="47"/>
      <c r="AOV73" s="46"/>
      <c r="AOW73" s="47"/>
      <c r="AOX73" s="46"/>
      <c r="AOY73" s="47"/>
      <c r="AOZ73" s="46"/>
      <c r="APA73" s="47"/>
      <c r="APB73" s="46"/>
      <c r="APC73" s="47"/>
      <c r="APD73" s="46"/>
      <c r="APE73" s="47"/>
      <c r="APF73" s="46"/>
      <c r="APG73" s="47"/>
      <c r="APH73" s="46"/>
      <c r="API73" s="47"/>
      <c r="APJ73" s="46"/>
      <c r="APK73" s="47"/>
      <c r="APL73" s="46"/>
      <c r="APM73" s="47"/>
      <c r="APN73" s="46"/>
      <c r="APO73" s="47"/>
      <c r="APP73" s="46"/>
      <c r="APQ73" s="47"/>
      <c r="APR73" s="46"/>
      <c r="APS73" s="47"/>
      <c r="APT73" s="46"/>
      <c r="APU73" s="47"/>
      <c r="APV73" s="46"/>
      <c r="APW73" s="47"/>
      <c r="APX73" s="46"/>
      <c r="APY73" s="47"/>
      <c r="APZ73" s="46"/>
      <c r="AQA73" s="47"/>
      <c r="AQB73" s="46"/>
      <c r="AQC73" s="47"/>
      <c r="AQD73" s="46"/>
      <c r="AQE73" s="47"/>
      <c r="AQF73" s="46"/>
      <c r="AQG73" s="47"/>
      <c r="AQH73" s="46"/>
      <c r="AQI73" s="47"/>
      <c r="AQJ73" s="46"/>
      <c r="AQK73" s="47"/>
      <c r="AQL73" s="46"/>
      <c r="AQM73" s="47"/>
      <c r="AQN73" s="46"/>
      <c r="AQO73" s="47"/>
      <c r="AQP73" s="46"/>
      <c r="AQQ73" s="47"/>
      <c r="AQR73" s="46"/>
      <c r="AQS73" s="47"/>
      <c r="AQT73" s="46"/>
      <c r="AQU73" s="47"/>
      <c r="AQV73" s="46"/>
      <c r="AQW73" s="47"/>
      <c r="AQX73" s="46"/>
      <c r="AQY73" s="47"/>
      <c r="AQZ73" s="46"/>
      <c r="ARA73" s="47"/>
      <c r="ARB73" s="46"/>
      <c r="ARC73" s="47"/>
      <c r="ARD73" s="46"/>
      <c r="ARE73" s="47"/>
      <c r="ARF73" s="46"/>
      <c r="ARG73" s="47"/>
      <c r="ARH73" s="46"/>
      <c r="ARI73" s="47"/>
      <c r="ARJ73" s="46"/>
      <c r="ARK73" s="47"/>
      <c r="ARL73" s="46"/>
      <c r="ARM73" s="47"/>
      <c r="ARN73" s="46"/>
      <c r="ARO73" s="47"/>
      <c r="ARP73" s="46"/>
      <c r="ARQ73" s="47"/>
      <c r="ARR73" s="46"/>
      <c r="ARS73" s="47"/>
      <c r="ART73" s="46"/>
      <c r="ARU73" s="47"/>
      <c r="ARV73" s="46"/>
      <c r="ARW73" s="47"/>
      <c r="ARX73" s="46"/>
      <c r="ARY73" s="47"/>
      <c r="ARZ73" s="46"/>
      <c r="ASA73" s="47"/>
      <c r="ASB73" s="46"/>
      <c r="ASC73" s="47"/>
      <c r="ASD73" s="46"/>
      <c r="ASE73" s="47"/>
      <c r="ASF73" s="46"/>
      <c r="ASG73" s="47"/>
      <c r="ASH73" s="46"/>
      <c r="ASI73" s="47"/>
      <c r="ASJ73" s="46"/>
      <c r="ASK73" s="47"/>
      <c r="ASL73" s="46"/>
      <c r="ASM73" s="47"/>
      <c r="ASN73" s="46"/>
      <c r="ASO73" s="47"/>
      <c r="ASP73" s="46"/>
      <c r="ASQ73" s="47"/>
      <c r="ASR73" s="46"/>
      <c r="ASS73" s="47"/>
      <c r="AST73" s="46"/>
      <c r="ASU73" s="47"/>
      <c r="ASV73" s="46"/>
      <c r="ASW73" s="47"/>
      <c r="ASX73" s="46"/>
      <c r="ASY73" s="47"/>
      <c r="ASZ73" s="46"/>
      <c r="ATA73" s="47"/>
      <c r="ATB73" s="46"/>
      <c r="ATC73" s="47"/>
      <c r="ATD73" s="46"/>
      <c r="ATE73" s="47"/>
      <c r="ATF73" s="46"/>
      <c r="ATG73" s="47"/>
      <c r="ATH73" s="46"/>
      <c r="ATI73" s="47"/>
      <c r="ATJ73" s="46"/>
      <c r="ATK73" s="47"/>
      <c r="ATL73" s="46"/>
      <c r="ATM73" s="47"/>
      <c r="ATN73" s="46"/>
      <c r="ATO73" s="47"/>
      <c r="ATP73" s="46"/>
      <c r="ATQ73" s="47"/>
      <c r="ATR73" s="46"/>
      <c r="ATS73" s="47"/>
      <c r="ATT73" s="46"/>
      <c r="ATU73" s="47"/>
      <c r="ATV73" s="46"/>
      <c r="ATW73" s="47"/>
      <c r="ATX73" s="46"/>
      <c r="ATY73" s="47"/>
      <c r="ATZ73" s="46"/>
      <c r="AUA73" s="47"/>
      <c r="AUB73" s="46"/>
      <c r="AUC73" s="47"/>
      <c r="AUD73" s="46"/>
      <c r="AUE73" s="47"/>
      <c r="AUF73" s="46"/>
      <c r="AUG73" s="47"/>
      <c r="AUH73" s="46"/>
      <c r="AUI73" s="47"/>
      <c r="AUJ73" s="46"/>
      <c r="AUK73" s="47"/>
      <c r="AUL73" s="46"/>
      <c r="AUM73" s="47"/>
      <c r="AUN73" s="46"/>
      <c r="AUO73" s="47"/>
      <c r="AUP73" s="46"/>
      <c r="AUQ73" s="47"/>
      <c r="AUR73" s="46"/>
      <c r="AUS73" s="47"/>
      <c r="AUT73" s="46"/>
      <c r="AUU73" s="47"/>
      <c r="AUV73" s="46"/>
      <c r="AUW73" s="47"/>
      <c r="AUX73" s="46"/>
      <c r="AUY73" s="47"/>
      <c r="AUZ73" s="46"/>
      <c r="AVA73" s="47"/>
      <c r="AVB73" s="46"/>
      <c r="AVC73" s="47"/>
      <c r="AVD73" s="46"/>
      <c r="AVE73" s="47"/>
      <c r="AVF73" s="46"/>
      <c r="AVG73" s="47"/>
      <c r="AVH73" s="46"/>
      <c r="AVI73" s="47"/>
      <c r="AVJ73" s="46"/>
      <c r="AVK73" s="47"/>
      <c r="AVL73" s="46"/>
      <c r="AVM73" s="47"/>
      <c r="AVN73" s="46"/>
      <c r="AVO73" s="47"/>
      <c r="AVP73" s="46"/>
      <c r="AVQ73" s="47"/>
      <c r="AVR73" s="46"/>
      <c r="AVS73" s="47"/>
      <c r="AVT73" s="46"/>
      <c r="AVU73" s="47"/>
      <c r="AVV73" s="46"/>
      <c r="AVW73" s="47"/>
      <c r="AVX73" s="46"/>
      <c r="AVY73" s="47"/>
      <c r="AVZ73" s="46"/>
      <c r="AWA73" s="47"/>
      <c r="AWB73" s="46"/>
      <c r="AWC73" s="47"/>
      <c r="AWD73" s="46"/>
      <c r="AWE73" s="47"/>
      <c r="AWF73" s="46"/>
      <c r="AWG73" s="47"/>
      <c r="AWH73" s="46"/>
      <c r="AWI73" s="47"/>
      <c r="AWJ73" s="46"/>
      <c r="AWK73" s="47"/>
      <c r="AWL73" s="46"/>
      <c r="AWM73" s="47"/>
      <c r="AWN73" s="46"/>
      <c r="AWO73" s="47"/>
      <c r="AWP73" s="46"/>
      <c r="AWQ73" s="47"/>
      <c r="AWR73" s="46"/>
      <c r="AWS73" s="47"/>
      <c r="AWT73" s="46"/>
      <c r="AWU73" s="47"/>
      <c r="AWV73" s="46"/>
      <c r="AWW73" s="47"/>
      <c r="AWX73" s="46"/>
      <c r="AWY73" s="47"/>
      <c r="AWZ73" s="46"/>
      <c r="AXA73" s="47"/>
      <c r="AXB73" s="46"/>
      <c r="AXC73" s="47"/>
      <c r="AXD73" s="46"/>
      <c r="AXE73" s="47"/>
      <c r="AXF73" s="46"/>
      <c r="AXG73" s="47"/>
      <c r="AXH73" s="46"/>
      <c r="AXI73" s="47"/>
      <c r="AXJ73" s="46"/>
      <c r="AXK73" s="47"/>
      <c r="AXL73" s="46"/>
      <c r="AXM73" s="47"/>
      <c r="AXN73" s="46"/>
      <c r="AXO73" s="47"/>
      <c r="AXP73" s="46"/>
      <c r="AXQ73" s="47"/>
      <c r="AXR73" s="46"/>
      <c r="AXS73" s="47"/>
      <c r="AXT73" s="46"/>
      <c r="AXU73" s="47"/>
      <c r="AXV73" s="46"/>
      <c r="AXW73" s="47"/>
      <c r="AXX73" s="46"/>
      <c r="AXY73" s="47"/>
      <c r="AXZ73" s="46"/>
      <c r="AYA73" s="47"/>
      <c r="AYB73" s="46"/>
      <c r="AYC73" s="47"/>
      <c r="AYD73" s="46"/>
      <c r="AYE73" s="47"/>
      <c r="AYF73" s="46"/>
      <c r="AYG73" s="47"/>
      <c r="AYH73" s="46"/>
      <c r="AYI73" s="47"/>
      <c r="AYJ73" s="46"/>
      <c r="AYK73" s="47"/>
      <c r="AYL73" s="46"/>
      <c r="AYM73" s="47"/>
      <c r="AYN73" s="46"/>
      <c r="AYO73" s="47"/>
      <c r="AYP73" s="46"/>
      <c r="AYQ73" s="47"/>
      <c r="AYR73" s="46"/>
      <c r="AYS73" s="47"/>
      <c r="AYT73" s="46"/>
      <c r="AYU73" s="47"/>
      <c r="AYV73" s="46"/>
      <c r="AYW73" s="47"/>
      <c r="AYX73" s="46"/>
      <c r="AYY73" s="47"/>
      <c r="AYZ73" s="46"/>
      <c r="AZA73" s="47"/>
      <c r="AZB73" s="46"/>
      <c r="AZC73" s="47"/>
      <c r="AZD73" s="46"/>
      <c r="AZE73" s="47"/>
      <c r="AZF73" s="46"/>
      <c r="AZG73" s="47"/>
      <c r="AZH73" s="46"/>
      <c r="AZI73" s="47"/>
      <c r="AZJ73" s="46"/>
      <c r="AZK73" s="47"/>
      <c r="AZL73" s="46"/>
      <c r="AZM73" s="47"/>
      <c r="AZN73" s="46"/>
      <c r="AZO73" s="47"/>
      <c r="AZP73" s="46"/>
      <c r="AZQ73" s="47"/>
      <c r="AZR73" s="46"/>
      <c r="AZS73" s="47"/>
      <c r="AZT73" s="46"/>
      <c r="AZU73" s="47"/>
      <c r="AZV73" s="46"/>
      <c r="AZW73" s="47"/>
      <c r="AZX73" s="46"/>
      <c r="AZY73" s="47"/>
      <c r="AZZ73" s="46"/>
      <c r="BAA73" s="47"/>
      <c r="BAB73" s="46"/>
      <c r="BAC73" s="47"/>
      <c r="BAD73" s="46"/>
      <c r="BAE73" s="47"/>
      <c r="BAF73" s="46"/>
      <c r="BAG73" s="47"/>
      <c r="BAH73" s="46"/>
      <c r="BAI73" s="47"/>
      <c r="BAJ73" s="46"/>
      <c r="BAK73" s="47"/>
      <c r="BAL73" s="46"/>
      <c r="BAM73" s="47"/>
      <c r="BAN73" s="46"/>
      <c r="BAO73" s="47"/>
      <c r="BAP73" s="46"/>
      <c r="BAQ73" s="47"/>
      <c r="BAR73" s="46"/>
      <c r="BAS73" s="47"/>
      <c r="BAT73" s="46"/>
      <c r="BAU73" s="47"/>
      <c r="BAV73" s="46"/>
      <c r="BAW73" s="47"/>
      <c r="BAX73" s="46"/>
      <c r="BAY73" s="47"/>
      <c r="BAZ73" s="46"/>
      <c r="BBA73" s="47"/>
      <c r="BBB73" s="46"/>
      <c r="BBC73" s="47"/>
      <c r="BBD73" s="46"/>
      <c r="BBE73" s="47"/>
      <c r="BBF73" s="46"/>
      <c r="BBG73" s="47"/>
      <c r="BBH73" s="46"/>
      <c r="BBI73" s="47"/>
      <c r="BBJ73" s="46"/>
      <c r="BBK73" s="47"/>
      <c r="BBL73" s="46"/>
      <c r="BBM73" s="47"/>
      <c r="BBN73" s="46"/>
      <c r="BBO73" s="47"/>
      <c r="BBP73" s="46"/>
      <c r="BBQ73" s="47"/>
      <c r="BBR73" s="46"/>
      <c r="BBS73" s="47"/>
      <c r="BBT73" s="46"/>
      <c r="BBU73" s="47"/>
      <c r="BBV73" s="46"/>
      <c r="BBW73" s="47"/>
      <c r="BBX73" s="46"/>
      <c r="BBY73" s="47"/>
      <c r="BBZ73" s="46"/>
      <c r="BCA73" s="47"/>
      <c r="BCB73" s="46"/>
      <c r="BCC73" s="47"/>
      <c r="BCD73" s="46"/>
      <c r="BCE73" s="47"/>
      <c r="BCF73" s="46"/>
      <c r="BCG73" s="47"/>
      <c r="BCH73" s="46"/>
      <c r="BCI73" s="47"/>
      <c r="BCJ73" s="46"/>
      <c r="BCK73" s="47"/>
      <c r="BCL73" s="46"/>
      <c r="BCM73" s="47"/>
      <c r="BCN73" s="46"/>
      <c r="BCO73" s="47"/>
      <c r="BCP73" s="46"/>
      <c r="BCQ73" s="47"/>
      <c r="BCR73" s="46"/>
      <c r="BCS73" s="47"/>
      <c r="BCT73" s="46"/>
      <c r="BCU73" s="47"/>
      <c r="BCV73" s="46"/>
      <c r="BCW73" s="47"/>
      <c r="BCX73" s="46"/>
      <c r="BCY73" s="47"/>
      <c r="BCZ73" s="46"/>
      <c r="BDA73" s="47"/>
      <c r="BDB73" s="46"/>
      <c r="BDC73" s="47"/>
      <c r="BDD73" s="46"/>
      <c r="BDE73" s="47"/>
      <c r="BDF73" s="46"/>
      <c r="BDG73" s="47"/>
      <c r="BDH73" s="46"/>
      <c r="BDI73" s="47"/>
      <c r="BDJ73" s="46"/>
      <c r="BDK73" s="47"/>
      <c r="BDL73" s="46"/>
      <c r="BDM73" s="47"/>
      <c r="BDN73" s="46"/>
      <c r="BDO73" s="47"/>
      <c r="BDP73" s="46"/>
      <c r="BDQ73" s="47"/>
      <c r="BDR73" s="46"/>
      <c r="BDS73" s="47"/>
      <c r="BDT73" s="46"/>
      <c r="BDU73" s="47"/>
      <c r="BDV73" s="46"/>
      <c r="BDW73" s="47"/>
      <c r="BDX73" s="46"/>
      <c r="BDY73" s="47"/>
      <c r="BDZ73" s="46"/>
      <c r="BEA73" s="47"/>
      <c r="BEB73" s="46"/>
      <c r="BEC73" s="47"/>
      <c r="BED73" s="46"/>
      <c r="BEE73" s="47"/>
      <c r="BEF73" s="46"/>
      <c r="BEG73" s="47"/>
      <c r="BEH73" s="46"/>
      <c r="BEI73" s="47"/>
      <c r="BEJ73" s="46"/>
      <c r="BEK73" s="47"/>
      <c r="BEL73" s="46"/>
      <c r="BEM73" s="47"/>
      <c r="BEN73" s="46"/>
      <c r="BEO73" s="47"/>
      <c r="BEP73" s="46"/>
      <c r="BEQ73" s="47"/>
      <c r="BER73" s="46"/>
      <c r="BES73" s="47"/>
      <c r="BET73" s="46"/>
      <c r="BEU73" s="47"/>
      <c r="BEV73" s="46"/>
      <c r="BEW73" s="47"/>
      <c r="BEX73" s="46"/>
      <c r="BEY73" s="47"/>
      <c r="BEZ73" s="46"/>
      <c r="BFA73" s="47"/>
      <c r="BFB73" s="46"/>
      <c r="BFC73" s="47"/>
      <c r="BFD73" s="46"/>
      <c r="BFE73" s="47"/>
      <c r="BFF73" s="46"/>
      <c r="BFG73" s="47"/>
      <c r="BFH73" s="46"/>
      <c r="BFI73" s="47"/>
      <c r="BFJ73" s="46"/>
      <c r="BFK73" s="47"/>
      <c r="BFL73" s="46"/>
      <c r="BFM73" s="47"/>
      <c r="BFN73" s="46"/>
      <c r="BFO73" s="47"/>
      <c r="BFP73" s="46"/>
      <c r="BFQ73" s="47"/>
      <c r="BFR73" s="46"/>
      <c r="BFS73" s="47"/>
      <c r="BFT73" s="46"/>
      <c r="BFU73" s="47"/>
      <c r="BFV73" s="46"/>
      <c r="BFW73" s="47"/>
      <c r="BFX73" s="46"/>
      <c r="BFY73" s="47"/>
      <c r="BFZ73" s="46"/>
      <c r="BGA73" s="47"/>
      <c r="BGB73" s="46"/>
      <c r="BGC73" s="47"/>
      <c r="BGD73" s="46"/>
      <c r="BGE73" s="47"/>
      <c r="BGF73" s="46"/>
      <c r="BGG73" s="47"/>
      <c r="BGH73" s="46"/>
      <c r="BGI73" s="47"/>
      <c r="BGJ73" s="46"/>
      <c r="BGK73" s="47"/>
      <c r="BGL73" s="46"/>
      <c r="BGM73" s="47"/>
      <c r="BGN73" s="46"/>
      <c r="BGO73" s="47"/>
      <c r="BGP73" s="46"/>
      <c r="BGQ73" s="47"/>
      <c r="BGR73" s="46"/>
      <c r="BGS73" s="47"/>
      <c r="BGT73" s="46"/>
      <c r="BGU73" s="47"/>
      <c r="BGV73" s="46"/>
      <c r="BGW73" s="47"/>
      <c r="BGX73" s="46"/>
      <c r="BGY73" s="47"/>
      <c r="BGZ73" s="46"/>
      <c r="BHA73" s="47"/>
      <c r="BHB73" s="46"/>
      <c r="BHC73" s="47"/>
      <c r="BHD73" s="46"/>
      <c r="BHE73" s="47"/>
      <c r="BHF73" s="46"/>
      <c r="BHG73" s="47"/>
      <c r="BHH73" s="46"/>
      <c r="BHI73" s="47"/>
      <c r="BHJ73" s="46"/>
      <c r="BHK73" s="47"/>
      <c r="BHL73" s="46"/>
      <c r="BHM73" s="47"/>
      <c r="BHN73" s="46"/>
      <c r="BHO73" s="47"/>
      <c r="BHP73" s="46"/>
      <c r="BHQ73" s="47"/>
      <c r="BHR73" s="46"/>
      <c r="BHS73" s="47"/>
      <c r="BHT73" s="46"/>
      <c r="BHU73" s="47"/>
      <c r="BHV73" s="46"/>
      <c r="BHW73" s="47"/>
      <c r="BHX73" s="46"/>
      <c r="BHY73" s="47"/>
      <c r="BHZ73" s="46"/>
      <c r="BIA73" s="47"/>
      <c r="BIB73" s="46"/>
      <c r="BIC73" s="47"/>
      <c r="BID73" s="46"/>
      <c r="BIE73" s="47"/>
      <c r="BIF73" s="46"/>
      <c r="BIG73" s="47"/>
      <c r="BIH73" s="46"/>
      <c r="BII73" s="47"/>
      <c r="BIJ73" s="46"/>
      <c r="BIK73" s="47"/>
      <c r="BIL73" s="46"/>
      <c r="BIM73" s="47"/>
      <c r="BIN73" s="46"/>
      <c r="BIO73" s="47"/>
      <c r="BIP73" s="46"/>
      <c r="BIQ73" s="47"/>
      <c r="BIR73" s="46"/>
      <c r="BIS73" s="47"/>
      <c r="BIT73" s="46"/>
      <c r="BIU73" s="47"/>
      <c r="BIV73" s="46"/>
      <c r="BIW73" s="47"/>
      <c r="BIX73" s="46"/>
      <c r="BIY73" s="47"/>
      <c r="BIZ73" s="46"/>
      <c r="BJA73" s="47"/>
      <c r="BJB73" s="46"/>
      <c r="BJC73" s="47"/>
      <c r="BJD73" s="46"/>
      <c r="BJE73" s="47"/>
      <c r="BJF73" s="46"/>
      <c r="BJG73" s="47"/>
      <c r="BJH73" s="46"/>
      <c r="BJI73" s="47"/>
      <c r="BJJ73" s="46"/>
      <c r="BJK73" s="47"/>
      <c r="BJL73" s="46"/>
      <c r="BJM73" s="47"/>
      <c r="BJN73" s="46"/>
      <c r="BJO73" s="47"/>
      <c r="BJP73" s="46"/>
      <c r="BJQ73" s="47"/>
      <c r="BJR73" s="46"/>
      <c r="BJS73" s="47"/>
      <c r="BJT73" s="46"/>
      <c r="BJU73" s="47"/>
      <c r="BJV73" s="46"/>
      <c r="BJW73" s="47"/>
      <c r="BJX73" s="46"/>
      <c r="BJY73" s="47"/>
      <c r="BJZ73" s="46"/>
      <c r="BKA73" s="47"/>
      <c r="BKB73" s="46"/>
      <c r="BKC73" s="47"/>
      <c r="BKD73" s="46"/>
      <c r="BKE73" s="47"/>
      <c r="BKF73" s="46"/>
      <c r="BKG73" s="47"/>
      <c r="BKH73" s="46"/>
      <c r="BKI73" s="47"/>
      <c r="BKJ73" s="46"/>
      <c r="BKK73" s="47"/>
      <c r="BKL73" s="46"/>
      <c r="BKM73" s="47"/>
      <c r="BKN73" s="46"/>
      <c r="BKO73" s="47"/>
      <c r="BKP73" s="46"/>
      <c r="BKQ73" s="47"/>
      <c r="BKR73" s="46"/>
      <c r="BKS73" s="47"/>
      <c r="BKT73" s="46"/>
      <c r="BKU73" s="47"/>
      <c r="BKV73" s="46"/>
      <c r="BKW73" s="47"/>
      <c r="BKX73" s="46"/>
      <c r="BKY73" s="47"/>
      <c r="BKZ73" s="46"/>
      <c r="BLA73" s="47"/>
      <c r="BLB73" s="46"/>
      <c r="BLC73" s="47"/>
      <c r="BLD73" s="46"/>
      <c r="BLE73" s="47"/>
      <c r="BLF73" s="46"/>
      <c r="BLG73" s="47"/>
      <c r="BLH73" s="46"/>
      <c r="BLI73" s="47"/>
      <c r="BLJ73" s="46"/>
      <c r="BLK73" s="47"/>
      <c r="BLL73" s="46"/>
      <c r="BLM73" s="47"/>
      <c r="BLN73" s="46"/>
      <c r="BLO73" s="47"/>
      <c r="BLP73" s="46"/>
      <c r="BLQ73" s="47"/>
      <c r="BLR73" s="46"/>
      <c r="BLS73" s="47"/>
      <c r="BLT73" s="46"/>
      <c r="BLU73" s="47"/>
      <c r="BLV73" s="46"/>
      <c r="BLW73" s="47"/>
      <c r="BLX73" s="46"/>
      <c r="BLY73" s="47"/>
      <c r="BLZ73" s="46"/>
      <c r="BMA73" s="47"/>
      <c r="BMB73" s="46"/>
      <c r="BMC73" s="47"/>
      <c r="BMD73" s="46"/>
      <c r="BME73" s="47"/>
      <c r="BMF73" s="46"/>
      <c r="BMG73" s="47"/>
      <c r="BMH73" s="46"/>
      <c r="BMI73" s="47"/>
      <c r="BMJ73" s="46"/>
      <c r="BMK73" s="47"/>
      <c r="BML73" s="46"/>
      <c r="BMM73" s="47"/>
      <c r="BMN73" s="46"/>
      <c r="BMO73" s="47"/>
      <c r="BMP73" s="46"/>
      <c r="BMQ73" s="47"/>
      <c r="BMR73" s="46"/>
      <c r="BMS73" s="47"/>
      <c r="BMT73" s="46"/>
      <c r="BMU73" s="47"/>
      <c r="BMV73" s="46"/>
      <c r="BMW73" s="47"/>
      <c r="BMX73" s="46"/>
      <c r="BMY73" s="47"/>
      <c r="BMZ73" s="46"/>
      <c r="BNA73" s="47"/>
      <c r="BNB73" s="46"/>
      <c r="BNC73" s="47"/>
      <c r="BND73" s="46"/>
      <c r="BNE73" s="47"/>
      <c r="BNF73" s="46"/>
      <c r="BNG73" s="47"/>
      <c r="BNH73" s="46"/>
      <c r="BNI73" s="47"/>
      <c r="BNJ73" s="46"/>
      <c r="BNK73" s="47"/>
      <c r="BNL73" s="46"/>
      <c r="BNM73" s="47"/>
      <c r="BNN73" s="46"/>
      <c r="BNO73" s="47"/>
      <c r="BNP73" s="46"/>
      <c r="BNQ73" s="47"/>
      <c r="BNR73" s="46"/>
      <c r="BNS73" s="47"/>
      <c r="BNT73" s="46"/>
      <c r="BNU73" s="47"/>
      <c r="BNV73" s="46"/>
      <c r="BNW73" s="47"/>
      <c r="BNX73" s="46"/>
      <c r="BNY73" s="47"/>
      <c r="BNZ73" s="46"/>
      <c r="BOA73" s="47"/>
      <c r="BOB73" s="46"/>
      <c r="BOC73" s="47"/>
      <c r="BOD73" s="46"/>
      <c r="BOE73" s="47"/>
      <c r="BOF73" s="46"/>
      <c r="BOG73" s="47"/>
      <c r="BOH73" s="46"/>
      <c r="BOI73" s="47"/>
      <c r="BOJ73" s="46"/>
      <c r="BOK73" s="47"/>
      <c r="BOL73" s="46"/>
      <c r="BOM73" s="47"/>
      <c r="BON73" s="46"/>
      <c r="BOO73" s="47"/>
      <c r="BOP73" s="46"/>
      <c r="BOQ73" s="47"/>
      <c r="BOR73" s="46"/>
      <c r="BOS73" s="47"/>
      <c r="BOT73" s="46"/>
      <c r="BOU73" s="47"/>
      <c r="BOV73" s="46"/>
      <c r="BOW73" s="47"/>
      <c r="BOX73" s="46"/>
      <c r="BOY73" s="47"/>
      <c r="BOZ73" s="46"/>
      <c r="BPA73" s="47"/>
      <c r="BPB73" s="46"/>
      <c r="BPC73" s="47"/>
      <c r="BPD73" s="46"/>
      <c r="BPE73" s="47"/>
      <c r="BPF73" s="46"/>
      <c r="BPG73" s="47"/>
      <c r="BPH73" s="46"/>
      <c r="BPI73" s="47"/>
      <c r="BPJ73" s="46"/>
      <c r="BPK73" s="47"/>
      <c r="BPL73" s="46"/>
      <c r="BPM73" s="47"/>
      <c r="BPN73" s="46"/>
      <c r="BPO73" s="47"/>
      <c r="BPP73" s="46"/>
      <c r="BPQ73" s="47"/>
      <c r="BPR73" s="46"/>
      <c r="BPS73" s="47"/>
      <c r="BPT73" s="46"/>
      <c r="BPU73" s="47"/>
      <c r="BPV73" s="46"/>
      <c r="BPW73" s="47"/>
      <c r="BPX73" s="46"/>
      <c r="BPY73" s="47"/>
      <c r="BPZ73" s="46"/>
      <c r="BQA73" s="47"/>
      <c r="BQB73" s="46"/>
      <c r="BQC73" s="47"/>
      <c r="BQD73" s="46"/>
      <c r="BQE73" s="47"/>
      <c r="BQF73" s="46"/>
      <c r="BQG73" s="47"/>
      <c r="BQH73" s="46"/>
      <c r="BQI73" s="47"/>
      <c r="BQJ73" s="46"/>
      <c r="BQK73" s="47"/>
      <c r="BQL73" s="46"/>
      <c r="BQM73" s="47"/>
      <c r="BQN73" s="46"/>
      <c r="BQO73" s="47"/>
      <c r="BQP73" s="46"/>
      <c r="BQQ73" s="47"/>
      <c r="BQR73" s="46"/>
      <c r="BQS73" s="47"/>
      <c r="BQT73" s="46"/>
      <c r="BQU73" s="47"/>
      <c r="BQV73" s="46"/>
      <c r="BQW73" s="47"/>
      <c r="BQX73" s="46"/>
      <c r="BQY73" s="47"/>
      <c r="BQZ73" s="46"/>
      <c r="BRA73" s="47"/>
      <c r="BRB73" s="46"/>
      <c r="BRC73" s="47"/>
      <c r="BRD73" s="46"/>
      <c r="BRE73" s="47"/>
      <c r="BRF73" s="46"/>
      <c r="BRG73" s="47"/>
      <c r="BRH73" s="46"/>
      <c r="BRI73" s="47"/>
      <c r="BRJ73" s="46"/>
      <c r="BRK73" s="47"/>
      <c r="BRL73" s="46"/>
      <c r="BRM73" s="47"/>
      <c r="BRN73" s="46"/>
      <c r="BRO73" s="47"/>
      <c r="BRP73" s="46"/>
      <c r="BRQ73" s="47"/>
      <c r="BRR73" s="46"/>
      <c r="BRS73" s="47"/>
      <c r="BRT73" s="46"/>
      <c r="BRU73" s="47"/>
      <c r="BRV73" s="46"/>
      <c r="BRW73" s="47"/>
      <c r="BRX73" s="46"/>
      <c r="BRY73" s="47"/>
      <c r="BRZ73" s="46"/>
      <c r="BSA73" s="47"/>
      <c r="BSB73" s="46"/>
      <c r="BSC73" s="47"/>
      <c r="BSD73" s="46"/>
      <c r="BSE73" s="47"/>
      <c r="BSF73" s="46"/>
      <c r="BSG73" s="47"/>
      <c r="BSH73" s="46"/>
      <c r="BSI73" s="47"/>
      <c r="BSJ73" s="46"/>
      <c r="BSK73" s="47"/>
      <c r="BSL73" s="46"/>
      <c r="BSM73" s="47"/>
      <c r="BSN73" s="46"/>
      <c r="BSO73" s="47"/>
      <c r="BSP73" s="46"/>
      <c r="BSQ73" s="47"/>
      <c r="BSR73" s="46"/>
      <c r="BSS73" s="47"/>
      <c r="BST73" s="46"/>
      <c r="BSU73" s="47"/>
      <c r="BSV73" s="46"/>
      <c r="BSW73" s="47"/>
      <c r="BSX73" s="46"/>
      <c r="BSY73" s="47"/>
      <c r="BSZ73" s="46"/>
      <c r="BTA73" s="47"/>
      <c r="BTB73" s="46"/>
      <c r="BTC73" s="47"/>
      <c r="BTD73" s="46"/>
      <c r="BTE73" s="47"/>
      <c r="BTF73" s="46"/>
      <c r="BTG73" s="47"/>
      <c r="BTH73" s="46"/>
      <c r="BTI73" s="47"/>
      <c r="BTJ73" s="46"/>
      <c r="BTK73" s="47"/>
      <c r="BTL73" s="46"/>
      <c r="BTM73" s="47"/>
      <c r="BTN73" s="46"/>
      <c r="BTO73" s="47"/>
      <c r="BTP73" s="46"/>
      <c r="BTQ73" s="47"/>
      <c r="BTR73" s="46"/>
      <c r="BTS73" s="47"/>
      <c r="BTT73" s="46"/>
      <c r="BTU73" s="47"/>
      <c r="BTV73" s="46"/>
      <c r="BTW73" s="47"/>
      <c r="BTX73" s="46"/>
      <c r="BTY73" s="47"/>
      <c r="BTZ73" s="46"/>
      <c r="BUA73" s="47"/>
      <c r="BUB73" s="46"/>
      <c r="BUC73" s="47"/>
      <c r="BUD73" s="46"/>
      <c r="BUE73" s="47"/>
      <c r="BUF73" s="46"/>
      <c r="BUG73" s="47"/>
      <c r="BUH73" s="46"/>
      <c r="BUI73" s="47"/>
      <c r="BUJ73" s="46"/>
      <c r="BUK73" s="47"/>
      <c r="BUL73" s="46"/>
      <c r="BUM73" s="47"/>
      <c r="BUN73" s="46"/>
      <c r="BUO73" s="47"/>
      <c r="BUP73" s="46"/>
      <c r="BUQ73" s="47"/>
      <c r="BUR73" s="46"/>
      <c r="BUS73" s="47"/>
      <c r="BUT73" s="46"/>
      <c r="BUU73" s="47"/>
      <c r="BUV73" s="46"/>
      <c r="BUW73" s="47"/>
      <c r="BUX73" s="46"/>
      <c r="BUY73" s="47"/>
      <c r="BUZ73" s="46"/>
      <c r="BVA73" s="47"/>
      <c r="BVB73" s="46"/>
      <c r="BVC73" s="47"/>
      <c r="BVD73" s="46"/>
      <c r="BVE73" s="47"/>
      <c r="BVF73" s="46"/>
      <c r="BVG73" s="47"/>
      <c r="BVH73" s="46"/>
      <c r="BVI73" s="47"/>
      <c r="BVJ73" s="46"/>
      <c r="BVK73" s="47"/>
      <c r="BVL73" s="46"/>
      <c r="BVM73" s="47"/>
      <c r="BVN73" s="46"/>
      <c r="BVO73" s="47"/>
      <c r="BVP73" s="46"/>
      <c r="BVQ73" s="47"/>
      <c r="BVR73" s="46"/>
      <c r="BVS73" s="47"/>
      <c r="BVT73" s="46"/>
      <c r="BVU73" s="47"/>
      <c r="BVV73" s="46"/>
      <c r="BVW73" s="47"/>
      <c r="BVX73" s="46"/>
      <c r="BVY73" s="47"/>
      <c r="BVZ73" s="46"/>
      <c r="BWA73" s="47"/>
      <c r="BWB73" s="46"/>
      <c r="BWC73" s="47"/>
      <c r="BWD73" s="46"/>
      <c r="BWE73" s="47"/>
      <c r="BWF73" s="46"/>
      <c r="BWG73" s="47"/>
      <c r="BWH73" s="46"/>
      <c r="BWI73" s="47"/>
      <c r="BWJ73" s="46"/>
      <c r="BWK73" s="47"/>
      <c r="BWL73" s="46"/>
      <c r="BWM73" s="47"/>
      <c r="BWN73" s="46"/>
      <c r="BWO73" s="47"/>
      <c r="BWP73" s="46"/>
      <c r="BWQ73" s="47"/>
      <c r="BWR73" s="46"/>
      <c r="BWS73" s="47"/>
      <c r="BWT73" s="46"/>
      <c r="BWU73" s="47"/>
      <c r="BWV73" s="46"/>
      <c r="BWW73" s="47"/>
      <c r="BWX73" s="46"/>
      <c r="BWY73" s="47"/>
      <c r="BWZ73" s="46"/>
      <c r="BXA73" s="47"/>
      <c r="BXB73" s="46"/>
      <c r="BXC73" s="47"/>
      <c r="BXD73" s="46"/>
      <c r="BXE73" s="47"/>
      <c r="BXF73" s="46"/>
      <c r="BXG73" s="47"/>
      <c r="BXH73" s="46"/>
      <c r="BXI73" s="47"/>
      <c r="BXJ73" s="46"/>
      <c r="BXK73" s="47"/>
      <c r="BXL73" s="46"/>
      <c r="BXM73" s="47"/>
      <c r="BXN73" s="46"/>
      <c r="BXO73" s="47"/>
      <c r="BXP73" s="46"/>
      <c r="BXQ73" s="47"/>
      <c r="BXR73" s="46"/>
      <c r="BXS73" s="47"/>
      <c r="BXT73" s="46"/>
      <c r="BXU73" s="47"/>
      <c r="BXV73" s="46"/>
      <c r="BXW73" s="47"/>
      <c r="BXX73" s="46"/>
      <c r="BXY73" s="47"/>
      <c r="BXZ73" s="46"/>
      <c r="BYA73" s="47"/>
      <c r="BYB73" s="46"/>
      <c r="BYC73" s="47"/>
      <c r="BYD73" s="46"/>
      <c r="BYE73" s="47"/>
      <c r="BYF73" s="46"/>
      <c r="BYG73" s="47"/>
      <c r="BYH73" s="46"/>
      <c r="BYI73" s="47"/>
      <c r="BYJ73" s="46"/>
      <c r="BYK73" s="47"/>
      <c r="BYL73" s="46"/>
      <c r="BYM73" s="47"/>
      <c r="BYN73" s="46"/>
      <c r="BYO73" s="47"/>
      <c r="BYP73" s="46"/>
      <c r="BYQ73" s="47"/>
      <c r="BYR73" s="46"/>
      <c r="BYS73" s="47"/>
      <c r="BYT73" s="46"/>
      <c r="BYU73" s="47"/>
      <c r="BYV73" s="46"/>
      <c r="BYW73" s="47"/>
      <c r="BYX73" s="46"/>
      <c r="BYY73" s="47"/>
      <c r="BYZ73" s="46"/>
      <c r="BZA73" s="47"/>
      <c r="BZB73" s="46"/>
      <c r="BZC73" s="47"/>
      <c r="BZD73" s="46"/>
      <c r="BZE73" s="47"/>
      <c r="BZF73" s="46"/>
      <c r="BZG73" s="47"/>
      <c r="BZH73" s="46"/>
      <c r="BZI73" s="47"/>
      <c r="BZJ73" s="46"/>
      <c r="BZK73" s="47"/>
      <c r="BZL73" s="46"/>
      <c r="BZM73" s="47"/>
      <c r="BZN73" s="46"/>
      <c r="BZO73" s="47"/>
      <c r="BZP73" s="46"/>
      <c r="BZQ73" s="47"/>
      <c r="BZR73" s="46"/>
      <c r="BZS73" s="47"/>
      <c r="BZT73" s="46"/>
      <c r="BZU73" s="47"/>
      <c r="BZV73" s="46"/>
      <c r="BZW73" s="47"/>
      <c r="BZX73" s="46"/>
      <c r="BZY73" s="47"/>
      <c r="BZZ73" s="46"/>
      <c r="CAA73" s="47"/>
      <c r="CAB73" s="46"/>
      <c r="CAC73" s="47"/>
      <c r="CAD73" s="46"/>
      <c r="CAE73" s="47"/>
      <c r="CAF73" s="46"/>
      <c r="CAG73" s="47"/>
      <c r="CAH73" s="46"/>
      <c r="CAI73" s="47"/>
      <c r="CAJ73" s="46"/>
      <c r="CAK73" s="47"/>
      <c r="CAL73" s="46"/>
      <c r="CAM73" s="47"/>
      <c r="CAN73" s="46"/>
      <c r="CAO73" s="47"/>
      <c r="CAP73" s="46"/>
      <c r="CAQ73" s="47"/>
      <c r="CAR73" s="46"/>
      <c r="CAS73" s="47"/>
      <c r="CAT73" s="46"/>
      <c r="CAU73" s="47"/>
      <c r="CAV73" s="46"/>
      <c r="CAW73" s="47"/>
      <c r="CAX73" s="46"/>
      <c r="CAY73" s="47"/>
      <c r="CAZ73" s="46"/>
      <c r="CBA73" s="47"/>
      <c r="CBB73" s="46"/>
      <c r="CBC73" s="47"/>
      <c r="CBD73" s="46"/>
      <c r="CBE73" s="47"/>
      <c r="CBF73" s="46"/>
      <c r="CBG73" s="47"/>
      <c r="CBH73" s="46"/>
      <c r="CBI73" s="47"/>
      <c r="CBJ73" s="46"/>
      <c r="CBK73" s="47"/>
      <c r="CBL73" s="46"/>
      <c r="CBM73" s="47"/>
      <c r="CBN73" s="46"/>
      <c r="CBO73" s="47"/>
      <c r="CBP73" s="46"/>
      <c r="CBQ73" s="47"/>
      <c r="CBR73" s="46"/>
      <c r="CBS73" s="47"/>
      <c r="CBT73" s="46"/>
      <c r="CBU73" s="47"/>
      <c r="CBV73" s="46"/>
      <c r="CBW73" s="47"/>
      <c r="CBX73" s="46"/>
      <c r="CBY73" s="47"/>
      <c r="CBZ73" s="46"/>
      <c r="CCA73" s="47"/>
      <c r="CCB73" s="46"/>
      <c r="CCC73" s="47"/>
      <c r="CCD73" s="46"/>
      <c r="CCE73" s="47"/>
      <c r="CCF73" s="46"/>
      <c r="CCG73" s="47"/>
      <c r="CCH73" s="46"/>
      <c r="CCI73" s="47"/>
      <c r="CCJ73" s="46"/>
      <c r="CCK73" s="47"/>
      <c r="CCL73" s="46"/>
      <c r="CCM73" s="47"/>
      <c r="CCN73" s="46"/>
      <c r="CCO73" s="47"/>
      <c r="CCP73" s="46"/>
      <c r="CCQ73" s="47"/>
      <c r="CCR73" s="46"/>
      <c r="CCS73" s="47"/>
      <c r="CCT73" s="46"/>
      <c r="CCU73" s="47"/>
      <c r="CCV73" s="46"/>
      <c r="CCW73" s="47"/>
      <c r="CCX73" s="46"/>
      <c r="CCY73" s="47"/>
      <c r="CCZ73" s="46"/>
      <c r="CDA73" s="47"/>
      <c r="CDB73" s="46"/>
      <c r="CDC73" s="47"/>
      <c r="CDD73" s="46"/>
      <c r="CDE73" s="47"/>
      <c r="CDF73" s="46"/>
      <c r="CDG73" s="47"/>
      <c r="CDH73" s="46"/>
      <c r="CDI73" s="47"/>
      <c r="CDJ73" s="46"/>
      <c r="CDK73" s="47"/>
      <c r="CDL73" s="46"/>
      <c r="CDM73" s="47"/>
      <c r="CDN73" s="46"/>
      <c r="CDO73" s="47"/>
      <c r="CDP73" s="46"/>
      <c r="CDQ73" s="47"/>
      <c r="CDR73" s="46"/>
      <c r="CDS73" s="47"/>
      <c r="CDT73" s="46"/>
      <c r="CDU73" s="47"/>
      <c r="CDV73" s="46"/>
      <c r="CDW73" s="47"/>
      <c r="CDX73" s="46"/>
      <c r="CDY73" s="47"/>
      <c r="CDZ73" s="46"/>
      <c r="CEA73" s="47"/>
      <c r="CEB73" s="46"/>
      <c r="CEC73" s="47"/>
      <c r="CED73" s="46"/>
      <c r="CEE73" s="47"/>
      <c r="CEF73" s="46"/>
      <c r="CEG73" s="47"/>
      <c r="CEH73" s="46"/>
      <c r="CEI73" s="47"/>
      <c r="CEJ73" s="46"/>
      <c r="CEK73" s="47"/>
      <c r="CEL73" s="46"/>
      <c r="CEM73" s="47"/>
      <c r="CEN73" s="46"/>
      <c r="CEO73" s="47"/>
      <c r="CEP73" s="46"/>
      <c r="CEQ73" s="47"/>
      <c r="CER73" s="46"/>
      <c r="CES73" s="47"/>
      <c r="CET73" s="46"/>
      <c r="CEU73" s="47"/>
      <c r="CEV73" s="46"/>
      <c r="CEW73" s="47"/>
      <c r="CEX73" s="46"/>
      <c r="CEY73" s="47"/>
      <c r="CEZ73" s="46"/>
      <c r="CFA73" s="47"/>
      <c r="CFB73" s="46"/>
      <c r="CFC73" s="47"/>
      <c r="CFD73" s="46"/>
      <c r="CFE73" s="47"/>
      <c r="CFF73" s="46"/>
      <c r="CFG73" s="47"/>
      <c r="CFH73" s="46"/>
      <c r="CFI73" s="47"/>
      <c r="CFJ73" s="46"/>
      <c r="CFK73" s="47"/>
      <c r="CFL73" s="46"/>
      <c r="CFM73" s="47"/>
      <c r="CFN73" s="46"/>
      <c r="CFO73" s="47"/>
      <c r="CFP73" s="46"/>
      <c r="CFQ73" s="47"/>
      <c r="CFR73" s="46"/>
      <c r="CFS73" s="47"/>
      <c r="CFT73" s="46"/>
      <c r="CFU73" s="47"/>
      <c r="CFV73" s="46"/>
      <c r="CFW73" s="47"/>
      <c r="CFX73" s="46"/>
      <c r="CFY73" s="47"/>
      <c r="CFZ73" s="46"/>
      <c r="CGA73" s="47"/>
      <c r="CGB73" s="46"/>
      <c r="CGC73" s="47"/>
      <c r="CGD73" s="46"/>
      <c r="CGE73" s="47"/>
      <c r="CGF73" s="46"/>
      <c r="CGG73" s="47"/>
      <c r="CGH73" s="46"/>
      <c r="CGI73" s="47"/>
      <c r="CGJ73" s="46"/>
      <c r="CGK73" s="47"/>
      <c r="CGL73" s="46"/>
      <c r="CGM73" s="47"/>
      <c r="CGN73" s="46"/>
      <c r="CGO73" s="47"/>
      <c r="CGP73" s="46"/>
      <c r="CGQ73" s="47"/>
      <c r="CGR73" s="46"/>
      <c r="CGS73" s="47"/>
      <c r="CGT73" s="46"/>
      <c r="CGU73" s="47"/>
      <c r="CGV73" s="46"/>
      <c r="CGW73" s="47"/>
      <c r="CGX73" s="46"/>
      <c r="CGY73" s="47"/>
      <c r="CGZ73" s="46"/>
      <c r="CHA73" s="47"/>
      <c r="CHB73" s="46"/>
      <c r="CHC73" s="47"/>
      <c r="CHD73" s="46"/>
      <c r="CHE73" s="47"/>
      <c r="CHF73" s="46"/>
      <c r="CHG73" s="47"/>
      <c r="CHH73" s="46"/>
      <c r="CHI73" s="47"/>
      <c r="CHJ73" s="46"/>
      <c r="CHK73" s="47"/>
      <c r="CHL73" s="46"/>
      <c r="CHM73" s="47"/>
      <c r="CHN73" s="46"/>
      <c r="CHO73" s="47"/>
      <c r="CHP73" s="46"/>
      <c r="CHQ73" s="47"/>
      <c r="CHR73" s="46"/>
      <c r="CHS73" s="47"/>
      <c r="CHT73" s="46"/>
      <c r="CHU73" s="47"/>
      <c r="CHV73" s="46"/>
      <c r="CHW73" s="47"/>
      <c r="CHX73" s="46"/>
      <c r="CHY73" s="47"/>
      <c r="CHZ73" s="46"/>
      <c r="CIA73" s="47"/>
      <c r="CIB73" s="46"/>
      <c r="CIC73" s="47"/>
      <c r="CID73" s="46"/>
      <c r="CIE73" s="47"/>
      <c r="CIF73" s="46"/>
      <c r="CIG73" s="47"/>
      <c r="CIH73" s="46"/>
      <c r="CII73" s="47"/>
      <c r="CIJ73" s="46"/>
      <c r="CIK73" s="47"/>
      <c r="CIL73" s="46"/>
      <c r="CIM73" s="47"/>
      <c r="CIN73" s="46"/>
      <c r="CIO73" s="47"/>
      <c r="CIP73" s="46"/>
      <c r="CIQ73" s="47"/>
      <c r="CIR73" s="46"/>
      <c r="CIS73" s="47"/>
      <c r="CIT73" s="46"/>
      <c r="CIU73" s="47"/>
      <c r="CIV73" s="46"/>
      <c r="CIW73" s="47"/>
      <c r="CIX73" s="46"/>
      <c r="CIY73" s="47"/>
      <c r="CIZ73" s="46"/>
      <c r="CJA73" s="47"/>
      <c r="CJB73" s="46"/>
      <c r="CJC73" s="47"/>
      <c r="CJD73" s="46"/>
      <c r="CJE73" s="47"/>
      <c r="CJF73" s="46"/>
      <c r="CJG73" s="47"/>
      <c r="CJH73" s="46"/>
      <c r="CJI73" s="47"/>
      <c r="CJJ73" s="46"/>
      <c r="CJK73" s="47"/>
      <c r="CJL73" s="46"/>
      <c r="CJM73" s="47"/>
      <c r="CJN73" s="46"/>
      <c r="CJO73" s="47"/>
      <c r="CJP73" s="46"/>
      <c r="CJQ73" s="47"/>
      <c r="CJR73" s="46"/>
      <c r="CJS73" s="47"/>
      <c r="CJT73" s="46"/>
      <c r="CJU73" s="47"/>
      <c r="CJV73" s="46"/>
      <c r="CJW73" s="47"/>
      <c r="CJX73" s="46"/>
      <c r="CJY73" s="47"/>
      <c r="CJZ73" s="46"/>
      <c r="CKA73" s="47"/>
      <c r="CKB73" s="46"/>
      <c r="CKC73" s="47"/>
      <c r="CKD73" s="46"/>
      <c r="CKE73" s="47"/>
      <c r="CKF73" s="46"/>
      <c r="CKG73" s="47"/>
      <c r="CKH73" s="46"/>
      <c r="CKI73" s="47"/>
      <c r="CKJ73" s="46"/>
      <c r="CKK73" s="47"/>
      <c r="CKL73" s="46"/>
      <c r="CKM73" s="47"/>
      <c r="CKN73" s="46"/>
      <c r="CKO73" s="47"/>
      <c r="CKP73" s="46"/>
      <c r="CKQ73" s="47"/>
      <c r="CKR73" s="46"/>
      <c r="CKS73" s="47"/>
      <c r="CKT73" s="46"/>
      <c r="CKU73" s="47"/>
      <c r="CKV73" s="46"/>
      <c r="CKW73" s="47"/>
      <c r="CKX73" s="46"/>
      <c r="CKY73" s="47"/>
      <c r="CKZ73" s="46"/>
      <c r="CLA73" s="47"/>
      <c r="CLB73" s="46"/>
      <c r="CLC73" s="47"/>
      <c r="CLD73" s="46"/>
      <c r="CLE73" s="47"/>
      <c r="CLF73" s="46"/>
      <c r="CLG73" s="47"/>
      <c r="CLH73" s="46"/>
      <c r="CLI73" s="47"/>
      <c r="CLJ73" s="46"/>
      <c r="CLK73" s="47"/>
      <c r="CLL73" s="46"/>
      <c r="CLM73" s="47"/>
      <c r="CLN73" s="46"/>
      <c r="CLO73" s="47"/>
      <c r="CLP73" s="46"/>
      <c r="CLQ73" s="47"/>
      <c r="CLR73" s="46"/>
      <c r="CLS73" s="47"/>
      <c r="CLT73" s="46"/>
      <c r="CLU73" s="47"/>
      <c r="CLV73" s="46"/>
      <c r="CLW73" s="47"/>
      <c r="CLX73" s="46"/>
      <c r="CLY73" s="47"/>
      <c r="CLZ73" s="46"/>
      <c r="CMA73" s="47"/>
      <c r="CMB73" s="46"/>
      <c r="CMC73" s="47"/>
      <c r="CMD73" s="46"/>
      <c r="CME73" s="47"/>
      <c r="CMF73" s="46"/>
      <c r="CMG73" s="47"/>
      <c r="CMH73" s="46"/>
      <c r="CMI73" s="47"/>
      <c r="CMJ73" s="46"/>
      <c r="CMK73" s="47"/>
      <c r="CML73" s="46"/>
      <c r="CMM73" s="47"/>
      <c r="CMN73" s="46"/>
      <c r="CMO73" s="47"/>
      <c r="CMP73" s="46"/>
      <c r="CMQ73" s="47"/>
      <c r="CMR73" s="46"/>
      <c r="CMS73" s="47"/>
      <c r="CMT73" s="46"/>
      <c r="CMU73" s="47"/>
      <c r="CMV73" s="46"/>
      <c r="CMW73" s="47"/>
      <c r="CMX73" s="46"/>
      <c r="CMY73" s="47"/>
      <c r="CMZ73" s="46"/>
      <c r="CNA73" s="47"/>
      <c r="CNB73" s="46"/>
      <c r="CNC73" s="47"/>
      <c r="CND73" s="46"/>
      <c r="CNE73" s="47"/>
      <c r="CNF73" s="46"/>
      <c r="CNG73" s="47"/>
      <c r="CNH73" s="46"/>
      <c r="CNI73" s="47"/>
      <c r="CNJ73" s="46"/>
      <c r="CNK73" s="47"/>
      <c r="CNL73" s="46"/>
      <c r="CNM73" s="47"/>
      <c r="CNN73" s="46"/>
      <c r="CNO73" s="47"/>
      <c r="CNP73" s="46"/>
      <c r="CNQ73" s="47"/>
      <c r="CNR73" s="46"/>
      <c r="CNS73" s="47"/>
      <c r="CNT73" s="46"/>
      <c r="CNU73" s="47"/>
      <c r="CNV73" s="46"/>
      <c r="CNW73" s="47"/>
      <c r="CNX73" s="46"/>
      <c r="CNY73" s="47"/>
      <c r="CNZ73" s="46"/>
      <c r="COA73" s="47"/>
      <c r="COB73" s="46"/>
      <c r="COC73" s="47"/>
      <c r="COD73" s="46"/>
      <c r="COE73" s="47"/>
      <c r="COF73" s="46"/>
      <c r="COG73" s="47"/>
      <c r="COH73" s="46"/>
      <c r="COI73" s="47"/>
      <c r="COJ73" s="46"/>
      <c r="COK73" s="47"/>
      <c r="COL73" s="46"/>
      <c r="COM73" s="47"/>
      <c r="CON73" s="46"/>
      <c r="COO73" s="47"/>
      <c r="COP73" s="46"/>
      <c r="COQ73" s="47"/>
      <c r="COR73" s="46"/>
      <c r="COS73" s="47"/>
      <c r="COT73" s="46"/>
      <c r="COU73" s="47"/>
      <c r="COV73" s="46"/>
      <c r="COW73" s="47"/>
      <c r="COX73" s="46"/>
      <c r="COY73" s="47"/>
      <c r="COZ73" s="46"/>
      <c r="CPA73" s="47"/>
      <c r="CPB73" s="46"/>
      <c r="CPC73" s="47"/>
      <c r="CPD73" s="46"/>
      <c r="CPE73" s="47"/>
      <c r="CPF73" s="46"/>
      <c r="CPG73" s="47"/>
      <c r="CPH73" s="46"/>
      <c r="CPI73" s="47"/>
      <c r="CPJ73" s="46"/>
      <c r="CPK73" s="47"/>
      <c r="CPL73" s="46"/>
      <c r="CPM73" s="47"/>
      <c r="CPN73" s="46"/>
      <c r="CPO73" s="47"/>
      <c r="CPP73" s="46"/>
      <c r="CPQ73" s="47"/>
      <c r="CPR73" s="46"/>
      <c r="CPS73" s="47"/>
      <c r="CPT73" s="46"/>
      <c r="CPU73" s="47"/>
      <c r="CPV73" s="46"/>
      <c r="CPW73" s="47"/>
      <c r="CPX73" s="46"/>
      <c r="CPY73" s="47"/>
      <c r="CPZ73" s="46"/>
      <c r="CQA73" s="47"/>
      <c r="CQB73" s="46"/>
      <c r="CQC73" s="47"/>
      <c r="CQD73" s="46"/>
      <c r="CQE73" s="47"/>
      <c r="CQF73" s="46"/>
      <c r="CQG73" s="47"/>
      <c r="CQH73" s="46"/>
      <c r="CQI73" s="47"/>
      <c r="CQJ73" s="46"/>
      <c r="CQK73" s="47"/>
      <c r="CQL73" s="46"/>
      <c r="CQM73" s="47"/>
      <c r="CQN73" s="46"/>
      <c r="CQO73" s="47"/>
      <c r="CQP73" s="46"/>
      <c r="CQQ73" s="47"/>
      <c r="CQR73" s="46"/>
      <c r="CQS73" s="47"/>
      <c r="CQT73" s="46"/>
      <c r="CQU73" s="47"/>
      <c r="CQV73" s="46"/>
      <c r="CQW73" s="47"/>
      <c r="CQX73" s="46"/>
      <c r="CQY73" s="47"/>
      <c r="CQZ73" s="46"/>
      <c r="CRA73" s="47"/>
      <c r="CRB73" s="46"/>
      <c r="CRC73" s="47"/>
      <c r="CRD73" s="46"/>
      <c r="CRE73" s="47"/>
      <c r="CRF73" s="46"/>
      <c r="CRG73" s="47"/>
      <c r="CRH73" s="46"/>
      <c r="CRI73" s="47"/>
      <c r="CRJ73" s="46"/>
      <c r="CRK73" s="47"/>
      <c r="CRL73" s="46"/>
      <c r="CRM73" s="47"/>
      <c r="CRN73" s="46"/>
      <c r="CRO73" s="47"/>
      <c r="CRP73" s="46"/>
      <c r="CRQ73" s="47"/>
      <c r="CRR73" s="46"/>
      <c r="CRS73" s="47"/>
      <c r="CRT73" s="46"/>
      <c r="CRU73" s="47"/>
      <c r="CRV73" s="46"/>
      <c r="CRW73" s="47"/>
      <c r="CRX73" s="46"/>
      <c r="CRY73" s="47"/>
      <c r="CRZ73" s="46"/>
      <c r="CSA73" s="47"/>
      <c r="CSB73" s="46"/>
      <c r="CSC73" s="47"/>
      <c r="CSD73" s="46"/>
      <c r="CSE73" s="47"/>
      <c r="CSF73" s="46"/>
      <c r="CSG73" s="47"/>
      <c r="CSH73" s="46"/>
      <c r="CSI73" s="47"/>
      <c r="CSJ73" s="46"/>
      <c r="CSK73" s="47"/>
      <c r="CSL73" s="46"/>
      <c r="CSM73" s="47"/>
      <c r="CSN73" s="46"/>
      <c r="CSO73" s="47"/>
      <c r="CSP73" s="46"/>
      <c r="CSQ73" s="47"/>
      <c r="CSR73" s="46"/>
      <c r="CSS73" s="47"/>
      <c r="CST73" s="46"/>
      <c r="CSU73" s="47"/>
      <c r="CSV73" s="46"/>
      <c r="CSW73" s="47"/>
      <c r="CSX73" s="46"/>
      <c r="CSY73" s="47"/>
      <c r="CSZ73" s="46"/>
      <c r="CTA73" s="47"/>
      <c r="CTB73" s="46"/>
      <c r="CTC73" s="47"/>
      <c r="CTD73" s="46"/>
      <c r="CTE73" s="47"/>
      <c r="CTF73" s="46"/>
      <c r="CTG73" s="47"/>
      <c r="CTH73" s="46"/>
      <c r="CTI73" s="47"/>
      <c r="CTJ73" s="46"/>
      <c r="CTK73" s="47"/>
      <c r="CTL73" s="46"/>
      <c r="CTM73" s="47"/>
      <c r="CTN73" s="46"/>
      <c r="CTO73" s="47"/>
      <c r="CTP73" s="46"/>
      <c r="CTQ73" s="47"/>
      <c r="CTR73" s="46"/>
      <c r="CTS73" s="47"/>
      <c r="CTT73" s="46"/>
      <c r="CTU73" s="47"/>
      <c r="CTV73" s="46"/>
      <c r="CTW73" s="47"/>
      <c r="CTX73" s="46"/>
      <c r="CTY73" s="47"/>
      <c r="CTZ73" s="46"/>
      <c r="CUA73" s="47"/>
      <c r="CUB73" s="46"/>
      <c r="CUC73" s="47"/>
      <c r="CUD73" s="46"/>
      <c r="CUE73" s="47"/>
      <c r="CUF73" s="46"/>
      <c r="CUG73" s="47"/>
      <c r="CUH73" s="46"/>
      <c r="CUI73" s="47"/>
      <c r="CUJ73" s="46"/>
      <c r="CUK73" s="47"/>
      <c r="CUL73" s="46"/>
      <c r="CUM73" s="47"/>
      <c r="CUN73" s="46"/>
      <c r="CUO73" s="47"/>
      <c r="CUP73" s="46"/>
      <c r="CUQ73" s="47"/>
      <c r="CUR73" s="46"/>
      <c r="CUS73" s="47"/>
      <c r="CUT73" s="46"/>
      <c r="CUU73" s="47"/>
      <c r="CUV73" s="46"/>
      <c r="CUW73" s="47"/>
      <c r="CUX73" s="46"/>
      <c r="CUY73" s="47"/>
      <c r="CUZ73" s="46"/>
      <c r="CVA73" s="47"/>
      <c r="CVB73" s="46"/>
      <c r="CVC73" s="47"/>
      <c r="CVD73" s="46"/>
      <c r="CVE73" s="47"/>
      <c r="CVF73" s="46"/>
      <c r="CVG73" s="47"/>
      <c r="CVH73" s="46"/>
      <c r="CVI73" s="47"/>
      <c r="CVJ73" s="46"/>
      <c r="CVK73" s="47"/>
      <c r="CVL73" s="46"/>
      <c r="CVM73" s="47"/>
      <c r="CVN73" s="46"/>
      <c r="CVO73" s="47"/>
      <c r="CVP73" s="46"/>
      <c r="CVQ73" s="47"/>
      <c r="CVR73" s="46"/>
      <c r="CVS73" s="47"/>
      <c r="CVT73" s="46"/>
      <c r="CVU73" s="47"/>
      <c r="CVV73" s="46"/>
      <c r="CVW73" s="47"/>
      <c r="CVX73" s="46"/>
      <c r="CVY73" s="47"/>
      <c r="CVZ73" s="46"/>
      <c r="CWA73" s="47"/>
      <c r="CWB73" s="46"/>
      <c r="CWC73" s="47"/>
      <c r="CWD73" s="46"/>
      <c r="CWE73" s="47"/>
      <c r="CWF73" s="46"/>
      <c r="CWG73" s="47"/>
      <c r="CWH73" s="46"/>
      <c r="CWI73" s="47"/>
      <c r="CWJ73" s="46"/>
      <c r="CWK73" s="47"/>
      <c r="CWL73" s="46"/>
      <c r="CWM73" s="47"/>
      <c r="CWN73" s="46"/>
      <c r="CWO73" s="47"/>
      <c r="CWP73" s="46"/>
      <c r="CWQ73" s="47"/>
      <c r="CWR73" s="46"/>
      <c r="CWS73" s="47"/>
      <c r="CWT73" s="46"/>
      <c r="CWU73" s="47"/>
      <c r="CWV73" s="46"/>
      <c r="CWW73" s="47"/>
      <c r="CWX73" s="46"/>
      <c r="CWY73" s="47"/>
      <c r="CWZ73" s="46"/>
      <c r="CXA73" s="47"/>
      <c r="CXB73" s="46"/>
      <c r="CXC73" s="47"/>
      <c r="CXD73" s="46"/>
      <c r="CXE73" s="47"/>
      <c r="CXF73" s="46"/>
      <c r="CXG73" s="47"/>
      <c r="CXH73" s="46"/>
      <c r="CXI73" s="47"/>
      <c r="CXJ73" s="46"/>
      <c r="CXK73" s="47"/>
      <c r="CXL73" s="46"/>
      <c r="CXM73" s="47"/>
      <c r="CXN73" s="46"/>
      <c r="CXO73" s="47"/>
      <c r="CXP73" s="46"/>
      <c r="CXQ73" s="47"/>
      <c r="CXR73" s="46"/>
      <c r="CXS73" s="47"/>
      <c r="CXT73" s="46"/>
      <c r="CXU73" s="47"/>
      <c r="CXV73" s="46"/>
      <c r="CXW73" s="47"/>
      <c r="CXX73" s="46"/>
      <c r="CXY73" s="47"/>
      <c r="CXZ73" s="46"/>
      <c r="CYA73" s="47"/>
      <c r="CYB73" s="46"/>
      <c r="CYC73" s="47"/>
      <c r="CYD73" s="46"/>
      <c r="CYE73" s="47"/>
      <c r="CYF73" s="46"/>
      <c r="CYG73" s="47"/>
      <c r="CYH73" s="46"/>
      <c r="CYI73" s="47"/>
      <c r="CYJ73" s="46"/>
      <c r="CYK73" s="47"/>
      <c r="CYL73" s="46"/>
      <c r="CYM73" s="47"/>
      <c r="CYN73" s="46"/>
      <c r="CYO73" s="47"/>
      <c r="CYP73" s="46"/>
      <c r="CYQ73" s="47"/>
      <c r="CYR73" s="46"/>
      <c r="CYS73" s="47"/>
      <c r="CYT73" s="46"/>
      <c r="CYU73" s="47"/>
      <c r="CYV73" s="46"/>
      <c r="CYW73" s="47"/>
      <c r="CYX73" s="46"/>
      <c r="CYY73" s="47"/>
      <c r="CYZ73" s="46"/>
      <c r="CZA73" s="47"/>
      <c r="CZB73" s="46"/>
      <c r="CZC73" s="47"/>
      <c r="CZD73" s="46"/>
      <c r="CZE73" s="47"/>
      <c r="CZF73" s="46"/>
      <c r="CZG73" s="47"/>
      <c r="CZH73" s="46"/>
      <c r="CZI73" s="47"/>
      <c r="CZJ73" s="46"/>
      <c r="CZK73" s="47"/>
      <c r="CZL73" s="46"/>
      <c r="CZM73" s="47"/>
      <c r="CZN73" s="46"/>
      <c r="CZO73" s="47"/>
      <c r="CZP73" s="46"/>
      <c r="CZQ73" s="47"/>
      <c r="CZR73" s="46"/>
      <c r="CZS73" s="47"/>
      <c r="CZT73" s="46"/>
      <c r="CZU73" s="47"/>
      <c r="CZV73" s="46"/>
      <c r="CZW73" s="47"/>
      <c r="CZX73" s="46"/>
      <c r="CZY73" s="47"/>
      <c r="CZZ73" s="46"/>
      <c r="DAA73" s="47"/>
      <c r="DAB73" s="46"/>
      <c r="DAC73" s="47"/>
      <c r="DAD73" s="46"/>
      <c r="DAE73" s="47"/>
      <c r="DAF73" s="46"/>
      <c r="DAG73" s="47"/>
      <c r="DAH73" s="46"/>
      <c r="DAI73" s="47"/>
      <c r="DAJ73" s="46"/>
      <c r="DAK73" s="47"/>
      <c r="DAL73" s="46"/>
      <c r="DAM73" s="47"/>
      <c r="DAN73" s="46"/>
      <c r="DAO73" s="47"/>
      <c r="DAP73" s="46"/>
      <c r="DAQ73" s="47"/>
      <c r="DAR73" s="46"/>
      <c r="DAS73" s="47"/>
      <c r="DAT73" s="46"/>
      <c r="DAU73" s="47"/>
      <c r="DAV73" s="46"/>
      <c r="DAW73" s="47"/>
      <c r="DAX73" s="46"/>
      <c r="DAY73" s="47"/>
      <c r="DAZ73" s="46"/>
      <c r="DBA73" s="47"/>
      <c r="DBB73" s="46"/>
      <c r="DBC73" s="47"/>
      <c r="DBD73" s="46"/>
      <c r="DBE73" s="47"/>
      <c r="DBF73" s="46"/>
      <c r="DBG73" s="47"/>
      <c r="DBH73" s="46"/>
      <c r="DBI73" s="47"/>
      <c r="DBJ73" s="46"/>
      <c r="DBK73" s="47"/>
      <c r="DBL73" s="46"/>
      <c r="DBM73" s="47"/>
      <c r="DBN73" s="46"/>
      <c r="DBO73" s="47"/>
      <c r="DBP73" s="46"/>
      <c r="DBQ73" s="47"/>
      <c r="DBR73" s="46"/>
      <c r="DBS73" s="47"/>
      <c r="DBT73" s="46"/>
      <c r="DBU73" s="47"/>
      <c r="DBV73" s="46"/>
      <c r="DBW73" s="47"/>
      <c r="DBX73" s="46"/>
      <c r="DBY73" s="47"/>
      <c r="DBZ73" s="46"/>
      <c r="DCA73" s="47"/>
      <c r="DCB73" s="46"/>
      <c r="DCC73" s="47"/>
      <c r="DCD73" s="46"/>
      <c r="DCE73" s="47"/>
      <c r="DCF73" s="46"/>
      <c r="DCG73" s="47"/>
      <c r="DCH73" s="46"/>
      <c r="DCI73" s="47"/>
      <c r="DCJ73" s="46"/>
      <c r="DCK73" s="47"/>
      <c r="DCL73" s="46"/>
      <c r="DCM73" s="47"/>
      <c r="DCN73" s="46"/>
      <c r="DCO73" s="47"/>
      <c r="DCP73" s="46"/>
      <c r="DCQ73" s="47"/>
      <c r="DCR73" s="46"/>
      <c r="DCS73" s="47"/>
      <c r="DCT73" s="46"/>
      <c r="DCU73" s="47"/>
      <c r="DCV73" s="46"/>
      <c r="DCW73" s="47"/>
      <c r="DCX73" s="46"/>
      <c r="DCY73" s="47"/>
      <c r="DCZ73" s="46"/>
      <c r="DDA73" s="47"/>
      <c r="DDB73" s="46"/>
      <c r="DDC73" s="47"/>
      <c r="DDD73" s="46"/>
      <c r="DDE73" s="47"/>
      <c r="DDF73" s="46"/>
      <c r="DDG73" s="47"/>
      <c r="DDH73" s="46"/>
      <c r="DDI73" s="47"/>
      <c r="DDJ73" s="46"/>
      <c r="DDK73" s="47"/>
      <c r="DDL73" s="46"/>
      <c r="DDM73" s="47"/>
      <c r="DDN73" s="46"/>
      <c r="DDO73" s="47"/>
      <c r="DDP73" s="46"/>
      <c r="DDQ73" s="47"/>
      <c r="DDR73" s="46"/>
      <c r="DDS73" s="47"/>
      <c r="DDT73" s="46"/>
      <c r="DDU73" s="47"/>
      <c r="DDV73" s="46"/>
      <c r="DDW73" s="47"/>
      <c r="DDX73" s="46"/>
      <c r="DDY73" s="47"/>
      <c r="DDZ73" s="46"/>
      <c r="DEA73" s="47"/>
      <c r="DEB73" s="46"/>
      <c r="DEC73" s="47"/>
      <c r="DED73" s="46"/>
      <c r="DEE73" s="47"/>
      <c r="DEF73" s="46"/>
      <c r="DEG73" s="47"/>
      <c r="DEH73" s="46"/>
      <c r="DEI73" s="47"/>
      <c r="DEJ73" s="46"/>
      <c r="DEK73" s="47"/>
      <c r="DEL73" s="46"/>
      <c r="DEM73" s="47"/>
      <c r="DEN73" s="46"/>
      <c r="DEO73" s="47"/>
      <c r="DEP73" s="46"/>
      <c r="DEQ73" s="47"/>
      <c r="DER73" s="46"/>
      <c r="DES73" s="47"/>
      <c r="DET73" s="46"/>
      <c r="DEU73" s="47"/>
      <c r="DEV73" s="46"/>
      <c r="DEW73" s="47"/>
      <c r="DEX73" s="46"/>
      <c r="DEY73" s="47"/>
      <c r="DEZ73" s="46"/>
      <c r="DFA73" s="47"/>
      <c r="DFB73" s="46"/>
      <c r="DFC73" s="47"/>
      <c r="DFD73" s="46"/>
      <c r="DFE73" s="47"/>
      <c r="DFF73" s="46"/>
      <c r="DFG73" s="47"/>
      <c r="DFH73" s="46"/>
      <c r="DFI73" s="47"/>
      <c r="DFJ73" s="46"/>
      <c r="DFK73" s="47"/>
      <c r="DFL73" s="46"/>
      <c r="DFM73" s="47"/>
      <c r="DFN73" s="46"/>
      <c r="DFO73" s="47"/>
      <c r="DFP73" s="46"/>
      <c r="DFQ73" s="47"/>
      <c r="DFR73" s="46"/>
      <c r="DFS73" s="47"/>
      <c r="DFT73" s="46"/>
      <c r="DFU73" s="47"/>
      <c r="DFV73" s="46"/>
      <c r="DFW73" s="47"/>
      <c r="DFX73" s="46"/>
      <c r="DFY73" s="47"/>
      <c r="DFZ73" s="46"/>
      <c r="DGA73" s="47"/>
      <c r="DGB73" s="46"/>
      <c r="DGC73" s="47"/>
      <c r="DGD73" s="46"/>
      <c r="DGE73" s="47"/>
      <c r="DGF73" s="46"/>
      <c r="DGG73" s="47"/>
      <c r="DGH73" s="46"/>
      <c r="DGI73" s="47"/>
      <c r="DGJ73" s="46"/>
      <c r="DGK73" s="47"/>
      <c r="DGL73" s="46"/>
      <c r="DGM73" s="47"/>
      <c r="DGN73" s="46"/>
      <c r="DGO73" s="47"/>
      <c r="DGP73" s="46"/>
      <c r="DGQ73" s="47"/>
      <c r="DGR73" s="46"/>
      <c r="DGS73" s="47"/>
      <c r="DGT73" s="46"/>
      <c r="DGU73" s="47"/>
      <c r="DGV73" s="46"/>
      <c r="DGW73" s="47"/>
      <c r="DGX73" s="46"/>
      <c r="DGY73" s="47"/>
      <c r="DGZ73" s="46"/>
      <c r="DHA73" s="47"/>
      <c r="DHB73" s="46"/>
      <c r="DHC73" s="47"/>
      <c r="DHD73" s="46"/>
      <c r="DHE73" s="47"/>
      <c r="DHF73" s="46"/>
      <c r="DHG73" s="47"/>
      <c r="DHH73" s="46"/>
      <c r="DHI73" s="47"/>
      <c r="DHJ73" s="46"/>
      <c r="DHK73" s="47"/>
      <c r="DHL73" s="46"/>
      <c r="DHM73" s="47"/>
      <c r="DHN73" s="46"/>
      <c r="DHO73" s="47"/>
      <c r="DHP73" s="46"/>
      <c r="DHQ73" s="47"/>
      <c r="DHR73" s="46"/>
      <c r="DHS73" s="47"/>
      <c r="DHT73" s="46"/>
      <c r="DHU73" s="47"/>
      <c r="DHV73" s="46"/>
      <c r="DHW73" s="47"/>
      <c r="DHX73" s="46"/>
      <c r="DHY73" s="47"/>
      <c r="DHZ73" s="46"/>
      <c r="DIA73" s="47"/>
      <c r="DIB73" s="46"/>
      <c r="DIC73" s="47"/>
      <c r="DID73" s="46"/>
      <c r="DIE73" s="47"/>
      <c r="DIF73" s="46"/>
      <c r="DIG73" s="47"/>
      <c r="DIH73" s="46"/>
      <c r="DII73" s="47"/>
      <c r="DIJ73" s="46"/>
      <c r="DIK73" s="47"/>
      <c r="DIL73" s="46"/>
      <c r="DIM73" s="47"/>
      <c r="DIN73" s="46"/>
      <c r="DIO73" s="47"/>
      <c r="DIP73" s="46"/>
      <c r="DIQ73" s="47"/>
      <c r="DIR73" s="46"/>
      <c r="DIS73" s="47"/>
      <c r="DIT73" s="46"/>
      <c r="DIU73" s="47"/>
      <c r="DIV73" s="46"/>
      <c r="DIW73" s="47"/>
      <c r="DIX73" s="46"/>
      <c r="DIY73" s="47"/>
      <c r="DIZ73" s="46"/>
      <c r="DJA73" s="47"/>
      <c r="DJB73" s="46"/>
      <c r="DJC73" s="47"/>
      <c r="DJD73" s="46"/>
      <c r="DJE73" s="47"/>
      <c r="DJF73" s="46"/>
      <c r="DJG73" s="47"/>
      <c r="DJH73" s="46"/>
      <c r="DJI73" s="47"/>
      <c r="DJJ73" s="46"/>
      <c r="DJK73" s="47"/>
      <c r="DJL73" s="46"/>
      <c r="DJM73" s="47"/>
      <c r="DJN73" s="46"/>
      <c r="DJO73" s="47"/>
      <c r="DJP73" s="46"/>
      <c r="DJQ73" s="47"/>
      <c r="DJR73" s="46"/>
      <c r="DJS73" s="47"/>
      <c r="DJT73" s="46"/>
      <c r="DJU73" s="47"/>
      <c r="DJV73" s="46"/>
      <c r="DJW73" s="47"/>
      <c r="DJX73" s="46"/>
      <c r="DJY73" s="47"/>
      <c r="DJZ73" s="46"/>
      <c r="DKA73" s="47"/>
      <c r="DKB73" s="46"/>
      <c r="DKC73" s="47"/>
      <c r="DKD73" s="46"/>
      <c r="DKE73" s="47"/>
      <c r="DKF73" s="46"/>
      <c r="DKG73" s="47"/>
      <c r="DKH73" s="46"/>
      <c r="DKI73" s="47"/>
      <c r="DKJ73" s="46"/>
      <c r="DKK73" s="47"/>
      <c r="DKL73" s="46"/>
      <c r="DKM73" s="47"/>
      <c r="DKN73" s="46"/>
      <c r="DKO73" s="47"/>
      <c r="DKP73" s="46"/>
      <c r="DKQ73" s="47"/>
      <c r="DKR73" s="46"/>
      <c r="DKS73" s="47"/>
      <c r="DKT73" s="46"/>
      <c r="DKU73" s="47"/>
      <c r="DKV73" s="46"/>
      <c r="DKW73" s="47"/>
      <c r="DKX73" s="46"/>
      <c r="DKY73" s="47"/>
      <c r="DKZ73" s="46"/>
      <c r="DLA73" s="47"/>
      <c r="DLB73" s="46"/>
      <c r="DLC73" s="47"/>
      <c r="DLD73" s="46"/>
      <c r="DLE73" s="47"/>
      <c r="DLF73" s="46"/>
      <c r="DLG73" s="47"/>
      <c r="DLH73" s="46"/>
      <c r="DLI73" s="47"/>
      <c r="DLJ73" s="46"/>
      <c r="DLK73" s="47"/>
      <c r="DLL73" s="46"/>
      <c r="DLM73" s="47"/>
      <c r="DLN73" s="46"/>
      <c r="DLO73" s="47"/>
      <c r="DLP73" s="46"/>
      <c r="DLQ73" s="47"/>
      <c r="DLR73" s="46"/>
      <c r="DLS73" s="47"/>
      <c r="DLT73" s="46"/>
      <c r="DLU73" s="47"/>
      <c r="DLV73" s="46"/>
      <c r="DLW73" s="47"/>
      <c r="DLX73" s="46"/>
      <c r="DLY73" s="47"/>
      <c r="DLZ73" s="46"/>
      <c r="DMA73" s="47"/>
      <c r="DMB73" s="46"/>
      <c r="DMC73" s="47"/>
      <c r="DMD73" s="46"/>
      <c r="DME73" s="47"/>
      <c r="DMF73" s="46"/>
      <c r="DMG73" s="47"/>
      <c r="DMH73" s="46"/>
      <c r="DMI73" s="47"/>
      <c r="DMJ73" s="46"/>
      <c r="DMK73" s="47"/>
      <c r="DML73" s="46"/>
      <c r="DMM73" s="47"/>
      <c r="DMN73" s="46"/>
      <c r="DMO73" s="47"/>
      <c r="DMP73" s="46"/>
      <c r="DMQ73" s="47"/>
      <c r="DMR73" s="46"/>
      <c r="DMS73" s="47"/>
      <c r="DMT73" s="46"/>
      <c r="DMU73" s="47"/>
      <c r="DMV73" s="46"/>
      <c r="DMW73" s="47"/>
      <c r="DMX73" s="46"/>
      <c r="DMY73" s="47"/>
      <c r="DMZ73" s="46"/>
      <c r="DNA73" s="47"/>
      <c r="DNB73" s="46"/>
      <c r="DNC73" s="47"/>
      <c r="DND73" s="46"/>
      <c r="DNE73" s="47"/>
      <c r="DNF73" s="46"/>
      <c r="DNG73" s="47"/>
      <c r="DNH73" s="46"/>
      <c r="DNI73" s="47"/>
      <c r="DNJ73" s="46"/>
      <c r="DNK73" s="47"/>
      <c r="DNL73" s="46"/>
      <c r="DNM73" s="47"/>
      <c r="DNN73" s="46"/>
      <c r="DNO73" s="47"/>
      <c r="DNP73" s="46"/>
      <c r="DNQ73" s="47"/>
      <c r="DNR73" s="46"/>
      <c r="DNS73" s="47"/>
      <c r="DNT73" s="46"/>
      <c r="DNU73" s="47"/>
      <c r="DNV73" s="46"/>
      <c r="DNW73" s="47"/>
      <c r="DNX73" s="46"/>
      <c r="DNY73" s="47"/>
      <c r="DNZ73" s="46"/>
      <c r="DOA73" s="47"/>
      <c r="DOB73" s="46"/>
      <c r="DOC73" s="47"/>
      <c r="DOD73" s="46"/>
      <c r="DOE73" s="47"/>
      <c r="DOF73" s="46"/>
      <c r="DOG73" s="47"/>
      <c r="DOH73" s="46"/>
      <c r="DOI73" s="47"/>
      <c r="DOJ73" s="46"/>
      <c r="DOK73" s="47"/>
      <c r="DOL73" s="46"/>
      <c r="DOM73" s="47"/>
      <c r="DON73" s="46"/>
      <c r="DOO73" s="47"/>
      <c r="DOP73" s="46"/>
      <c r="DOQ73" s="47"/>
      <c r="DOR73" s="46"/>
      <c r="DOS73" s="47"/>
      <c r="DOT73" s="46"/>
      <c r="DOU73" s="47"/>
      <c r="DOV73" s="46"/>
      <c r="DOW73" s="47"/>
      <c r="DOX73" s="46"/>
      <c r="DOY73" s="47"/>
      <c r="DOZ73" s="46"/>
      <c r="DPA73" s="47"/>
      <c r="DPB73" s="46"/>
      <c r="DPC73" s="47"/>
      <c r="DPD73" s="46"/>
      <c r="DPE73" s="47"/>
      <c r="DPF73" s="46"/>
      <c r="DPG73" s="47"/>
      <c r="DPH73" s="46"/>
      <c r="DPI73" s="47"/>
      <c r="DPJ73" s="46"/>
      <c r="DPK73" s="47"/>
      <c r="DPL73" s="46"/>
      <c r="DPM73" s="47"/>
      <c r="DPN73" s="46"/>
      <c r="DPO73" s="47"/>
      <c r="DPP73" s="46"/>
      <c r="DPQ73" s="47"/>
      <c r="DPR73" s="46"/>
      <c r="DPS73" s="47"/>
      <c r="DPT73" s="46"/>
      <c r="DPU73" s="47"/>
      <c r="DPV73" s="46"/>
      <c r="DPW73" s="47"/>
      <c r="DPX73" s="46"/>
      <c r="DPY73" s="47"/>
      <c r="DPZ73" s="46"/>
      <c r="DQA73" s="47"/>
      <c r="DQB73" s="46"/>
      <c r="DQC73" s="47"/>
      <c r="DQD73" s="46"/>
      <c r="DQE73" s="47"/>
      <c r="DQF73" s="46"/>
      <c r="DQG73" s="47"/>
      <c r="DQH73" s="46"/>
      <c r="DQI73" s="47"/>
      <c r="DQJ73" s="46"/>
      <c r="DQK73" s="47"/>
      <c r="DQL73" s="46"/>
      <c r="DQM73" s="47"/>
      <c r="DQN73" s="46"/>
      <c r="DQO73" s="47"/>
      <c r="DQP73" s="46"/>
      <c r="DQQ73" s="47"/>
      <c r="DQR73" s="46"/>
      <c r="DQS73" s="47"/>
      <c r="DQT73" s="46"/>
      <c r="DQU73" s="47"/>
      <c r="DQV73" s="46"/>
      <c r="DQW73" s="47"/>
      <c r="DQX73" s="46"/>
      <c r="DQY73" s="47"/>
      <c r="DQZ73" s="46"/>
      <c r="DRA73" s="47"/>
      <c r="DRB73" s="46"/>
      <c r="DRC73" s="47"/>
      <c r="DRD73" s="46"/>
      <c r="DRE73" s="47"/>
      <c r="DRF73" s="46"/>
      <c r="DRG73" s="47"/>
      <c r="DRH73" s="46"/>
      <c r="DRI73" s="47"/>
      <c r="DRJ73" s="46"/>
      <c r="DRK73" s="47"/>
      <c r="DRL73" s="46"/>
      <c r="DRM73" s="47"/>
      <c r="DRN73" s="46"/>
      <c r="DRO73" s="47"/>
      <c r="DRP73" s="46"/>
      <c r="DRQ73" s="47"/>
      <c r="DRR73" s="46"/>
      <c r="DRS73" s="47"/>
      <c r="DRT73" s="46"/>
      <c r="DRU73" s="47"/>
      <c r="DRV73" s="46"/>
      <c r="DRW73" s="47"/>
      <c r="DRX73" s="46"/>
      <c r="DRY73" s="47"/>
      <c r="DRZ73" s="46"/>
      <c r="DSA73" s="47"/>
      <c r="DSB73" s="46"/>
      <c r="DSC73" s="47"/>
      <c r="DSD73" s="46"/>
      <c r="DSE73" s="47"/>
      <c r="DSF73" s="46"/>
      <c r="DSG73" s="47"/>
      <c r="DSH73" s="46"/>
      <c r="DSI73" s="47"/>
      <c r="DSJ73" s="46"/>
      <c r="DSK73" s="47"/>
      <c r="DSL73" s="46"/>
      <c r="DSM73" s="47"/>
      <c r="DSN73" s="46"/>
      <c r="DSO73" s="47"/>
      <c r="DSP73" s="46"/>
      <c r="DSQ73" s="47"/>
      <c r="DSR73" s="46"/>
      <c r="DSS73" s="47"/>
      <c r="DST73" s="46"/>
      <c r="DSU73" s="47"/>
      <c r="DSV73" s="46"/>
      <c r="DSW73" s="47"/>
      <c r="DSX73" s="46"/>
      <c r="DSY73" s="47"/>
      <c r="DSZ73" s="46"/>
      <c r="DTA73" s="47"/>
      <c r="DTB73" s="46"/>
      <c r="DTC73" s="47"/>
      <c r="DTD73" s="46"/>
      <c r="DTE73" s="47"/>
      <c r="DTF73" s="46"/>
      <c r="DTG73" s="47"/>
      <c r="DTH73" s="46"/>
      <c r="DTI73" s="47"/>
      <c r="DTJ73" s="46"/>
      <c r="DTK73" s="47"/>
      <c r="DTL73" s="46"/>
      <c r="DTM73" s="47"/>
      <c r="DTN73" s="46"/>
      <c r="DTO73" s="47"/>
      <c r="DTP73" s="46"/>
      <c r="DTQ73" s="47"/>
      <c r="DTR73" s="46"/>
      <c r="DTS73" s="47"/>
      <c r="DTT73" s="46"/>
      <c r="DTU73" s="47"/>
      <c r="DTV73" s="46"/>
      <c r="DTW73" s="47"/>
      <c r="DTX73" s="46"/>
      <c r="DTY73" s="47"/>
      <c r="DTZ73" s="46"/>
      <c r="DUA73" s="47"/>
      <c r="DUB73" s="46"/>
      <c r="DUC73" s="47"/>
      <c r="DUD73" s="46"/>
      <c r="DUE73" s="47"/>
      <c r="DUF73" s="46"/>
      <c r="DUG73" s="47"/>
      <c r="DUH73" s="46"/>
      <c r="DUI73" s="47"/>
      <c r="DUJ73" s="46"/>
      <c r="DUK73" s="47"/>
      <c r="DUL73" s="46"/>
      <c r="DUM73" s="47"/>
      <c r="DUN73" s="46"/>
      <c r="DUO73" s="47"/>
      <c r="DUP73" s="46"/>
      <c r="DUQ73" s="47"/>
      <c r="DUR73" s="46"/>
      <c r="DUS73" s="47"/>
      <c r="DUT73" s="46"/>
      <c r="DUU73" s="47"/>
      <c r="DUV73" s="46"/>
      <c r="DUW73" s="47"/>
      <c r="DUX73" s="46"/>
      <c r="DUY73" s="47"/>
      <c r="DUZ73" s="46"/>
      <c r="DVA73" s="47"/>
      <c r="DVB73" s="46"/>
      <c r="DVC73" s="47"/>
      <c r="DVD73" s="46"/>
      <c r="DVE73" s="47"/>
      <c r="DVF73" s="46"/>
      <c r="DVG73" s="47"/>
      <c r="DVH73" s="46"/>
      <c r="DVI73" s="47"/>
      <c r="DVJ73" s="46"/>
      <c r="DVK73" s="47"/>
      <c r="DVL73" s="46"/>
      <c r="DVM73" s="47"/>
      <c r="DVN73" s="46"/>
      <c r="DVO73" s="47"/>
      <c r="DVP73" s="46"/>
      <c r="DVQ73" s="47"/>
      <c r="DVR73" s="46"/>
      <c r="DVS73" s="47"/>
      <c r="DVT73" s="46"/>
      <c r="DVU73" s="47"/>
      <c r="DVV73" s="46"/>
      <c r="DVW73" s="47"/>
      <c r="DVX73" s="46"/>
      <c r="DVY73" s="47"/>
      <c r="DVZ73" s="46"/>
      <c r="DWA73" s="47"/>
      <c r="DWB73" s="46"/>
      <c r="DWC73" s="47"/>
      <c r="DWD73" s="46"/>
      <c r="DWE73" s="47"/>
      <c r="DWF73" s="46"/>
      <c r="DWG73" s="47"/>
      <c r="DWH73" s="46"/>
      <c r="DWI73" s="47"/>
      <c r="DWJ73" s="46"/>
      <c r="DWK73" s="47"/>
      <c r="DWL73" s="46"/>
      <c r="DWM73" s="47"/>
      <c r="DWN73" s="46"/>
      <c r="DWO73" s="47"/>
      <c r="DWP73" s="46"/>
      <c r="DWQ73" s="47"/>
      <c r="DWR73" s="46"/>
      <c r="DWS73" s="47"/>
      <c r="DWT73" s="46"/>
      <c r="DWU73" s="47"/>
      <c r="DWV73" s="46"/>
      <c r="DWW73" s="47"/>
      <c r="DWX73" s="46"/>
      <c r="DWY73" s="47"/>
      <c r="DWZ73" s="46"/>
      <c r="DXA73" s="47"/>
      <c r="DXB73" s="46"/>
      <c r="DXC73" s="47"/>
      <c r="DXD73" s="46"/>
      <c r="DXE73" s="47"/>
      <c r="DXF73" s="46"/>
      <c r="DXG73" s="47"/>
      <c r="DXH73" s="46"/>
      <c r="DXI73" s="47"/>
      <c r="DXJ73" s="46"/>
      <c r="DXK73" s="47"/>
      <c r="DXL73" s="46"/>
      <c r="DXM73" s="47"/>
      <c r="DXN73" s="46"/>
      <c r="DXO73" s="47"/>
      <c r="DXP73" s="46"/>
      <c r="DXQ73" s="47"/>
      <c r="DXR73" s="46"/>
      <c r="DXS73" s="47"/>
      <c r="DXT73" s="46"/>
      <c r="DXU73" s="47"/>
      <c r="DXV73" s="46"/>
      <c r="DXW73" s="47"/>
      <c r="DXX73" s="46"/>
      <c r="DXY73" s="47"/>
      <c r="DXZ73" s="46"/>
      <c r="DYA73" s="47"/>
      <c r="DYB73" s="46"/>
      <c r="DYC73" s="47"/>
      <c r="DYD73" s="46"/>
      <c r="DYE73" s="47"/>
      <c r="DYF73" s="46"/>
      <c r="DYG73" s="47"/>
      <c r="DYH73" s="46"/>
      <c r="DYI73" s="47"/>
      <c r="DYJ73" s="46"/>
      <c r="DYK73" s="47"/>
      <c r="DYL73" s="46"/>
      <c r="DYM73" s="47"/>
      <c r="DYN73" s="46"/>
      <c r="DYO73" s="47"/>
      <c r="DYP73" s="46"/>
      <c r="DYQ73" s="47"/>
      <c r="DYR73" s="46"/>
      <c r="DYS73" s="47"/>
      <c r="DYT73" s="46"/>
      <c r="DYU73" s="47"/>
      <c r="DYV73" s="46"/>
      <c r="DYW73" s="47"/>
      <c r="DYX73" s="46"/>
      <c r="DYY73" s="47"/>
      <c r="DYZ73" s="46"/>
      <c r="DZA73" s="47"/>
      <c r="DZB73" s="46"/>
      <c r="DZC73" s="47"/>
      <c r="DZD73" s="46"/>
      <c r="DZE73" s="47"/>
      <c r="DZF73" s="46"/>
      <c r="DZG73" s="47"/>
      <c r="DZH73" s="46"/>
      <c r="DZI73" s="47"/>
      <c r="DZJ73" s="46"/>
      <c r="DZK73" s="47"/>
      <c r="DZL73" s="46"/>
      <c r="DZM73" s="47"/>
      <c r="DZN73" s="46"/>
      <c r="DZO73" s="47"/>
      <c r="DZP73" s="46"/>
      <c r="DZQ73" s="47"/>
      <c r="DZR73" s="46"/>
      <c r="DZS73" s="47"/>
      <c r="DZT73" s="46"/>
      <c r="DZU73" s="47"/>
      <c r="DZV73" s="46"/>
      <c r="DZW73" s="47"/>
      <c r="DZX73" s="46"/>
      <c r="DZY73" s="47"/>
      <c r="DZZ73" s="46"/>
      <c r="EAA73" s="47"/>
      <c r="EAB73" s="46"/>
      <c r="EAC73" s="47"/>
      <c r="EAD73" s="46"/>
      <c r="EAE73" s="47"/>
      <c r="EAF73" s="46"/>
      <c r="EAG73" s="47"/>
      <c r="EAH73" s="46"/>
      <c r="EAI73" s="47"/>
      <c r="EAJ73" s="46"/>
      <c r="EAK73" s="47"/>
      <c r="EAL73" s="46"/>
      <c r="EAM73" s="47"/>
      <c r="EAN73" s="46"/>
      <c r="EAO73" s="47"/>
      <c r="EAP73" s="46"/>
      <c r="EAQ73" s="47"/>
      <c r="EAR73" s="46"/>
      <c r="EAS73" s="47"/>
      <c r="EAT73" s="46"/>
      <c r="EAU73" s="47"/>
      <c r="EAV73" s="46"/>
      <c r="EAW73" s="47"/>
      <c r="EAX73" s="46"/>
      <c r="EAY73" s="47"/>
      <c r="EAZ73" s="46"/>
      <c r="EBA73" s="47"/>
      <c r="EBB73" s="46"/>
      <c r="EBC73" s="47"/>
      <c r="EBD73" s="46"/>
      <c r="EBE73" s="47"/>
      <c r="EBF73" s="46"/>
      <c r="EBG73" s="47"/>
      <c r="EBH73" s="46"/>
      <c r="EBI73" s="47"/>
      <c r="EBJ73" s="46"/>
      <c r="EBK73" s="47"/>
      <c r="EBL73" s="46"/>
      <c r="EBM73" s="47"/>
      <c r="EBN73" s="46"/>
      <c r="EBO73" s="47"/>
      <c r="EBP73" s="46"/>
      <c r="EBQ73" s="47"/>
      <c r="EBR73" s="46"/>
      <c r="EBS73" s="47"/>
      <c r="EBT73" s="46"/>
      <c r="EBU73" s="47"/>
      <c r="EBV73" s="46"/>
      <c r="EBW73" s="47"/>
      <c r="EBX73" s="46"/>
      <c r="EBY73" s="47"/>
      <c r="EBZ73" s="46"/>
      <c r="ECA73" s="47"/>
      <c r="ECB73" s="46"/>
      <c r="ECC73" s="47"/>
      <c r="ECD73" s="46"/>
      <c r="ECE73" s="47"/>
      <c r="ECF73" s="46"/>
      <c r="ECG73" s="47"/>
      <c r="ECH73" s="46"/>
      <c r="ECI73" s="47"/>
      <c r="ECJ73" s="46"/>
      <c r="ECK73" s="47"/>
      <c r="ECL73" s="46"/>
      <c r="ECM73" s="47"/>
      <c r="ECN73" s="46"/>
      <c r="ECO73" s="47"/>
      <c r="ECP73" s="46"/>
      <c r="ECQ73" s="47"/>
      <c r="ECR73" s="46"/>
      <c r="ECS73" s="47"/>
      <c r="ECT73" s="46"/>
      <c r="ECU73" s="47"/>
      <c r="ECV73" s="46"/>
      <c r="ECW73" s="47"/>
      <c r="ECX73" s="46"/>
      <c r="ECY73" s="47"/>
      <c r="ECZ73" s="46"/>
      <c r="EDA73" s="47"/>
      <c r="EDB73" s="46"/>
      <c r="EDC73" s="47"/>
      <c r="EDD73" s="46"/>
      <c r="EDE73" s="47"/>
      <c r="EDF73" s="46"/>
      <c r="EDG73" s="47"/>
      <c r="EDH73" s="46"/>
      <c r="EDI73" s="47"/>
      <c r="EDJ73" s="46"/>
      <c r="EDK73" s="47"/>
      <c r="EDL73" s="46"/>
      <c r="EDM73" s="47"/>
      <c r="EDN73" s="46"/>
      <c r="EDO73" s="47"/>
      <c r="EDP73" s="46"/>
      <c r="EDQ73" s="47"/>
      <c r="EDR73" s="46"/>
      <c r="EDS73" s="47"/>
      <c r="EDT73" s="46"/>
      <c r="EDU73" s="47"/>
      <c r="EDV73" s="46"/>
      <c r="EDW73" s="47"/>
      <c r="EDX73" s="46"/>
      <c r="EDY73" s="47"/>
      <c r="EDZ73" s="46"/>
      <c r="EEA73" s="47"/>
      <c r="EEB73" s="46"/>
      <c r="EEC73" s="47"/>
      <c r="EED73" s="46"/>
      <c r="EEE73" s="47"/>
      <c r="EEF73" s="46"/>
      <c r="EEG73" s="47"/>
      <c r="EEH73" s="46"/>
      <c r="EEI73" s="47"/>
      <c r="EEJ73" s="46"/>
      <c r="EEK73" s="47"/>
      <c r="EEL73" s="46"/>
      <c r="EEM73" s="47"/>
      <c r="EEN73" s="46"/>
      <c r="EEO73" s="47"/>
      <c r="EEP73" s="46"/>
      <c r="EEQ73" s="47"/>
      <c r="EER73" s="46"/>
      <c r="EES73" s="47"/>
      <c r="EET73" s="46"/>
      <c r="EEU73" s="47"/>
      <c r="EEV73" s="46"/>
      <c r="EEW73" s="47"/>
      <c r="EEX73" s="46"/>
      <c r="EEY73" s="47"/>
      <c r="EEZ73" s="46"/>
      <c r="EFA73" s="47"/>
      <c r="EFB73" s="46"/>
      <c r="EFC73" s="47"/>
      <c r="EFD73" s="46"/>
      <c r="EFE73" s="47"/>
      <c r="EFF73" s="46"/>
      <c r="EFG73" s="47"/>
      <c r="EFH73" s="46"/>
      <c r="EFI73" s="47"/>
      <c r="EFJ73" s="46"/>
      <c r="EFK73" s="47"/>
      <c r="EFL73" s="46"/>
      <c r="EFM73" s="47"/>
      <c r="EFN73" s="46"/>
      <c r="EFO73" s="47"/>
      <c r="EFP73" s="46"/>
      <c r="EFQ73" s="47"/>
      <c r="EFR73" s="46"/>
      <c r="EFS73" s="47"/>
      <c r="EFT73" s="46"/>
      <c r="EFU73" s="47"/>
      <c r="EFV73" s="46"/>
      <c r="EFW73" s="47"/>
      <c r="EFX73" s="46"/>
      <c r="EFY73" s="47"/>
      <c r="EFZ73" s="46"/>
      <c r="EGA73" s="47"/>
      <c r="EGB73" s="46"/>
      <c r="EGC73" s="47"/>
      <c r="EGD73" s="46"/>
      <c r="EGE73" s="47"/>
      <c r="EGF73" s="46"/>
      <c r="EGG73" s="47"/>
      <c r="EGH73" s="46"/>
      <c r="EGI73" s="47"/>
      <c r="EGJ73" s="46"/>
      <c r="EGK73" s="47"/>
      <c r="EGL73" s="46"/>
      <c r="EGM73" s="47"/>
      <c r="EGN73" s="46"/>
      <c r="EGO73" s="47"/>
      <c r="EGP73" s="46"/>
      <c r="EGQ73" s="47"/>
      <c r="EGR73" s="46"/>
      <c r="EGS73" s="47"/>
      <c r="EGT73" s="46"/>
      <c r="EGU73" s="47"/>
      <c r="EGV73" s="46"/>
      <c r="EGW73" s="47"/>
      <c r="EGX73" s="46"/>
      <c r="EGY73" s="47"/>
      <c r="EGZ73" s="46"/>
      <c r="EHA73" s="47"/>
      <c r="EHB73" s="46"/>
      <c r="EHC73" s="47"/>
      <c r="EHD73" s="46"/>
      <c r="EHE73" s="47"/>
      <c r="EHF73" s="46"/>
      <c r="EHG73" s="47"/>
      <c r="EHH73" s="46"/>
      <c r="EHI73" s="47"/>
      <c r="EHJ73" s="46"/>
      <c r="EHK73" s="47"/>
      <c r="EHL73" s="46"/>
      <c r="EHM73" s="47"/>
      <c r="EHN73" s="46"/>
      <c r="EHO73" s="47"/>
      <c r="EHP73" s="46"/>
      <c r="EHQ73" s="47"/>
      <c r="EHR73" s="46"/>
      <c r="EHS73" s="47"/>
      <c r="EHT73" s="46"/>
      <c r="EHU73" s="47"/>
      <c r="EHV73" s="46"/>
      <c r="EHW73" s="47"/>
      <c r="EHX73" s="46"/>
      <c r="EHY73" s="47"/>
      <c r="EHZ73" s="46"/>
      <c r="EIA73" s="47"/>
      <c r="EIB73" s="46"/>
      <c r="EIC73" s="47"/>
      <c r="EID73" s="46"/>
      <c r="EIE73" s="47"/>
      <c r="EIF73" s="46"/>
      <c r="EIG73" s="47"/>
      <c r="EIH73" s="46"/>
      <c r="EII73" s="47"/>
      <c r="EIJ73" s="46"/>
      <c r="EIK73" s="47"/>
      <c r="EIL73" s="46"/>
      <c r="EIM73" s="47"/>
      <c r="EIN73" s="46"/>
      <c r="EIO73" s="47"/>
      <c r="EIP73" s="46"/>
      <c r="EIQ73" s="47"/>
      <c r="EIR73" s="46"/>
      <c r="EIS73" s="47"/>
      <c r="EIT73" s="46"/>
      <c r="EIU73" s="47"/>
      <c r="EIV73" s="46"/>
      <c r="EIW73" s="47"/>
      <c r="EIX73" s="46"/>
      <c r="EIY73" s="47"/>
      <c r="EIZ73" s="46"/>
      <c r="EJA73" s="47"/>
      <c r="EJB73" s="46"/>
      <c r="EJC73" s="47"/>
      <c r="EJD73" s="46"/>
      <c r="EJE73" s="47"/>
      <c r="EJF73" s="46"/>
      <c r="EJG73" s="47"/>
      <c r="EJH73" s="46"/>
      <c r="EJI73" s="47"/>
      <c r="EJJ73" s="46"/>
      <c r="EJK73" s="47"/>
      <c r="EJL73" s="46"/>
      <c r="EJM73" s="47"/>
      <c r="EJN73" s="46"/>
      <c r="EJO73" s="47"/>
      <c r="EJP73" s="46"/>
      <c r="EJQ73" s="47"/>
      <c r="EJR73" s="46"/>
      <c r="EJS73" s="47"/>
      <c r="EJT73" s="46"/>
      <c r="EJU73" s="47"/>
      <c r="EJV73" s="46"/>
      <c r="EJW73" s="47"/>
      <c r="EJX73" s="46"/>
      <c r="EJY73" s="47"/>
      <c r="EJZ73" s="46"/>
      <c r="EKA73" s="47"/>
      <c r="EKB73" s="46"/>
      <c r="EKC73" s="47"/>
      <c r="EKD73" s="46"/>
      <c r="EKE73" s="47"/>
      <c r="EKF73" s="46"/>
      <c r="EKG73" s="47"/>
      <c r="EKH73" s="46"/>
      <c r="EKI73" s="47"/>
      <c r="EKJ73" s="46"/>
      <c r="EKK73" s="47"/>
      <c r="EKL73" s="46"/>
      <c r="EKM73" s="47"/>
      <c r="EKN73" s="46"/>
      <c r="EKO73" s="47"/>
      <c r="EKP73" s="46"/>
      <c r="EKQ73" s="47"/>
      <c r="EKR73" s="46"/>
      <c r="EKS73" s="47"/>
      <c r="EKT73" s="46"/>
      <c r="EKU73" s="47"/>
      <c r="EKV73" s="46"/>
      <c r="EKW73" s="47"/>
      <c r="EKX73" s="46"/>
      <c r="EKY73" s="47"/>
      <c r="EKZ73" s="46"/>
      <c r="ELA73" s="47"/>
      <c r="ELB73" s="46"/>
      <c r="ELC73" s="47"/>
      <c r="ELD73" s="46"/>
      <c r="ELE73" s="47"/>
      <c r="ELF73" s="46"/>
      <c r="ELG73" s="47"/>
      <c r="ELH73" s="46"/>
      <c r="ELI73" s="47"/>
      <c r="ELJ73" s="46"/>
      <c r="ELK73" s="47"/>
      <c r="ELL73" s="46"/>
      <c r="ELM73" s="47"/>
      <c r="ELN73" s="46"/>
      <c r="ELO73" s="47"/>
      <c r="ELP73" s="46"/>
      <c r="ELQ73" s="47"/>
      <c r="ELR73" s="46"/>
      <c r="ELS73" s="47"/>
      <c r="ELT73" s="46"/>
      <c r="ELU73" s="47"/>
      <c r="ELV73" s="46"/>
      <c r="ELW73" s="47"/>
      <c r="ELX73" s="46"/>
      <c r="ELY73" s="47"/>
      <c r="ELZ73" s="46"/>
      <c r="EMA73" s="47"/>
      <c r="EMB73" s="46"/>
      <c r="EMC73" s="47"/>
      <c r="EMD73" s="46"/>
      <c r="EME73" s="47"/>
      <c r="EMF73" s="46"/>
      <c r="EMG73" s="47"/>
      <c r="EMH73" s="46"/>
      <c r="EMI73" s="47"/>
      <c r="EMJ73" s="46"/>
      <c r="EMK73" s="47"/>
      <c r="EML73" s="46"/>
      <c r="EMM73" s="47"/>
      <c r="EMN73" s="46"/>
      <c r="EMO73" s="47"/>
      <c r="EMP73" s="46"/>
      <c r="EMQ73" s="47"/>
      <c r="EMR73" s="46"/>
      <c r="EMS73" s="47"/>
      <c r="EMT73" s="46"/>
      <c r="EMU73" s="47"/>
      <c r="EMV73" s="46"/>
      <c r="EMW73" s="47"/>
      <c r="EMX73" s="46"/>
      <c r="EMY73" s="47"/>
      <c r="EMZ73" s="46"/>
      <c r="ENA73" s="47"/>
      <c r="ENB73" s="46"/>
      <c r="ENC73" s="47"/>
      <c r="END73" s="46"/>
      <c r="ENE73" s="47"/>
      <c r="ENF73" s="46"/>
      <c r="ENG73" s="47"/>
      <c r="ENH73" s="46"/>
      <c r="ENI73" s="47"/>
      <c r="ENJ73" s="46"/>
      <c r="ENK73" s="47"/>
      <c r="ENL73" s="46"/>
      <c r="ENM73" s="47"/>
      <c r="ENN73" s="46"/>
      <c r="ENO73" s="47"/>
      <c r="ENP73" s="46"/>
      <c r="ENQ73" s="47"/>
      <c r="ENR73" s="46"/>
      <c r="ENS73" s="47"/>
      <c r="ENT73" s="46"/>
      <c r="ENU73" s="47"/>
      <c r="ENV73" s="46"/>
      <c r="ENW73" s="47"/>
      <c r="ENX73" s="46"/>
      <c r="ENY73" s="47"/>
      <c r="ENZ73" s="46"/>
      <c r="EOA73" s="47"/>
      <c r="EOB73" s="46"/>
      <c r="EOC73" s="47"/>
      <c r="EOD73" s="46"/>
      <c r="EOE73" s="47"/>
      <c r="EOF73" s="46"/>
      <c r="EOG73" s="47"/>
      <c r="EOH73" s="46"/>
      <c r="EOI73" s="47"/>
      <c r="EOJ73" s="46"/>
      <c r="EOK73" s="47"/>
      <c r="EOL73" s="46"/>
      <c r="EOM73" s="47"/>
      <c r="EON73" s="46"/>
      <c r="EOO73" s="47"/>
      <c r="EOP73" s="46"/>
      <c r="EOQ73" s="47"/>
      <c r="EOR73" s="46"/>
      <c r="EOS73" s="47"/>
      <c r="EOT73" s="46"/>
      <c r="EOU73" s="47"/>
      <c r="EOV73" s="46"/>
      <c r="EOW73" s="47"/>
      <c r="EOX73" s="46"/>
      <c r="EOY73" s="47"/>
      <c r="EOZ73" s="46"/>
      <c r="EPA73" s="47"/>
      <c r="EPB73" s="46"/>
      <c r="EPC73" s="47"/>
      <c r="EPD73" s="46"/>
      <c r="EPE73" s="47"/>
      <c r="EPF73" s="46"/>
      <c r="EPG73" s="47"/>
      <c r="EPH73" s="46"/>
      <c r="EPI73" s="47"/>
      <c r="EPJ73" s="46"/>
      <c r="EPK73" s="47"/>
      <c r="EPL73" s="46"/>
      <c r="EPM73" s="47"/>
      <c r="EPN73" s="46"/>
      <c r="EPO73" s="47"/>
      <c r="EPP73" s="46"/>
      <c r="EPQ73" s="47"/>
      <c r="EPR73" s="46"/>
      <c r="EPS73" s="47"/>
      <c r="EPT73" s="46"/>
      <c r="EPU73" s="47"/>
      <c r="EPV73" s="46"/>
      <c r="EPW73" s="47"/>
      <c r="EPX73" s="46"/>
      <c r="EPY73" s="47"/>
      <c r="EPZ73" s="46"/>
      <c r="EQA73" s="47"/>
      <c r="EQB73" s="46"/>
      <c r="EQC73" s="47"/>
      <c r="EQD73" s="46"/>
      <c r="EQE73" s="47"/>
      <c r="EQF73" s="46"/>
      <c r="EQG73" s="47"/>
      <c r="EQH73" s="46"/>
      <c r="EQI73" s="47"/>
      <c r="EQJ73" s="46"/>
      <c r="EQK73" s="47"/>
      <c r="EQL73" s="46"/>
      <c r="EQM73" s="47"/>
      <c r="EQN73" s="46"/>
      <c r="EQO73" s="47"/>
      <c r="EQP73" s="46"/>
      <c r="EQQ73" s="47"/>
      <c r="EQR73" s="46"/>
      <c r="EQS73" s="47"/>
      <c r="EQT73" s="46"/>
      <c r="EQU73" s="47"/>
      <c r="EQV73" s="46"/>
      <c r="EQW73" s="47"/>
      <c r="EQX73" s="46"/>
      <c r="EQY73" s="47"/>
      <c r="EQZ73" s="46"/>
      <c r="ERA73" s="47"/>
      <c r="ERB73" s="46"/>
      <c r="ERC73" s="47"/>
      <c r="ERD73" s="46"/>
      <c r="ERE73" s="47"/>
      <c r="ERF73" s="46"/>
      <c r="ERG73" s="47"/>
      <c r="ERH73" s="46"/>
      <c r="ERI73" s="47"/>
      <c r="ERJ73" s="46"/>
      <c r="ERK73" s="47"/>
      <c r="ERL73" s="46"/>
      <c r="ERM73" s="47"/>
      <c r="ERN73" s="46"/>
      <c r="ERO73" s="47"/>
      <c r="ERP73" s="46"/>
      <c r="ERQ73" s="47"/>
      <c r="ERR73" s="46"/>
      <c r="ERS73" s="47"/>
      <c r="ERT73" s="46"/>
      <c r="ERU73" s="47"/>
      <c r="ERV73" s="46"/>
      <c r="ERW73" s="47"/>
      <c r="ERX73" s="46"/>
      <c r="ERY73" s="47"/>
      <c r="ERZ73" s="46"/>
      <c r="ESA73" s="47"/>
      <c r="ESB73" s="46"/>
      <c r="ESC73" s="47"/>
      <c r="ESD73" s="46"/>
      <c r="ESE73" s="47"/>
      <c r="ESF73" s="46"/>
      <c r="ESG73" s="47"/>
      <c r="ESH73" s="46"/>
      <c r="ESI73" s="47"/>
      <c r="ESJ73" s="46"/>
      <c r="ESK73" s="47"/>
      <c r="ESL73" s="46"/>
      <c r="ESM73" s="47"/>
      <c r="ESN73" s="46"/>
      <c r="ESO73" s="47"/>
      <c r="ESP73" s="46"/>
      <c r="ESQ73" s="47"/>
      <c r="ESR73" s="46"/>
      <c r="ESS73" s="47"/>
      <c r="EST73" s="46"/>
      <c r="ESU73" s="47"/>
      <c r="ESV73" s="46"/>
      <c r="ESW73" s="47"/>
      <c r="ESX73" s="46"/>
      <c r="ESY73" s="47"/>
      <c r="ESZ73" s="46"/>
      <c r="ETA73" s="47"/>
      <c r="ETB73" s="46"/>
      <c r="ETC73" s="47"/>
      <c r="ETD73" s="46"/>
      <c r="ETE73" s="47"/>
      <c r="ETF73" s="46"/>
      <c r="ETG73" s="47"/>
      <c r="ETH73" s="46"/>
      <c r="ETI73" s="47"/>
      <c r="ETJ73" s="46"/>
      <c r="ETK73" s="47"/>
      <c r="ETL73" s="46"/>
      <c r="ETM73" s="47"/>
      <c r="ETN73" s="46"/>
      <c r="ETO73" s="47"/>
      <c r="ETP73" s="46"/>
      <c r="ETQ73" s="47"/>
      <c r="ETR73" s="46"/>
      <c r="ETS73" s="47"/>
      <c r="ETT73" s="46"/>
      <c r="ETU73" s="47"/>
      <c r="ETV73" s="46"/>
      <c r="ETW73" s="47"/>
      <c r="ETX73" s="46"/>
      <c r="ETY73" s="47"/>
      <c r="ETZ73" s="46"/>
      <c r="EUA73" s="47"/>
      <c r="EUB73" s="46"/>
      <c r="EUC73" s="47"/>
      <c r="EUD73" s="46"/>
      <c r="EUE73" s="47"/>
      <c r="EUF73" s="46"/>
      <c r="EUG73" s="47"/>
      <c r="EUH73" s="46"/>
      <c r="EUI73" s="47"/>
      <c r="EUJ73" s="46"/>
      <c r="EUK73" s="47"/>
      <c r="EUL73" s="46"/>
      <c r="EUM73" s="47"/>
      <c r="EUN73" s="46"/>
      <c r="EUO73" s="47"/>
      <c r="EUP73" s="46"/>
      <c r="EUQ73" s="47"/>
      <c r="EUR73" s="46"/>
      <c r="EUS73" s="47"/>
      <c r="EUT73" s="46"/>
      <c r="EUU73" s="47"/>
      <c r="EUV73" s="46"/>
      <c r="EUW73" s="47"/>
      <c r="EUX73" s="46"/>
      <c r="EUY73" s="47"/>
      <c r="EUZ73" s="46"/>
      <c r="EVA73" s="47"/>
      <c r="EVB73" s="46"/>
      <c r="EVC73" s="47"/>
      <c r="EVD73" s="46"/>
      <c r="EVE73" s="47"/>
      <c r="EVF73" s="46"/>
      <c r="EVG73" s="47"/>
      <c r="EVH73" s="46"/>
      <c r="EVI73" s="47"/>
      <c r="EVJ73" s="46"/>
      <c r="EVK73" s="47"/>
      <c r="EVL73" s="46"/>
      <c r="EVM73" s="47"/>
      <c r="EVN73" s="46"/>
      <c r="EVO73" s="47"/>
      <c r="EVP73" s="46"/>
      <c r="EVQ73" s="47"/>
      <c r="EVR73" s="46"/>
      <c r="EVS73" s="47"/>
      <c r="EVT73" s="46"/>
      <c r="EVU73" s="47"/>
      <c r="EVV73" s="46"/>
      <c r="EVW73" s="47"/>
      <c r="EVX73" s="46"/>
      <c r="EVY73" s="47"/>
      <c r="EVZ73" s="46"/>
      <c r="EWA73" s="47"/>
      <c r="EWB73" s="46"/>
      <c r="EWC73" s="47"/>
      <c r="EWD73" s="46"/>
      <c r="EWE73" s="47"/>
      <c r="EWF73" s="46"/>
      <c r="EWG73" s="47"/>
      <c r="EWH73" s="46"/>
      <c r="EWI73" s="47"/>
      <c r="EWJ73" s="46"/>
      <c r="EWK73" s="47"/>
      <c r="EWL73" s="46"/>
      <c r="EWM73" s="47"/>
      <c r="EWN73" s="46"/>
      <c r="EWO73" s="47"/>
      <c r="EWP73" s="46"/>
      <c r="EWQ73" s="47"/>
      <c r="EWR73" s="46"/>
      <c r="EWS73" s="47"/>
      <c r="EWT73" s="46"/>
      <c r="EWU73" s="47"/>
      <c r="EWV73" s="46"/>
      <c r="EWW73" s="47"/>
      <c r="EWX73" s="46"/>
      <c r="EWY73" s="47"/>
      <c r="EWZ73" s="46"/>
      <c r="EXA73" s="47"/>
      <c r="EXB73" s="46"/>
      <c r="EXC73" s="47"/>
      <c r="EXD73" s="46"/>
      <c r="EXE73" s="47"/>
      <c r="EXF73" s="46"/>
      <c r="EXG73" s="47"/>
      <c r="EXH73" s="46"/>
      <c r="EXI73" s="47"/>
      <c r="EXJ73" s="46"/>
      <c r="EXK73" s="47"/>
      <c r="EXL73" s="46"/>
      <c r="EXM73" s="47"/>
      <c r="EXN73" s="46"/>
      <c r="EXO73" s="47"/>
      <c r="EXP73" s="46"/>
      <c r="EXQ73" s="47"/>
      <c r="EXR73" s="46"/>
      <c r="EXS73" s="47"/>
      <c r="EXT73" s="46"/>
      <c r="EXU73" s="47"/>
      <c r="EXV73" s="46"/>
      <c r="EXW73" s="47"/>
      <c r="EXX73" s="46"/>
      <c r="EXY73" s="47"/>
      <c r="EXZ73" s="46"/>
      <c r="EYA73" s="47"/>
      <c r="EYB73" s="46"/>
      <c r="EYC73" s="47"/>
      <c r="EYD73" s="46"/>
      <c r="EYE73" s="47"/>
      <c r="EYF73" s="46"/>
      <c r="EYG73" s="47"/>
      <c r="EYH73" s="46"/>
      <c r="EYI73" s="47"/>
      <c r="EYJ73" s="46"/>
      <c r="EYK73" s="47"/>
      <c r="EYL73" s="46"/>
      <c r="EYM73" s="47"/>
      <c r="EYN73" s="46"/>
      <c r="EYO73" s="47"/>
      <c r="EYP73" s="46"/>
      <c r="EYQ73" s="47"/>
      <c r="EYR73" s="46"/>
      <c r="EYS73" s="47"/>
      <c r="EYT73" s="46"/>
      <c r="EYU73" s="47"/>
      <c r="EYV73" s="46"/>
      <c r="EYW73" s="47"/>
      <c r="EYX73" s="46"/>
      <c r="EYY73" s="47"/>
      <c r="EYZ73" s="46"/>
      <c r="EZA73" s="47"/>
      <c r="EZB73" s="46"/>
      <c r="EZC73" s="47"/>
      <c r="EZD73" s="46"/>
      <c r="EZE73" s="47"/>
      <c r="EZF73" s="46"/>
      <c r="EZG73" s="47"/>
      <c r="EZH73" s="46"/>
      <c r="EZI73" s="47"/>
      <c r="EZJ73" s="46"/>
      <c r="EZK73" s="47"/>
      <c r="EZL73" s="46"/>
      <c r="EZM73" s="47"/>
      <c r="EZN73" s="46"/>
      <c r="EZO73" s="47"/>
      <c r="EZP73" s="46"/>
      <c r="EZQ73" s="47"/>
      <c r="EZR73" s="46"/>
      <c r="EZS73" s="47"/>
      <c r="EZT73" s="46"/>
      <c r="EZU73" s="47"/>
      <c r="EZV73" s="46"/>
      <c r="EZW73" s="47"/>
      <c r="EZX73" s="46"/>
      <c r="EZY73" s="47"/>
      <c r="EZZ73" s="46"/>
      <c r="FAA73" s="47"/>
      <c r="FAB73" s="46"/>
      <c r="FAC73" s="47"/>
      <c r="FAD73" s="46"/>
      <c r="FAE73" s="47"/>
      <c r="FAF73" s="46"/>
      <c r="FAG73" s="47"/>
      <c r="FAH73" s="46"/>
      <c r="FAI73" s="47"/>
      <c r="FAJ73" s="46"/>
      <c r="FAK73" s="47"/>
      <c r="FAL73" s="46"/>
      <c r="FAM73" s="47"/>
      <c r="FAN73" s="46"/>
      <c r="FAO73" s="47"/>
      <c r="FAP73" s="46"/>
      <c r="FAQ73" s="47"/>
      <c r="FAR73" s="46"/>
      <c r="FAS73" s="47"/>
      <c r="FAT73" s="46"/>
      <c r="FAU73" s="47"/>
      <c r="FAV73" s="46"/>
      <c r="FAW73" s="47"/>
      <c r="FAX73" s="46"/>
      <c r="FAY73" s="47"/>
      <c r="FAZ73" s="46"/>
      <c r="FBA73" s="47"/>
      <c r="FBB73" s="46"/>
      <c r="FBC73" s="47"/>
      <c r="FBD73" s="46"/>
      <c r="FBE73" s="47"/>
      <c r="FBF73" s="46"/>
      <c r="FBG73" s="47"/>
      <c r="FBH73" s="46"/>
      <c r="FBI73" s="47"/>
      <c r="FBJ73" s="46"/>
      <c r="FBK73" s="47"/>
      <c r="FBL73" s="46"/>
      <c r="FBM73" s="47"/>
      <c r="FBN73" s="46"/>
      <c r="FBO73" s="47"/>
      <c r="FBP73" s="46"/>
      <c r="FBQ73" s="47"/>
      <c r="FBR73" s="46"/>
      <c r="FBS73" s="47"/>
      <c r="FBT73" s="46"/>
      <c r="FBU73" s="47"/>
      <c r="FBV73" s="46"/>
      <c r="FBW73" s="47"/>
      <c r="FBX73" s="46"/>
      <c r="FBY73" s="47"/>
      <c r="FBZ73" s="46"/>
      <c r="FCA73" s="47"/>
      <c r="FCB73" s="46"/>
      <c r="FCC73" s="47"/>
      <c r="FCD73" s="46"/>
      <c r="FCE73" s="47"/>
      <c r="FCF73" s="46"/>
      <c r="FCG73" s="47"/>
      <c r="FCH73" s="46"/>
      <c r="FCI73" s="47"/>
      <c r="FCJ73" s="46"/>
      <c r="FCK73" s="47"/>
      <c r="FCL73" s="46"/>
      <c r="FCM73" s="47"/>
      <c r="FCN73" s="46"/>
      <c r="FCO73" s="47"/>
      <c r="FCP73" s="46"/>
      <c r="FCQ73" s="47"/>
      <c r="FCR73" s="46"/>
      <c r="FCS73" s="47"/>
      <c r="FCT73" s="46"/>
      <c r="FCU73" s="47"/>
      <c r="FCV73" s="46"/>
      <c r="FCW73" s="47"/>
      <c r="FCX73" s="46"/>
      <c r="FCY73" s="47"/>
      <c r="FCZ73" s="46"/>
      <c r="FDA73" s="47"/>
      <c r="FDB73" s="46"/>
      <c r="FDC73" s="47"/>
      <c r="FDD73" s="46"/>
      <c r="FDE73" s="47"/>
      <c r="FDF73" s="46"/>
      <c r="FDG73" s="47"/>
      <c r="FDH73" s="46"/>
      <c r="FDI73" s="47"/>
      <c r="FDJ73" s="46"/>
      <c r="FDK73" s="47"/>
      <c r="FDL73" s="46"/>
      <c r="FDM73" s="47"/>
      <c r="FDN73" s="46"/>
      <c r="FDO73" s="47"/>
      <c r="FDP73" s="46"/>
      <c r="FDQ73" s="47"/>
      <c r="FDR73" s="46"/>
      <c r="FDS73" s="47"/>
      <c r="FDT73" s="46"/>
      <c r="FDU73" s="47"/>
      <c r="FDV73" s="46"/>
      <c r="FDW73" s="47"/>
      <c r="FDX73" s="46"/>
      <c r="FDY73" s="47"/>
      <c r="FDZ73" s="46"/>
      <c r="FEA73" s="47"/>
      <c r="FEB73" s="46"/>
      <c r="FEC73" s="47"/>
      <c r="FED73" s="46"/>
      <c r="FEE73" s="47"/>
      <c r="FEF73" s="46"/>
      <c r="FEG73" s="47"/>
      <c r="FEH73" s="46"/>
      <c r="FEI73" s="47"/>
      <c r="FEJ73" s="46"/>
      <c r="FEK73" s="47"/>
      <c r="FEL73" s="46"/>
      <c r="FEM73" s="47"/>
      <c r="FEN73" s="46"/>
      <c r="FEO73" s="47"/>
      <c r="FEP73" s="46"/>
      <c r="FEQ73" s="47"/>
      <c r="FER73" s="46"/>
      <c r="FES73" s="47"/>
      <c r="FET73" s="46"/>
      <c r="FEU73" s="47"/>
      <c r="FEV73" s="46"/>
      <c r="FEW73" s="47"/>
      <c r="FEX73" s="46"/>
      <c r="FEY73" s="47"/>
      <c r="FEZ73" s="46"/>
      <c r="FFA73" s="47"/>
      <c r="FFB73" s="46"/>
      <c r="FFC73" s="47"/>
      <c r="FFD73" s="46"/>
      <c r="FFE73" s="47"/>
      <c r="FFF73" s="46"/>
      <c r="FFG73" s="47"/>
      <c r="FFH73" s="46"/>
      <c r="FFI73" s="47"/>
      <c r="FFJ73" s="46"/>
      <c r="FFK73" s="47"/>
      <c r="FFL73" s="46"/>
      <c r="FFM73" s="47"/>
      <c r="FFN73" s="46"/>
      <c r="FFO73" s="47"/>
      <c r="FFP73" s="46"/>
      <c r="FFQ73" s="47"/>
      <c r="FFR73" s="46"/>
      <c r="FFS73" s="47"/>
      <c r="FFT73" s="46"/>
      <c r="FFU73" s="47"/>
      <c r="FFV73" s="46"/>
      <c r="FFW73" s="47"/>
      <c r="FFX73" s="46"/>
      <c r="FFY73" s="47"/>
      <c r="FFZ73" s="46"/>
      <c r="FGA73" s="47"/>
      <c r="FGB73" s="46"/>
      <c r="FGC73" s="47"/>
      <c r="FGD73" s="46"/>
      <c r="FGE73" s="47"/>
      <c r="FGF73" s="46"/>
      <c r="FGG73" s="47"/>
      <c r="FGH73" s="46"/>
      <c r="FGI73" s="47"/>
      <c r="FGJ73" s="46"/>
      <c r="FGK73" s="47"/>
      <c r="FGL73" s="46"/>
      <c r="FGM73" s="47"/>
      <c r="FGN73" s="46"/>
      <c r="FGO73" s="47"/>
      <c r="FGP73" s="46"/>
      <c r="FGQ73" s="47"/>
      <c r="FGR73" s="46"/>
      <c r="FGS73" s="47"/>
      <c r="FGT73" s="46"/>
      <c r="FGU73" s="47"/>
      <c r="FGV73" s="46"/>
      <c r="FGW73" s="47"/>
      <c r="FGX73" s="46"/>
      <c r="FGY73" s="47"/>
      <c r="FGZ73" s="46"/>
      <c r="FHA73" s="47"/>
      <c r="FHB73" s="46"/>
      <c r="FHC73" s="47"/>
      <c r="FHD73" s="46"/>
      <c r="FHE73" s="47"/>
      <c r="FHF73" s="46"/>
      <c r="FHG73" s="47"/>
      <c r="FHH73" s="46"/>
      <c r="FHI73" s="47"/>
      <c r="FHJ73" s="46"/>
      <c r="FHK73" s="47"/>
      <c r="FHL73" s="46"/>
      <c r="FHM73" s="47"/>
      <c r="FHN73" s="46"/>
      <c r="FHO73" s="47"/>
      <c r="FHP73" s="46"/>
      <c r="FHQ73" s="47"/>
      <c r="FHR73" s="46"/>
      <c r="FHS73" s="47"/>
      <c r="FHT73" s="46"/>
      <c r="FHU73" s="47"/>
      <c r="FHV73" s="46"/>
      <c r="FHW73" s="47"/>
      <c r="FHX73" s="46"/>
      <c r="FHY73" s="47"/>
      <c r="FHZ73" s="46"/>
      <c r="FIA73" s="47"/>
      <c r="FIB73" s="46"/>
      <c r="FIC73" s="47"/>
      <c r="FID73" s="46"/>
      <c r="FIE73" s="47"/>
      <c r="FIF73" s="46"/>
      <c r="FIG73" s="47"/>
      <c r="FIH73" s="46"/>
      <c r="FII73" s="47"/>
      <c r="FIJ73" s="46"/>
      <c r="FIK73" s="47"/>
      <c r="FIL73" s="46"/>
      <c r="FIM73" s="47"/>
      <c r="FIN73" s="46"/>
      <c r="FIO73" s="47"/>
      <c r="FIP73" s="46"/>
      <c r="FIQ73" s="47"/>
      <c r="FIR73" s="46"/>
      <c r="FIS73" s="47"/>
      <c r="FIT73" s="46"/>
      <c r="FIU73" s="47"/>
      <c r="FIV73" s="46"/>
      <c r="FIW73" s="47"/>
      <c r="FIX73" s="46"/>
      <c r="FIY73" s="47"/>
      <c r="FIZ73" s="46"/>
      <c r="FJA73" s="47"/>
      <c r="FJB73" s="46"/>
      <c r="FJC73" s="47"/>
      <c r="FJD73" s="46"/>
      <c r="FJE73" s="47"/>
      <c r="FJF73" s="46"/>
      <c r="FJG73" s="47"/>
      <c r="FJH73" s="46"/>
      <c r="FJI73" s="47"/>
      <c r="FJJ73" s="46"/>
      <c r="FJK73" s="47"/>
      <c r="FJL73" s="46"/>
      <c r="FJM73" s="47"/>
      <c r="FJN73" s="46"/>
      <c r="FJO73" s="47"/>
      <c r="FJP73" s="46"/>
      <c r="FJQ73" s="47"/>
      <c r="FJR73" s="46"/>
      <c r="FJS73" s="47"/>
      <c r="FJT73" s="46"/>
      <c r="FJU73" s="47"/>
      <c r="FJV73" s="46"/>
      <c r="FJW73" s="47"/>
      <c r="FJX73" s="46"/>
      <c r="FJY73" s="47"/>
      <c r="FJZ73" s="46"/>
      <c r="FKA73" s="47"/>
      <c r="FKB73" s="46"/>
      <c r="FKC73" s="47"/>
      <c r="FKD73" s="46"/>
      <c r="FKE73" s="47"/>
      <c r="FKF73" s="46"/>
      <c r="FKG73" s="47"/>
      <c r="FKH73" s="46"/>
      <c r="FKI73" s="47"/>
      <c r="FKJ73" s="46"/>
      <c r="FKK73" s="47"/>
      <c r="FKL73" s="46"/>
      <c r="FKM73" s="47"/>
      <c r="FKN73" s="46"/>
      <c r="FKO73" s="47"/>
      <c r="FKP73" s="46"/>
      <c r="FKQ73" s="47"/>
      <c r="FKR73" s="46"/>
      <c r="FKS73" s="47"/>
      <c r="FKT73" s="46"/>
      <c r="FKU73" s="47"/>
      <c r="FKV73" s="46"/>
      <c r="FKW73" s="47"/>
      <c r="FKX73" s="46"/>
      <c r="FKY73" s="47"/>
      <c r="FKZ73" s="46"/>
      <c r="FLA73" s="47"/>
      <c r="FLB73" s="46"/>
      <c r="FLC73" s="47"/>
      <c r="FLD73" s="46"/>
      <c r="FLE73" s="47"/>
      <c r="FLF73" s="46"/>
      <c r="FLG73" s="47"/>
      <c r="FLH73" s="46"/>
      <c r="FLI73" s="47"/>
      <c r="FLJ73" s="46"/>
      <c r="FLK73" s="47"/>
      <c r="FLL73" s="46"/>
      <c r="FLM73" s="47"/>
      <c r="FLN73" s="46"/>
      <c r="FLO73" s="47"/>
      <c r="FLP73" s="46"/>
      <c r="FLQ73" s="47"/>
      <c r="FLR73" s="46"/>
      <c r="FLS73" s="47"/>
      <c r="FLT73" s="46"/>
      <c r="FLU73" s="47"/>
      <c r="FLV73" s="46"/>
      <c r="FLW73" s="47"/>
      <c r="FLX73" s="46"/>
      <c r="FLY73" s="47"/>
      <c r="FLZ73" s="46"/>
      <c r="FMA73" s="47"/>
      <c r="FMB73" s="46"/>
      <c r="FMC73" s="47"/>
      <c r="FMD73" s="46"/>
      <c r="FME73" s="47"/>
      <c r="FMF73" s="46"/>
      <c r="FMG73" s="47"/>
      <c r="FMH73" s="46"/>
      <c r="FMI73" s="47"/>
      <c r="FMJ73" s="46"/>
      <c r="FMK73" s="47"/>
      <c r="FML73" s="46"/>
      <c r="FMM73" s="47"/>
      <c r="FMN73" s="46"/>
      <c r="FMO73" s="47"/>
      <c r="FMP73" s="46"/>
      <c r="FMQ73" s="47"/>
      <c r="FMR73" s="46"/>
      <c r="FMS73" s="47"/>
      <c r="FMT73" s="46"/>
      <c r="FMU73" s="47"/>
      <c r="FMV73" s="46"/>
      <c r="FMW73" s="47"/>
      <c r="FMX73" s="46"/>
      <c r="FMY73" s="47"/>
      <c r="FMZ73" s="46"/>
      <c r="FNA73" s="47"/>
      <c r="FNB73" s="46"/>
      <c r="FNC73" s="47"/>
      <c r="FND73" s="46"/>
      <c r="FNE73" s="47"/>
      <c r="FNF73" s="46"/>
      <c r="FNG73" s="47"/>
      <c r="FNH73" s="46"/>
      <c r="FNI73" s="47"/>
      <c r="FNJ73" s="46"/>
      <c r="FNK73" s="47"/>
      <c r="FNL73" s="46"/>
      <c r="FNM73" s="47"/>
      <c r="FNN73" s="46"/>
      <c r="FNO73" s="47"/>
      <c r="FNP73" s="46"/>
      <c r="FNQ73" s="47"/>
      <c r="FNR73" s="46"/>
      <c r="FNS73" s="47"/>
      <c r="FNT73" s="46"/>
      <c r="FNU73" s="47"/>
      <c r="FNV73" s="46"/>
      <c r="FNW73" s="47"/>
      <c r="FNX73" s="46"/>
      <c r="FNY73" s="47"/>
      <c r="FNZ73" s="46"/>
      <c r="FOA73" s="47"/>
      <c r="FOB73" s="46"/>
      <c r="FOC73" s="47"/>
      <c r="FOD73" s="46"/>
      <c r="FOE73" s="47"/>
      <c r="FOF73" s="46"/>
      <c r="FOG73" s="47"/>
      <c r="FOH73" s="46"/>
      <c r="FOI73" s="47"/>
      <c r="FOJ73" s="46"/>
      <c r="FOK73" s="47"/>
      <c r="FOL73" s="46"/>
      <c r="FOM73" s="47"/>
      <c r="FON73" s="46"/>
      <c r="FOO73" s="47"/>
      <c r="FOP73" s="46"/>
      <c r="FOQ73" s="47"/>
      <c r="FOR73" s="46"/>
      <c r="FOS73" s="47"/>
      <c r="FOT73" s="46"/>
      <c r="FOU73" s="47"/>
      <c r="FOV73" s="46"/>
      <c r="FOW73" s="47"/>
      <c r="FOX73" s="46"/>
      <c r="FOY73" s="47"/>
      <c r="FOZ73" s="46"/>
      <c r="FPA73" s="47"/>
      <c r="FPB73" s="46"/>
      <c r="FPC73" s="47"/>
      <c r="FPD73" s="46"/>
      <c r="FPE73" s="47"/>
      <c r="FPF73" s="46"/>
      <c r="FPG73" s="47"/>
      <c r="FPH73" s="46"/>
      <c r="FPI73" s="47"/>
      <c r="FPJ73" s="46"/>
      <c r="FPK73" s="47"/>
      <c r="FPL73" s="46"/>
      <c r="FPM73" s="47"/>
      <c r="FPN73" s="46"/>
      <c r="FPO73" s="47"/>
      <c r="FPP73" s="46"/>
      <c r="FPQ73" s="47"/>
      <c r="FPR73" s="46"/>
      <c r="FPS73" s="47"/>
      <c r="FPT73" s="46"/>
      <c r="FPU73" s="47"/>
      <c r="FPV73" s="46"/>
      <c r="FPW73" s="47"/>
      <c r="FPX73" s="46"/>
      <c r="FPY73" s="47"/>
      <c r="FPZ73" s="46"/>
      <c r="FQA73" s="47"/>
      <c r="FQB73" s="46"/>
      <c r="FQC73" s="47"/>
      <c r="FQD73" s="46"/>
      <c r="FQE73" s="47"/>
      <c r="FQF73" s="46"/>
      <c r="FQG73" s="47"/>
      <c r="FQH73" s="46"/>
      <c r="FQI73" s="47"/>
      <c r="FQJ73" s="46"/>
      <c r="FQK73" s="47"/>
      <c r="FQL73" s="46"/>
      <c r="FQM73" s="47"/>
      <c r="FQN73" s="46"/>
      <c r="FQO73" s="47"/>
      <c r="FQP73" s="46"/>
      <c r="FQQ73" s="47"/>
      <c r="FQR73" s="46"/>
      <c r="FQS73" s="47"/>
      <c r="FQT73" s="46"/>
      <c r="FQU73" s="47"/>
      <c r="FQV73" s="46"/>
      <c r="FQW73" s="47"/>
      <c r="FQX73" s="46"/>
      <c r="FQY73" s="47"/>
      <c r="FQZ73" s="46"/>
      <c r="FRA73" s="47"/>
      <c r="FRB73" s="46"/>
      <c r="FRC73" s="47"/>
      <c r="FRD73" s="46"/>
      <c r="FRE73" s="47"/>
      <c r="FRF73" s="46"/>
      <c r="FRG73" s="47"/>
      <c r="FRH73" s="46"/>
      <c r="FRI73" s="47"/>
      <c r="FRJ73" s="46"/>
      <c r="FRK73" s="47"/>
      <c r="FRL73" s="46"/>
      <c r="FRM73" s="47"/>
      <c r="FRN73" s="46"/>
      <c r="FRO73" s="47"/>
      <c r="FRP73" s="46"/>
      <c r="FRQ73" s="47"/>
      <c r="FRR73" s="46"/>
      <c r="FRS73" s="47"/>
      <c r="FRT73" s="46"/>
      <c r="FRU73" s="47"/>
      <c r="FRV73" s="46"/>
      <c r="FRW73" s="47"/>
      <c r="FRX73" s="46"/>
      <c r="FRY73" s="47"/>
      <c r="FRZ73" s="46"/>
      <c r="FSA73" s="47"/>
      <c r="FSB73" s="46"/>
      <c r="FSC73" s="47"/>
      <c r="FSD73" s="46"/>
      <c r="FSE73" s="47"/>
      <c r="FSF73" s="46"/>
      <c r="FSG73" s="47"/>
      <c r="FSH73" s="46"/>
      <c r="FSI73" s="47"/>
      <c r="FSJ73" s="46"/>
      <c r="FSK73" s="47"/>
      <c r="FSL73" s="46"/>
      <c r="FSM73" s="47"/>
      <c r="FSN73" s="46"/>
      <c r="FSO73" s="47"/>
      <c r="FSP73" s="46"/>
      <c r="FSQ73" s="47"/>
      <c r="FSR73" s="46"/>
      <c r="FSS73" s="47"/>
      <c r="FST73" s="46"/>
      <c r="FSU73" s="47"/>
      <c r="FSV73" s="46"/>
      <c r="FSW73" s="47"/>
      <c r="FSX73" s="46"/>
      <c r="FSY73" s="47"/>
      <c r="FSZ73" s="46"/>
      <c r="FTA73" s="47"/>
      <c r="FTB73" s="46"/>
      <c r="FTC73" s="47"/>
      <c r="FTD73" s="46"/>
      <c r="FTE73" s="47"/>
      <c r="FTF73" s="46"/>
      <c r="FTG73" s="47"/>
      <c r="FTH73" s="46"/>
      <c r="FTI73" s="47"/>
      <c r="FTJ73" s="46"/>
      <c r="FTK73" s="47"/>
      <c r="FTL73" s="46"/>
      <c r="FTM73" s="47"/>
      <c r="FTN73" s="46"/>
      <c r="FTO73" s="47"/>
      <c r="FTP73" s="46"/>
      <c r="FTQ73" s="47"/>
      <c r="FTR73" s="46"/>
      <c r="FTS73" s="47"/>
      <c r="FTT73" s="46"/>
      <c r="FTU73" s="47"/>
      <c r="FTV73" s="46"/>
      <c r="FTW73" s="47"/>
      <c r="FTX73" s="46"/>
      <c r="FTY73" s="47"/>
      <c r="FTZ73" s="46"/>
      <c r="FUA73" s="47"/>
      <c r="FUB73" s="46"/>
      <c r="FUC73" s="47"/>
      <c r="FUD73" s="46"/>
      <c r="FUE73" s="47"/>
      <c r="FUF73" s="46"/>
      <c r="FUG73" s="47"/>
      <c r="FUH73" s="46"/>
      <c r="FUI73" s="47"/>
      <c r="FUJ73" s="46"/>
      <c r="FUK73" s="47"/>
      <c r="FUL73" s="46"/>
      <c r="FUM73" s="47"/>
      <c r="FUN73" s="46"/>
      <c r="FUO73" s="47"/>
      <c r="FUP73" s="46"/>
      <c r="FUQ73" s="47"/>
      <c r="FUR73" s="46"/>
      <c r="FUS73" s="47"/>
      <c r="FUT73" s="46"/>
      <c r="FUU73" s="47"/>
      <c r="FUV73" s="46"/>
      <c r="FUW73" s="47"/>
      <c r="FUX73" s="46"/>
      <c r="FUY73" s="47"/>
      <c r="FUZ73" s="46"/>
      <c r="FVA73" s="47"/>
      <c r="FVB73" s="46"/>
      <c r="FVC73" s="47"/>
      <c r="FVD73" s="46"/>
      <c r="FVE73" s="47"/>
      <c r="FVF73" s="46"/>
      <c r="FVG73" s="47"/>
      <c r="FVH73" s="46"/>
      <c r="FVI73" s="47"/>
      <c r="FVJ73" s="46"/>
      <c r="FVK73" s="47"/>
      <c r="FVL73" s="46"/>
      <c r="FVM73" s="47"/>
      <c r="FVN73" s="46"/>
      <c r="FVO73" s="47"/>
      <c r="FVP73" s="46"/>
      <c r="FVQ73" s="47"/>
      <c r="FVR73" s="46"/>
      <c r="FVS73" s="47"/>
      <c r="FVT73" s="46"/>
      <c r="FVU73" s="47"/>
      <c r="FVV73" s="46"/>
      <c r="FVW73" s="47"/>
      <c r="FVX73" s="46"/>
      <c r="FVY73" s="47"/>
      <c r="FVZ73" s="46"/>
      <c r="FWA73" s="47"/>
      <c r="FWB73" s="46"/>
      <c r="FWC73" s="47"/>
      <c r="FWD73" s="46"/>
      <c r="FWE73" s="47"/>
      <c r="FWF73" s="46"/>
      <c r="FWG73" s="47"/>
      <c r="FWH73" s="46"/>
      <c r="FWI73" s="47"/>
      <c r="FWJ73" s="46"/>
      <c r="FWK73" s="47"/>
      <c r="FWL73" s="46"/>
      <c r="FWM73" s="47"/>
      <c r="FWN73" s="46"/>
      <c r="FWO73" s="47"/>
      <c r="FWP73" s="46"/>
      <c r="FWQ73" s="47"/>
      <c r="FWR73" s="46"/>
      <c r="FWS73" s="47"/>
      <c r="FWT73" s="46"/>
      <c r="FWU73" s="47"/>
      <c r="FWV73" s="46"/>
      <c r="FWW73" s="47"/>
      <c r="FWX73" s="46"/>
      <c r="FWY73" s="47"/>
      <c r="FWZ73" s="46"/>
      <c r="FXA73" s="47"/>
      <c r="FXB73" s="46"/>
      <c r="FXC73" s="47"/>
      <c r="FXD73" s="46"/>
      <c r="FXE73" s="47"/>
      <c r="FXF73" s="46"/>
      <c r="FXG73" s="47"/>
      <c r="FXH73" s="46"/>
      <c r="FXI73" s="47"/>
      <c r="FXJ73" s="46"/>
      <c r="FXK73" s="47"/>
      <c r="FXL73" s="46"/>
      <c r="FXM73" s="47"/>
      <c r="FXN73" s="46"/>
      <c r="FXO73" s="47"/>
      <c r="FXP73" s="46"/>
      <c r="FXQ73" s="47"/>
      <c r="FXR73" s="46"/>
      <c r="FXS73" s="47"/>
      <c r="FXT73" s="46"/>
      <c r="FXU73" s="47"/>
      <c r="FXV73" s="46"/>
      <c r="FXW73" s="47"/>
      <c r="FXX73" s="46"/>
      <c r="FXY73" s="47"/>
      <c r="FXZ73" s="46"/>
      <c r="FYA73" s="47"/>
      <c r="FYB73" s="46"/>
      <c r="FYC73" s="47"/>
      <c r="FYD73" s="46"/>
      <c r="FYE73" s="47"/>
      <c r="FYF73" s="46"/>
      <c r="FYG73" s="47"/>
      <c r="FYH73" s="46"/>
      <c r="FYI73" s="47"/>
      <c r="FYJ73" s="46"/>
      <c r="FYK73" s="47"/>
      <c r="FYL73" s="46"/>
      <c r="FYM73" s="47"/>
      <c r="FYN73" s="46"/>
      <c r="FYO73" s="47"/>
      <c r="FYP73" s="46"/>
      <c r="FYQ73" s="47"/>
      <c r="FYR73" s="46"/>
      <c r="FYS73" s="47"/>
      <c r="FYT73" s="46"/>
      <c r="FYU73" s="47"/>
      <c r="FYV73" s="46"/>
      <c r="FYW73" s="47"/>
      <c r="FYX73" s="46"/>
      <c r="FYY73" s="47"/>
      <c r="FYZ73" s="46"/>
      <c r="FZA73" s="47"/>
      <c r="FZB73" s="46"/>
      <c r="FZC73" s="47"/>
      <c r="FZD73" s="46"/>
      <c r="FZE73" s="47"/>
      <c r="FZF73" s="46"/>
      <c r="FZG73" s="47"/>
      <c r="FZH73" s="46"/>
      <c r="FZI73" s="47"/>
      <c r="FZJ73" s="46"/>
      <c r="FZK73" s="47"/>
      <c r="FZL73" s="46"/>
      <c r="FZM73" s="47"/>
      <c r="FZN73" s="46"/>
      <c r="FZO73" s="47"/>
      <c r="FZP73" s="46"/>
      <c r="FZQ73" s="47"/>
      <c r="FZR73" s="46"/>
      <c r="FZS73" s="47"/>
      <c r="FZT73" s="46"/>
      <c r="FZU73" s="47"/>
      <c r="FZV73" s="46"/>
      <c r="FZW73" s="47"/>
      <c r="FZX73" s="46"/>
      <c r="FZY73" s="47"/>
      <c r="FZZ73" s="46"/>
      <c r="GAA73" s="47"/>
      <c r="GAB73" s="46"/>
      <c r="GAC73" s="47"/>
      <c r="GAD73" s="46"/>
      <c r="GAE73" s="47"/>
      <c r="GAF73" s="46"/>
      <c r="GAG73" s="47"/>
      <c r="GAH73" s="46"/>
      <c r="GAI73" s="47"/>
      <c r="GAJ73" s="46"/>
      <c r="GAK73" s="47"/>
      <c r="GAL73" s="46"/>
      <c r="GAM73" s="47"/>
      <c r="GAN73" s="46"/>
      <c r="GAO73" s="47"/>
      <c r="GAP73" s="46"/>
      <c r="GAQ73" s="47"/>
      <c r="GAR73" s="46"/>
      <c r="GAS73" s="47"/>
      <c r="GAT73" s="46"/>
      <c r="GAU73" s="47"/>
      <c r="GAV73" s="46"/>
      <c r="GAW73" s="47"/>
      <c r="GAX73" s="46"/>
      <c r="GAY73" s="47"/>
      <c r="GAZ73" s="46"/>
      <c r="GBA73" s="47"/>
      <c r="GBB73" s="46"/>
      <c r="GBC73" s="47"/>
      <c r="GBD73" s="46"/>
      <c r="GBE73" s="47"/>
      <c r="GBF73" s="46"/>
      <c r="GBG73" s="47"/>
      <c r="GBH73" s="46"/>
      <c r="GBI73" s="47"/>
      <c r="GBJ73" s="46"/>
      <c r="GBK73" s="47"/>
      <c r="GBL73" s="46"/>
      <c r="GBM73" s="47"/>
      <c r="GBN73" s="46"/>
      <c r="GBO73" s="47"/>
      <c r="GBP73" s="46"/>
      <c r="GBQ73" s="47"/>
      <c r="GBR73" s="46"/>
      <c r="GBS73" s="47"/>
      <c r="GBT73" s="46"/>
      <c r="GBU73" s="47"/>
      <c r="GBV73" s="46"/>
      <c r="GBW73" s="47"/>
      <c r="GBX73" s="46"/>
      <c r="GBY73" s="47"/>
      <c r="GBZ73" s="46"/>
      <c r="GCA73" s="47"/>
      <c r="GCB73" s="46"/>
      <c r="GCC73" s="47"/>
      <c r="GCD73" s="46"/>
      <c r="GCE73" s="47"/>
      <c r="GCF73" s="46"/>
      <c r="GCG73" s="47"/>
      <c r="GCH73" s="46"/>
      <c r="GCI73" s="47"/>
      <c r="GCJ73" s="46"/>
      <c r="GCK73" s="47"/>
      <c r="GCL73" s="46"/>
      <c r="GCM73" s="47"/>
      <c r="GCN73" s="46"/>
      <c r="GCO73" s="47"/>
      <c r="GCP73" s="46"/>
      <c r="GCQ73" s="47"/>
      <c r="GCR73" s="46"/>
      <c r="GCS73" s="47"/>
      <c r="GCT73" s="46"/>
      <c r="GCU73" s="47"/>
      <c r="GCV73" s="46"/>
      <c r="GCW73" s="47"/>
      <c r="GCX73" s="46"/>
      <c r="GCY73" s="47"/>
      <c r="GCZ73" s="46"/>
      <c r="GDA73" s="47"/>
      <c r="GDB73" s="46"/>
      <c r="GDC73" s="47"/>
      <c r="GDD73" s="46"/>
      <c r="GDE73" s="47"/>
      <c r="GDF73" s="46"/>
      <c r="GDG73" s="47"/>
      <c r="GDH73" s="46"/>
      <c r="GDI73" s="47"/>
      <c r="GDJ73" s="46"/>
      <c r="GDK73" s="47"/>
      <c r="GDL73" s="46"/>
      <c r="GDM73" s="47"/>
      <c r="GDN73" s="46"/>
      <c r="GDO73" s="47"/>
      <c r="GDP73" s="46"/>
      <c r="GDQ73" s="47"/>
      <c r="GDR73" s="46"/>
      <c r="GDS73" s="47"/>
      <c r="GDT73" s="46"/>
      <c r="GDU73" s="47"/>
      <c r="GDV73" s="46"/>
      <c r="GDW73" s="47"/>
      <c r="GDX73" s="46"/>
      <c r="GDY73" s="47"/>
      <c r="GDZ73" s="46"/>
      <c r="GEA73" s="47"/>
      <c r="GEB73" s="46"/>
      <c r="GEC73" s="47"/>
      <c r="GED73" s="46"/>
      <c r="GEE73" s="47"/>
      <c r="GEF73" s="46"/>
      <c r="GEG73" s="47"/>
      <c r="GEH73" s="46"/>
      <c r="GEI73" s="47"/>
      <c r="GEJ73" s="46"/>
      <c r="GEK73" s="47"/>
      <c r="GEL73" s="46"/>
      <c r="GEM73" s="47"/>
      <c r="GEN73" s="46"/>
      <c r="GEO73" s="47"/>
      <c r="GEP73" s="46"/>
      <c r="GEQ73" s="47"/>
      <c r="GER73" s="46"/>
      <c r="GES73" s="47"/>
      <c r="GET73" s="46"/>
      <c r="GEU73" s="47"/>
      <c r="GEV73" s="46"/>
      <c r="GEW73" s="47"/>
      <c r="GEX73" s="46"/>
      <c r="GEY73" s="47"/>
      <c r="GEZ73" s="46"/>
      <c r="GFA73" s="47"/>
      <c r="GFB73" s="46"/>
      <c r="GFC73" s="47"/>
      <c r="GFD73" s="46"/>
      <c r="GFE73" s="47"/>
      <c r="GFF73" s="46"/>
      <c r="GFG73" s="47"/>
      <c r="GFH73" s="46"/>
      <c r="GFI73" s="47"/>
      <c r="GFJ73" s="46"/>
      <c r="GFK73" s="47"/>
      <c r="GFL73" s="46"/>
      <c r="GFM73" s="47"/>
      <c r="GFN73" s="46"/>
      <c r="GFO73" s="47"/>
      <c r="GFP73" s="46"/>
      <c r="GFQ73" s="47"/>
      <c r="GFR73" s="46"/>
      <c r="GFS73" s="47"/>
      <c r="GFT73" s="46"/>
      <c r="GFU73" s="47"/>
      <c r="GFV73" s="46"/>
      <c r="GFW73" s="47"/>
      <c r="GFX73" s="46"/>
      <c r="GFY73" s="47"/>
      <c r="GFZ73" s="46"/>
      <c r="GGA73" s="47"/>
      <c r="GGB73" s="46"/>
      <c r="GGC73" s="47"/>
      <c r="GGD73" s="46"/>
      <c r="GGE73" s="47"/>
      <c r="GGF73" s="46"/>
      <c r="GGG73" s="47"/>
      <c r="GGH73" s="46"/>
      <c r="GGI73" s="47"/>
      <c r="GGJ73" s="46"/>
      <c r="GGK73" s="47"/>
      <c r="GGL73" s="46"/>
      <c r="GGM73" s="47"/>
      <c r="GGN73" s="46"/>
      <c r="GGO73" s="47"/>
      <c r="GGP73" s="46"/>
      <c r="GGQ73" s="47"/>
      <c r="GGR73" s="46"/>
      <c r="GGS73" s="47"/>
      <c r="GGT73" s="46"/>
      <c r="GGU73" s="47"/>
      <c r="GGV73" s="46"/>
      <c r="GGW73" s="47"/>
      <c r="GGX73" s="46"/>
      <c r="GGY73" s="47"/>
      <c r="GGZ73" s="46"/>
      <c r="GHA73" s="47"/>
      <c r="GHB73" s="46"/>
      <c r="GHC73" s="47"/>
      <c r="GHD73" s="46"/>
      <c r="GHE73" s="47"/>
      <c r="GHF73" s="46"/>
      <c r="GHG73" s="47"/>
      <c r="GHH73" s="46"/>
      <c r="GHI73" s="47"/>
      <c r="GHJ73" s="46"/>
      <c r="GHK73" s="47"/>
      <c r="GHL73" s="46"/>
      <c r="GHM73" s="47"/>
      <c r="GHN73" s="46"/>
      <c r="GHO73" s="47"/>
      <c r="GHP73" s="46"/>
      <c r="GHQ73" s="47"/>
      <c r="GHR73" s="46"/>
      <c r="GHS73" s="47"/>
      <c r="GHT73" s="46"/>
      <c r="GHU73" s="47"/>
      <c r="GHV73" s="46"/>
      <c r="GHW73" s="47"/>
      <c r="GHX73" s="46"/>
      <c r="GHY73" s="47"/>
      <c r="GHZ73" s="46"/>
      <c r="GIA73" s="47"/>
      <c r="GIB73" s="46"/>
      <c r="GIC73" s="47"/>
      <c r="GID73" s="46"/>
      <c r="GIE73" s="47"/>
      <c r="GIF73" s="46"/>
      <c r="GIG73" s="47"/>
      <c r="GIH73" s="46"/>
      <c r="GII73" s="47"/>
      <c r="GIJ73" s="46"/>
      <c r="GIK73" s="47"/>
      <c r="GIL73" s="46"/>
      <c r="GIM73" s="47"/>
      <c r="GIN73" s="46"/>
      <c r="GIO73" s="47"/>
      <c r="GIP73" s="46"/>
      <c r="GIQ73" s="47"/>
      <c r="GIR73" s="46"/>
      <c r="GIS73" s="47"/>
      <c r="GIT73" s="46"/>
      <c r="GIU73" s="47"/>
      <c r="GIV73" s="46"/>
      <c r="GIW73" s="47"/>
      <c r="GIX73" s="46"/>
      <c r="GIY73" s="47"/>
      <c r="GIZ73" s="46"/>
      <c r="GJA73" s="47"/>
      <c r="GJB73" s="46"/>
      <c r="GJC73" s="47"/>
      <c r="GJD73" s="46"/>
      <c r="GJE73" s="47"/>
      <c r="GJF73" s="46"/>
      <c r="GJG73" s="47"/>
      <c r="GJH73" s="46"/>
      <c r="GJI73" s="47"/>
      <c r="GJJ73" s="46"/>
      <c r="GJK73" s="47"/>
      <c r="GJL73" s="46"/>
      <c r="GJM73" s="47"/>
      <c r="GJN73" s="46"/>
      <c r="GJO73" s="47"/>
      <c r="GJP73" s="46"/>
      <c r="GJQ73" s="47"/>
      <c r="GJR73" s="46"/>
      <c r="GJS73" s="47"/>
      <c r="GJT73" s="46"/>
      <c r="GJU73" s="47"/>
      <c r="GJV73" s="46"/>
      <c r="GJW73" s="47"/>
      <c r="GJX73" s="46"/>
      <c r="GJY73" s="47"/>
      <c r="GJZ73" s="46"/>
      <c r="GKA73" s="47"/>
      <c r="GKB73" s="46"/>
      <c r="GKC73" s="47"/>
      <c r="GKD73" s="46"/>
      <c r="GKE73" s="47"/>
      <c r="GKF73" s="46"/>
      <c r="GKG73" s="47"/>
      <c r="GKH73" s="46"/>
      <c r="GKI73" s="47"/>
      <c r="GKJ73" s="46"/>
      <c r="GKK73" s="47"/>
      <c r="GKL73" s="46"/>
      <c r="GKM73" s="47"/>
      <c r="GKN73" s="46"/>
      <c r="GKO73" s="47"/>
      <c r="GKP73" s="46"/>
      <c r="GKQ73" s="47"/>
      <c r="GKR73" s="46"/>
      <c r="GKS73" s="47"/>
      <c r="GKT73" s="46"/>
      <c r="GKU73" s="47"/>
      <c r="GKV73" s="46"/>
      <c r="GKW73" s="47"/>
      <c r="GKX73" s="46"/>
      <c r="GKY73" s="47"/>
      <c r="GKZ73" s="46"/>
      <c r="GLA73" s="47"/>
      <c r="GLB73" s="46"/>
      <c r="GLC73" s="47"/>
      <c r="GLD73" s="46"/>
      <c r="GLE73" s="47"/>
      <c r="GLF73" s="46"/>
      <c r="GLG73" s="47"/>
      <c r="GLH73" s="46"/>
      <c r="GLI73" s="47"/>
      <c r="GLJ73" s="46"/>
      <c r="GLK73" s="47"/>
      <c r="GLL73" s="46"/>
      <c r="GLM73" s="47"/>
      <c r="GLN73" s="46"/>
      <c r="GLO73" s="47"/>
      <c r="GLP73" s="46"/>
      <c r="GLQ73" s="47"/>
      <c r="GLR73" s="46"/>
      <c r="GLS73" s="47"/>
      <c r="GLT73" s="46"/>
      <c r="GLU73" s="47"/>
      <c r="GLV73" s="46"/>
      <c r="GLW73" s="47"/>
      <c r="GLX73" s="46"/>
      <c r="GLY73" s="47"/>
      <c r="GLZ73" s="46"/>
      <c r="GMA73" s="47"/>
      <c r="GMB73" s="46"/>
      <c r="GMC73" s="47"/>
      <c r="GMD73" s="46"/>
      <c r="GME73" s="47"/>
      <c r="GMF73" s="46"/>
      <c r="GMG73" s="47"/>
      <c r="GMH73" s="46"/>
      <c r="GMI73" s="47"/>
      <c r="GMJ73" s="46"/>
      <c r="GMK73" s="47"/>
      <c r="GML73" s="46"/>
      <c r="GMM73" s="47"/>
      <c r="GMN73" s="46"/>
      <c r="GMO73" s="47"/>
      <c r="GMP73" s="46"/>
      <c r="GMQ73" s="47"/>
      <c r="GMR73" s="46"/>
      <c r="GMS73" s="47"/>
      <c r="GMT73" s="46"/>
      <c r="GMU73" s="47"/>
      <c r="GMV73" s="46"/>
      <c r="GMW73" s="47"/>
      <c r="GMX73" s="46"/>
      <c r="GMY73" s="47"/>
      <c r="GMZ73" s="46"/>
      <c r="GNA73" s="47"/>
      <c r="GNB73" s="46"/>
      <c r="GNC73" s="47"/>
      <c r="GND73" s="46"/>
      <c r="GNE73" s="47"/>
      <c r="GNF73" s="46"/>
      <c r="GNG73" s="47"/>
      <c r="GNH73" s="46"/>
      <c r="GNI73" s="47"/>
      <c r="GNJ73" s="46"/>
      <c r="GNK73" s="47"/>
      <c r="GNL73" s="46"/>
      <c r="GNM73" s="47"/>
      <c r="GNN73" s="46"/>
      <c r="GNO73" s="47"/>
      <c r="GNP73" s="46"/>
      <c r="GNQ73" s="47"/>
      <c r="GNR73" s="46"/>
      <c r="GNS73" s="47"/>
      <c r="GNT73" s="46"/>
      <c r="GNU73" s="47"/>
      <c r="GNV73" s="46"/>
      <c r="GNW73" s="47"/>
      <c r="GNX73" s="46"/>
      <c r="GNY73" s="47"/>
      <c r="GNZ73" s="46"/>
      <c r="GOA73" s="47"/>
      <c r="GOB73" s="46"/>
      <c r="GOC73" s="47"/>
      <c r="GOD73" s="46"/>
      <c r="GOE73" s="47"/>
      <c r="GOF73" s="46"/>
      <c r="GOG73" s="47"/>
      <c r="GOH73" s="46"/>
      <c r="GOI73" s="47"/>
      <c r="GOJ73" s="46"/>
      <c r="GOK73" s="47"/>
      <c r="GOL73" s="46"/>
      <c r="GOM73" s="47"/>
      <c r="GON73" s="46"/>
      <c r="GOO73" s="47"/>
      <c r="GOP73" s="46"/>
      <c r="GOQ73" s="47"/>
      <c r="GOR73" s="46"/>
      <c r="GOS73" s="47"/>
      <c r="GOT73" s="46"/>
      <c r="GOU73" s="47"/>
      <c r="GOV73" s="46"/>
      <c r="GOW73" s="47"/>
      <c r="GOX73" s="46"/>
      <c r="GOY73" s="47"/>
      <c r="GOZ73" s="46"/>
      <c r="GPA73" s="47"/>
      <c r="GPB73" s="46"/>
      <c r="GPC73" s="47"/>
      <c r="GPD73" s="46"/>
      <c r="GPE73" s="47"/>
      <c r="GPF73" s="46"/>
      <c r="GPG73" s="47"/>
      <c r="GPH73" s="46"/>
      <c r="GPI73" s="47"/>
      <c r="GPJ73" s="46"/>
      <c r="GPK73" s="47"/>
      <c r="GPL73" s="46"/>
      <c r="GPM73" s="47"/>
      <c r="GPN73" s="46"/>
      <c r="GPO73" s="47"/>
      <c r="GPP73" s="46"/>
      <c r="GPQ73" s="47"/>
      <c r="GPR73" s="46"/>
      <c r="GPS73" s="47"/>
      <c r="GPT73" s="46"/>
      <c r="GPU73" s="47"/>
      <c r="GPV73" s="46"/>
      <c r="GPW73" s="47"/>
      <c r="GPX73" s="46"/>
      <c r="GPY73" s="47"/>
      <c r="GPZ73" s="46"/>
      <c r="GQA73" s="47"/>
      <c r="GQB73" s="46"/>
      <c r="GQC73" s="47"/>
      <c r="GQD73" s="46"/>
      <c r="GQE73" s="47"/>
      <c r="GQF73" s="46"/>
      <c r="GQG73" s="47"/>
      <c r="GQH73" s="46"/>
      <c r="GQI73" s="47"/>
      <c r="GQJ73" s="46"/>
      <c r="GQK73" s="47"/>
      <c r="GQL73" s="46"/>
      <c r="GQM73" s="47"/>
      <c r="GQN73" s="46"/>
      <c r="GQO73" s="47"/>
      <c r="GQP73" s="46"/>
      <c r="GQQ73" s="47"/>
      <c r="GQR73" s="46"/>
      <c r="GQS73" s="47"/>
      <c r="GQT73" s="46"/>
      <c r="GQU73" s="47"/>
      <c r="GQV73" s="46"/>
      <c r="GQW73" s="47"/>
      <c r="GQX73" s="46"/>
      <c r="GQY73" s="47"/>
      <c r="GQZ73" s="46"/>
      <c r="GRA73" s="47"/>
      <c r="GRB73" s="46"/>
      <c r="GRC73" s="47"/>
      <c r="GRD73" s="46"/>
      <c r="GRE73" s="47"/>
      <c r="GRF73" s="46"/>
      <c r="GRG73" s="47"/>
      <c r="GRH73" s="46"/>
      <c r="GRI73" s="47"/>
      <c r="GRJ73" s="46"/>
      <c r="GRK73" s="47"/>
      <c r="GRL73" s="46"/>
      <c r="GRM73" s="47"/>
      <c r="GRN73" s="46"/>
      <c r="GRO73" s="47"/>
      <c r="GRP73" s="46"/>
      <c r="GRQ73" s="47"/>
      <c r="GRR73" s="46"/>
      <c r="GRS73" s="47"/>
      <c r="GRT73" s="46"/>
      <c r="GRU73" s="47"/>
      <c r="GRV73" s="46"/>
      <c r="GRW73" s="47"/>
      <c r="GRX73" s="46"/>
      <c r="GRY73" s="47"/>
      <c r="GRZ73" s="46"/>
      <c r="GSA73" s="47"/>
      <c r="GSB73" s="46"/>
      <c r="GSC73" s="47"/>
      <c r="GSD73" s="46"/>
      <c r="GSE73" s="47"/>
      <c r="GSF73" s="46"/>
      <c r="GSG73" s="47"/>
      <c r="GSH73" s="46"/>
      <c r="GSI73" s="47"/>
      <c r="GSJ73" s="46"/>
      <c r="GSK73" s="47"/>
      <c r="GSL73" s="46"/>
      <c r="GSM73" s="47"/>
      <c r="GSN73" s="46"/>
      <c r="GSO73" s="47"/>
      <c r="GSP73" s="46"/>
      <c r="GSQ73" s="47"/>
      <c r="GSR73" s="46"/>
      <c r="GSS73" s="47"/>
      <c r="GST73" s="46"/>
      <c r="GSU73" s="47"/>
      <c r="GSV73" s="46"/>
      <c r="GSW73" s="47"/>
      <c r="GSX73" s="46"/>
      <c r="GSY73" s="47"/>
      <c r="GSZ73" s="46"/>
      <c r="GTA73" s="47"/>
      <c r="GTB73" s="46"/>
      <c r="GTC73" s="47"/>
      <c r="GTD73" s="46"/>
      <c r="GTE73" s="47"/>
      <c r="GTF73" s="46"/>
      <c r="GTG73" s="47"/>
      <c r="GTH73" s="46"/>
      <c r="GTI73" s="47"/>
      <c r="GTJ73" s="46"/>
      <c r="GTK73" s="47"/>
      <c r="GTL73" s="46"/>
      <c r="GTM73" s="47"/>
      <c r="GTN73" s="46"/>
      <c r="GTO73" s="47"/>
      <c r="GTP73" s="46"/>
      <c r="GTQ73" s="47"/>
      <c r="GTR73" s="46"/>
      <c r="GTS73" s="47"/>
      <c r="GTT73" s="46"/>
      <c r="GTU73" s="47"/>
      <c r="GTV73" s="46"/>
      <c r="GTW73" s="47"/>
      <c r="GTX73" s="46"/>
      <c r="GTY73" s="47"/>
      <c r="GTZ73" s="46"/>
      <c r="GUA73" s="47"/>
      <c r="GUB73" s="46"/>
      <c r="GUC73" s="47"/>
      <c r="GUD73" s="46"/>
      <c r="GUE73" s="47"/>
      <c r="GUF73" s="46"/>
      <c r="GUG73" s="47"/>
      <c r="GUH73" s="46"/>
      <c r="GUI73" s="47"/>
      <c r="GUJ73" s="46"/>
      <c r="GUK73" s="47"/>
      <c r="GUL73" s="46"/>
      <c r="GUM73" s="47"/>
      <c r="GUN73" s="46"/>
      <c r="GUO73" s="47"/>
      <c r="GUP73" s="46"/>
      <c r="GUQ73" s="47"/>
      <c r="GUR73" s="46"/>
      <c r="GUS73" s="47"/>
      <c r="GUT73" s="46"/>
      <c r="GUU73" s="47"/>
      <c r="GUV73" s="46"/>
      <c r="GUW73" s="47"/>
      <c r="GUX73" s="46"/>
      <c r="GUY73" s="47"/>
      <c r="GUZ73" s="46"/>
      <c r="GVA73" s="47"/>
      <c r="GVB73" s="46"/>
      <c r="GVC73" s="47"/>
      <c r="GVD73" s="46"/>
      <c r="GVE73" s="47"/>
      <c r="GVF73" s="46"/>
      <c r="GVG73" s="47"/>
      <c r="GVH73" s="46"/>
      <c r="GVI73" s="47"/>
      <c r="GVJ73" s="46"/>
      <c r="GVK73" s="47"/>
      <c r="GVL73" s="46"/>
      <c r="GVM73" s="47"/>
      <c r="GVN73" s="46"/>
      <c r="GVO73" s="47"/>
      <c r="GVP73" s="46"/>
      <c r="GVQ73" s="47"/>
      <c r="GVR73" s="46"/>
      <c r="GVS73" s="47"/>
      <c r="GVT73" s="46"/>
      <c r="GVU73" s="47"/>
      <c r="GVV73" s="46"/>
      <c r="GVW73" s="47"/>
      <c r="GVX73" s="46"/>
      <c r="GVY73" s="47"/>
      <c r="GVZ73" s="46"/>
      <c r="GWA73" s="47"/>
      <c r="GWB73" s="46"/>
      <c r="GWC73" s="47"/>
      <c r="GWD73" s="46"/>
      <c r="GWE73" s="47"/>
      <c r="GWF73" s="46"/>
      <c r="GWG73" s="47"/>
      <c r="GWH73" s="46"/>
      <c r="GWI73" s="47"/>
      <c r="GWJ73" s="46"/>
      <c r="GWK73" s="47"/>
      <c r="GWL73" s="46"/>
      <c r="GWM73" s="47"/>
      <c r="GWN73" s="46"/>
      <c r="GWO73" s="47"/>
      <c r="GWP73" s="46"/>
      <c r="GWQ73" s="47"/>
      <c r="GWR73" s="46"/>
      <c r="GWS73" s="47"/>
      <c r="GWT73" s="46"/>
      <c r="GWU73" s="47"/>
      <c r="GWV73" s="46"/>
      <c r="GWW73" s="47"/>
      <c r="GWX73" s="46"/>
      <c r="GWY73" s="47"/>
      <c r="GWZ73" s="46"/>
      <c r="GXA73" s="47"/>
      <c r="GXB73" s="46"/>
      <c r="GXC73" s="47"/>
      <c r="GXD73" s="46"/>
      <c r="GXE73" s="47"/>
      <c r="GXF73" s="46"/>
      <c r="GXG73" s="47"/>
      <c r="GXH73" s="46"/>
      <c r="GXI73" s="47"/>
      <c r="GXJ73" s="46"/>
      <c r="GXK73" s="47"/>
      <c r="GXL73" s="46"/>
      <c r="GXM73" s="47"/>
      <c r="GXN73" s="46"/>
      <c r="GXO73" s="47"/>
      <c r="GXP73" s="46"/>
      <c r="GXQ73" s="47"/>
      <c r="GXR73" s="46"/>
      <c r="GXS73" s="47"/>
      <c r="GXT73" s="46"/>
      <c r="GXU73" s="47"/>
      <c r="GXV73" s="46"/>
      <c r="GXW73" s="47"/>
      <c r="GXX73" s="46"/>
      <c r="GXY73" s="47"/>
      <c r="GXZ73" s="46"/>
      <c r="GYA73" s="47"/>
      <c r="GYB73" s="46"/>
      <c r="GYC73" s="47"/>
      <c r="GYD73" s="46"/>
      <c r="GYE73" s="47"/>
      <c r="GYF73" s="46"/>
      <c r="GYG73" s="47"/>
      <c r="GYH73" s="46"/>
      <c r="GYI73" s="47"/>
      <c r="GYJ73" s="46"/>
      <c r="GYK73" s="47"/>
      <c r="GYL73" s="46"/>
      <c r="GYM73" s="47"/>
      <c r="GYN73" s="46"/>
      <c r="GYO73" s="47"/>
      <c r="GYP73" s="46"/>
      <c r="GYQ73" s="47"/>
      <c r="GYR73" s="46"/>
      <c r="GYS73" s="47"/>
      <c r="GYT73" s="46"/>
      <c r="GYU73" s="47"/>
      <c r="GYV73" s="46"/>
      <c r="GYW73" s="47"/>
      <c r="GYX73" s="46"/>
      <c r="GYY73" s="47"/>
      <c r="GYZ73" s="46"/>
      <c r="GZA73" s="47"/>
      <c r="GZB73" s="46"/>
      <c r="GZC73" s="47"/>
      <c r="GZD73" s="46"/>
      <c r="GZE73" s="47"/>
      <c r="GZF73" s="46"/>
      <c r="GZG73" s="47"/>
      <c r="GZH73" s="46"/>
      <c r="GZI73" s="47"/>
      <c r="GZJ73" s="46"/>
      <c r="GZK73" s="47"/>
      <c r="GZL73" s="46"/>
      <c r="GZM73" s="47"/>
      <c r="GZN73" s="46"/>
      <c r="GZO73" s="47"/>
      <c r="GZP73" s="46"/>
      <c r="GZQ73" s="47"/>
      <c r="GZR73" s="46"/>
      <c r="GZS73" s="47"/>
      <c r="GZT73" s="46"/>
      <c r="GZU73" s="47"/>
      <c r="GZV73" s="46"/>
      <c r="GZW73" s="47"/>
      <c r="GZX73" s="46"/>
      <c r="GZY73" s="47"/>
      <c r="GZZ73" s="46"/>
      <c r="HAA73" s="47"/>
      <c r="HAB73" s="46"/>
      <c r="HAC73" s="47"/>
      <c r="HAD73" s="46"/>
      <c r="HAE73" s="47"/>
      <c r="HAF73" s="46"/>
      <c r="HAG73" s="47"/>
      <c r="HAH73" s="46"/>
      <c r="HAI73" s="47"/>
      <c r="HAJ73" s="46"/>
      <c r="HAK73" s="47"/>
      <c r="HAL73" s="46"/>
      <c r="HAM73" s="47"/>
      <c r="HAN73" s="46"/>
      <c r="HAO73" s="47"/>
      <c r="HAP73" s="46"/>
      <c r="HAQ73" s="47"/>
      <c r="HAR73" s="46"/>
      <c r="HAS73" s="47"/>
      <c r="HAT73" s="46"/>
      <c r="HAU73" s="47"/>
      <c r="HAV73" s="46"/>
      <c r="HAW73" s="47"/>
      <c r="HAX73" s="46"/>
      <c r="HAY73" s="47"/>
      <c r="HAZ73" s="46"/>
      <c r="HBA73" s="47"/>
      <c r="HBB73" s="46"/>
      <c r="HBC73" s="47"/>
      <c r="HBD73" s="46"/>
      <c r="HBE73" s="47"/>
      <c r="HBF73" s="46"/>
      <c r="HBG73" s="47"/>
      <c r="HBH73" s="46"/>
      <c r="HBI73" s="47"/>
      <c r="HBJ73" s="46"/>
      <c r="HBK73" s="47"/>
      <c r="HBL73" s="46"/>
      <c r="HBM73" s="47"/>
      <c r="HBN73" s="46"/>
      <c r="HBO73" s="47"/>
      <c r="HBP73" s="46"/>
      <c r="HBQ73" s="47"/>
      <c r="HBR73" s="46"/>
      <c r="HBS73" s="47"/>
      <c r="HBT73" s="46"/>
      <c r="HBU73" s="47"/>
      <c r="HBV73" s="46"/>
      <c r="HBW73" s="47"/>
      <c r="HBX73" s="46"/>
      <c r="HBY73" s="47"/>
      <c r="HBZ73" s="46"/>
      <c r="HCA73" s="47"/>
      <c r="HCB73" s="46"/>
      <c r="HCC73" s="47"/>
      <c r="HCD73" s="46"/>
      <c r="HCE73" s="47"/>
      <c r="HCF73" s="46"/>
      <c r="HCG73" s="47"/>
      <c r="HCH73" s="46"/>
      <c r="HCI73" s="47"/>
      <c r="HCJ73" s="46"/>
      <c r="HCK73" s="47"/>
      <c r="HCL73" s="46"/>
      <c r="HCM73" s="47"/>
      <c r="HCN73" s="46"/>
      <c r="HCO73" s="47"/>
      <c r="HCP73" s="46"/>
      <c r="HCQ73" s="47"/>
      <c r="HCR73" s="46"/>
      <c r="HCS73" s="47"/>
      <c r="HCT73" s="46"/>
      <c r="HCU73" s="47"/>
      <c r="HCV73" s="46"/>
      <c r="HCW73" s="47"/>
      <c r="HCX73" s="46"/>
      <c r="HCY73" s="47"/>
      <c r="HCZ73" s="46"/>
      <c r="HDA73" s="47"/>
      <c r="HDB73" s="46"/>
      <c r="HDC73" s="47"/>
      <c r="HDD73" s="46"/>
      <c r="HDE73" s="47"/>
      <c r="HDF73" s="46"/>
      <c r="HDG73" s="47"/>
      <c r="HDH73" s="46"/>
      <c r="HDI73" s="47"/>
      <c r="HDJ73" s="46"/>
      <c r="HDK73" s="47"/>
      <c r="HDL73" s="46"/>
      <c r="HDM73" s="47"/>
      <c r="HDN73" s="46"/>
      <c r="HDO73" s="47"/>
      <c r="HDP73" s="46"/>
      <c r="HDQ73" s="47"/>
      <c r="HDR73" s="46"/>
      <c r="HDS73" s="47"/>
      <c r="HDT73" s="46"/>
      <c r="HDU73" s="47"/>
      <c r="HDV73" s="46"/>
      <c r="HDW73" s="47"/>
      <c r="HDX73" s="46"/>
      <c r="HDY73" s="47"/>
      <c r="HDZ73" s="46"/>
      <c r="HEA73" s="47"/>
      <c r="HEB73" s="46"/>
      <c r="HEC73" s="47"/>
      <c r="HED73" s="46"/>
      <c r="HEE73" s="47"/>
      <c r="HEF73" s="46"/>
      <c r="HEG73" s="47"/>
      <c r="HEH73" s="46"/>
      <c r="HEI73" s="47"/>
      <c r="HEJ73" s="46"/>
      <c r="HEK73" s="47"/>
      <c r="HEL73" s="46"/>
      <c r="HEM73" s="47"/>
      <c r="HEN73" s="46"/>
      <c r="HEO73" s="47"/>
      <c r="HEP73" s="46"/>
      <c r="HEQ73" s="47"/>
      <c r="HER73" s="46"/>
      <c r="HES73" s="47"/>
      <c r="HET73" s="46"/>
      <c r="HEU73" s="47"/>
      <c r="HEV73" s="46"/>
      <c r="HEW73" s="47"/>
      <c r="HEX73" s="46"/>
      <c r="HEY73" s="47"/>
      <c r="HEZ73" s="46"/>
      <c r="HFA73" s="47"/>
      <c r="HFB73" s="46"/>
      <c r="HFC73" s="47"/>
      <c r="HFD73" s="46"/>
      <c r="HFE73" s="47"/>
      <c r="HFF73" s="46"/>
      <c r="HFG73" s="47"/>
      <c r="HFH73" s="46"/>
      <c r="HFI73" s="47"/>
      <c r="HFJ73" s="46"/>
      <c r="HFK73" s="47"/>
      <c r="HFL73" s="46"/>
      <c r="HFM73" s="47"/>
      <c r="HFN73" s="46"/>
      <c r="HFO73" s="47"/>
      <c r="HFP73" s="46"/>
      <c r="HFQ73" s="47"/>
      <c r="HFR73" s="46"/>
      <c r="HFS73" s="47"/>
      <c r="HFT73" s="46"/>
      <c r="HFU73" s="47"/>
      <c r="HFV73" s="46"/>
      <c r="HFW73" s="47"/>
      <c r="HFX73" s="46"/>
      <c r="HFY73" s="47"/>
      <c r="HFZ73" s="46"/>
      <c r="HGA73" s="47"/>
      <c r="HGB73" s="46"/>
      <c r="HGC73" s="47"/>
      <c r="HGD73" s="46"/>
      <c r="HGE73" s="47"/>
      <c r="HGF73" s="46"/>
      <c r="HGG73" s="47"/>
      <c r="HGH73" s="46"/>
      <c r="HGI73" s="47"/>
      <c r="HGJ73" s="46"/>
      <c r="HGK73" s="47"/>
      <c r="HGL73" s="46"/>
      <c r="HGM73" s="47"/>
      <c r="HGN73" s="46"/>
      <c r="HGO73" s="47"/>
      <c r="HGP73" s="46"/>
      <c r="HGQ73" s="47"/>
      <c r="HGR73" s="46"/>
      <c r="HGS73" s="47"/>
      <c r="HGT73" s="46"/>
      <c r="HGU73" s="47"/>
      <c r="HGV73" s="46"/>
      <c r="HGW73" s="47"/>
      <c r="HGX73" s="46"/>
      <c r="HGY73" s="47"/>
      <c r="HGZ73" s="46"/>
      <c r="HHA73" s="47"/>
      <c r="HHB73" s="46"/>
      <c r="HHC73" s="47"/>
      <c r="HHD73" s="46"/>
      <c r="HHE73" s="47"/>
      <c r="HHF73" s="46"/>
      <c r="HHG73" s="47"/>
      <c r="HHH73" s="46"/>
      <c r="HHI73" s="47"/>
      <c r="HHJ73" s="46"/>
      <c r="HHK73" s="47"/>
      <c r="HHL73" s="46"/>
      <c r="HHM73" s="47"/>
      <c r="HHN73" s="46"/>
      <c r="HHO73" s="47"/>
      <c r="HHP73" s="46"/>
      <c r="HHQ73" s="47"/>
      <c r="HHR73" s="46"/>
      <c r="HHS73" s="47"/>
      <c r="HHT73" s="46"/>
      <c r="HHU73" s="47"/>
      <c r="HHV73" s="46"/>
      <c r="HHW73" s="47"/>
      <c r="HHX73" s="46"/>
      <c r="HHY73" s="47"/>
      <c r="HHZ73" s="46"/>
      <c r="HIA73" s="47"/>
      <c r="HIB73" s="46"/>
      <c r="HIC73" s="47"/>
      <c r="HID73" s="46"/>
      <c r="HIE73" s="47"/>
      <c r="HIF73" s="46"/>
      <c r="HIG73" s="47"/>
      <c r="HIH73" s="46"/>
      <c r="HII73" s="47"/>
      <c r="HIJ73" s="46"/>
      <c r="HIK73" s="47"/>
      <c r="HIL73" s="46"/>
      <c r="HIM73" s="47"/>
      <c r="HIN73" s="46"/>
      <c r="HIO73" s="47"/>
      <c r="HIP73" s="46"/>
      <c r="HIQ73" s="47"/>
      <c r="HIR73" s="46"/>
      <c r="HIS73" s="47"/>
      <c r="HIT73" s="46"/>
      <c r="HIU73" s="47"/>
      <c r="HIV73" s="46"/>
      <c r="HIW73" s="47"/>
      <c r="HIX73" s="46"/>
      <c r="HIY73" s="47"/>
      <c r="HIZ73" s="46"/>
      <c r="HJA73" s="47"/>
      <c r="HJB73" s="46"/>
      <c r="HJC73" s="47"/>
      <c r="HJD73" s="46"/>
      <c r="HJE73" s="47"/>
      <c r="HJF73" s="46"/>
      <c r="HJG73" s="47"/>
      <c r="HJH73" s="46"/>
      <c r="HJI73" s="47"/>
      <c r="HJJ73" s="46"/>
      <c r="HJK73" s="47"/>
      <c r="HJL73" s="46"/>
      <c r="HJM73" s="47"/>
      <c r="HJN73" s="46"/>
      <c r="HJO73" s="47"/>
      <c r="HJP73" s="46"/>
      <c r="HJQ73" s="47"/>
      <c r="HJR73" s="46"/>
      <c r="HJS73" s="47"/>
      <c r="HJT73" s="46"/>
      <c r="HJU73" s="47"/>
      <c r="HJV73" s="46"/>
      <c r="HJW73" s="47"/>
      <c r="HJX73" s="46"/>
      <c r="HJY73" s="47"/>
      <c r="HJZ73" s="46"/>
      <c r="HKA73" s="47"/>
      <c r="HKB73" s="46"/>
      <c r="HKC73" s="47"/>
      <c r="HKD73" s="46"/>
      <c r="HKE73" s="47"/>
      <c r="HKF73" s="46"/>
      <c r="HKG73" s="47"/>
      <c r="HKH73" s="46"/>
      <c r="HKI73" s="47"/>
      <c r="HKJ73" s="46"/>
      <c r="HKK73" s="47"/>
      <c r="HKL73" s="46"/>
      <c r="HKM73" s="47"/>
      <c r="HKN73" s="46"/>
      <c r="HKO73" s="47"/>
      <c r="HKP73" s="46"/>
      <c r="HKQ73" s="47"/>
      <c r="HKR73" s="46"/>
      <c r="HKS73" s="47"/>
      <c r="HKT73" s="46"/>
      <c r="HKU73" s="47"/>
      <c r="HKV73" s="46"/>
      <c r="HKW73" s="47"/>
      <c r="HKX73" s="46"/>
      <c r="HKY73" s="47"/>
      <c r="HKZ73" s="46"/>
      <c r="HLA73" s="47"/>
      <c r="HLB73" s="46"/>
      <c r="HLC73" s="47"/>
      <c r="HLD73" s="46"/>
      <c r="HLE73" s="47"/>
      <c r="HLF73" s="46"/>
      <c r="HLG73" s="47"/>
      <c r="HLH73" s="46"/>
      <c r="HLI73" s="47"/>
      <c r="HLJ73" s="46"/>
      <c r="HLK73" s="47"/>
      <c r="HLL73" s="46"/>
      <c r="HLM73" s="47"/>
      <c r="HLN73" s="46"/>
      <c r="HLO73" s="47"/>
      <c r="HLP73" s="46"/>
      <c r="HLQ73" s="47"/>
      <c r="HLR73" s="46"/>
      <c r="HLS73" s="47"/>
      <c r="HLT73" s="46"/>
      <c r="HLU73" s="47"/>
      <c r="HLV73" s="46"/>
      <c r="HLW73" s="47"/>
      <c r="HLX73" s="46"/>
      <c r="HLY73" s="47"/>
      <c r="HLZ73" s="46"/>
      <c r="HMA73" s="47"/>
      <c r="HMB73" s="46"/>
      <c r="HMC73" s="47"/>
      <c r="HMD73" s="46"/>
      <c r="HME73" s="47"/>
      <c r="HMF73" s="46"/>
      <c r="HMG73" s="47"/>
      <c r="HMH73" s="46"/>
      <c r="HMI73" s="47"/>
      <c r="HMJ73" s="46"/>
      <c r="HMK73" s="47"/>
      <c r="HML73" s="46"/>
      <c r="HMM73" s="47"/>
      <c r="HMN73" s="46"/>
      <c r="HMO73" s="47"/>
      <c r="HMP73" s="46"/>
      <c r="HMQ73" s="47"/>
      <c r="HMR73" s="46"/>
      <c r="HMS73" s="47"/>
      <c r="HMT73" s="46"/>
      <c r="HMU73" s="47"/>
      <c r="HMV73" s="46"/>
      <c r="HMW73" s="47"/>
      <c r="HMX73" s="46"/>
      <c r="HMY73" s="47"/>
      <c r="HMZ73" s="46"/>
      <c r="HNA73" s="47"/>
      <c r="HNB73" s="46"/>
      <c r="HNC73" s="47"/>
      <c r="HND73" s="46"/>
      <c r="HNE73" s="47"/>
      <c r="HNF73" s="46"/>
      <c r="HNG73" s="47"/>
      <c r="HNH73" s="46"/>
      <c r="HNI73" s="47"/>
      <c r="HNJ73" s="46"/>
      <c r="HNK73" s="47"/>
      <c r="HNL73" s="46"/>
      <c r="HNM73" s="47"/>
      <c r="HNN73" s="46"/>
      <c r="HNO73" s="47"/>
      <c r="HNP73" s="46"/>
      <c r="HNQ73" s="47"/>
      <c r="HNR73" s="46"/>
      <c r="HNS73" s="47"/>
      <c r="HNT73" s="46"/>
      <c r="HNU73" s="47"/>
      <c r="HNV73" s="46"/>
      <c r="HNW73" s="47"/>
      <c r="HNX73" s="46"/>
      <c r="HNY73" s="47"/>
      <c r="HNZ73" s="46"/>
      <c r="HOA73" s="47"/>
      <c r="HOB73" s="46"/>
      <c r="HOC73" s="47"/>
      <c r="HOD73" s="46"/>
      <c r="HOE73" s="47"/>
      <c r="HOF73" s="46"/>
      <c r="HOG73" s="47"/>
      <c r="HOH73" s="46"/>
      <c r="HOI73" s="47"/>
      <c r="HOJ73" s="46"/>
      <c r="HOK73" s="47"/>
      <c r="HOL73" s="46"/>
      <c r="HOM73" s="47"/>
      <c r="HON73" s="46"/>
      <c r="HOO73" s="47"/>
      <c r="HOP73" s="46"/>
      <c r="HOQ73" s="47"/>
      <c r="HOR73" s="46"/>
      <c r="HOS73" s="47"/>
      <c r="HOT73" s="46"/>
      <c r="HOU73" s="47"/>
      <c r="HOV73" s="46"/>
      <c r="HOW73" s="47"/>
      <c r="HOX73" s="46"/>
      <c r="HOY73" s="47"/>
      <c r="HOZ73" s="46"/>
      <c r="HPA73" s="47"/>
      <c r="HPB73" s="46"/>
      <c r="HPC73" s="47"/>
      <c r="HPD73" s="46"/>
      <c r="HPE73" s="47"/>
      <c r="HPF73" s="46"/>
      <c r="HPG73" s="47"/>
      <c r="HPH73" s="46"/>
      <c r="HPI73" s="47"/>
      <c r="HPJ73" s="46"/>
      <c r="HPK73" s="47"/>
      <c r="HPL73" s="46"/>
      <c r="HPM73" s="47"/>
      <c r="HPN73" s="46"/>
      <c r="HPO73" s="47"/>
      <c r="HPP73" s="46"/>
      <c r="HPQ73" s="47"/>
      <c r="HPR73" s="46"/>
      <c r="HPS73" s="47"/>
      <c r="HPT73" s="46"/>
      <c r="HPU73" s="47"/>
      <c r="HPV73" s="46"/>
      <c r="HPW73" s="47"/>
      <c r="HPX73" s="46"/>
      <c r="HPY73" s="47"/>
      <c r="HPZ73" s="46"/>
      <c r="HQA73" s="47"/>
      <c r="HQB73" s="46"/>
      <c r="HQC73" s="47"/>
      <c r="HQD73" s="46"/>
      <c r="HQE73" s="47"/>
      <c r="HQF73" s="46"/>
      <c r="HQG73" s="47"/>
      <c r="HQH73" s="46"/>
      <c r="HQI73" s="47"/>
      <c r="HQJ73" s="46"/>
      <c r="HQK73" s="47"/>
      <c r="HQL73" s="46"/>
      <c r="HQM73" s="47"/>
      <c r="HQN73" s="46"/>
      <c r="HQO73" s="47"/>
      <c r="HQP73" s="46"/>
      <c r="HQQ73" s="47"/>
      <c r="HQR73" s="46"/>
      <c r="HQS73" s="47"/>
      <c r="HQT73" s="46"/>
      <c r="HQU73" s="47"/>
      <c r="HQV73" s="46"/>
      <c r="HQW73" s="47"/>
      <c r="HQX73" s="46"/>
      <c r="HQY73" s="47"/>
      <c r="HQZ73" s="46"/>
      <c r="HRA73" s="47"/>
      <c r="HRB73" s="46"/>
      <c r="HRC73" s="47"/>
      <c r="HRD73" s="46"/>
      <c r="HRE73" s="47"/>
      <c r="HRF73" s="46"/>
      <c r="HRG73" s="47"/>
      <c r="HRH73" s="46"/>
      <c r="HRI73" s="47"/>
      <c r="HRJ73" s="46"/>
      <c r="HRK73" s="47"/>
      <c r="HRL73" s="46"/>
      <c r="HRM73" s="47"/>
      <c r="HRN73" s="46"/>
      <c r="HRO73" s="47"/>
      <c r="HRP73" s="46"/>
      <c r="HRQ73" s="47"/>
      <c r="HRR73" s="46"/>
      <c r="HRS73" s="47"/>
      <c r="HRT73" s="46"/>
      <c r="HRU73" s="47"/>
      <c r="HRV73" s="46"/>
      <c r="HRW73" s="47"/>
      <c r="HRX73" s="46"/>
      <c r="HRY73" s="47"/>
      <c r="HRZ73" s="46"/>
      <c r="HSA73" s="47"/>
      <c r="HSB73" s="46"/>
      <c r="HSC73" s="47"/>
      <c r="HSD73" s="46"/>
      <c r="HSE73" s="47"/>
      <c r="HSF73" s="46"/>
      <c r="HSG73" s="47"/>
      <c r="HSH73" s="46"/>
      <c r="HSI73" s="47"/>
      <c r="HSJ73" s="46"/>
      <c r="HSK73" s="47"/>
      <c r="HSL73" s="46"/>
      <c r="HSM73" s="47"/>
      <c r="HSN73" s="46"/>
      <c r="HSO73" s="47"/>
      <c r="HSP73" s="46"/>
      <c r="HSQ73" s="47"/>
      <c r="HSR73" s="46"/>
      <c r="HSS73" s="47"/>
      <c r="HST73" s="46"/>
      <c r="HSU73" s="47"/>
      <c r="HSV73" s="46"/>
      <c r="HSW73" s="47"/>
      <c r="HSX73" s="46"/>
      <c r="HSY73" s="47"/>
      <c r="HSZ73" s="46"/>
      <c r="HTA73" s="47"/>
      <c r="HTB73" s="46"/>
      <c r="HTC73" s="47"/>
      <c r="HTD73" s="46"/>
      <c r="HTE73" s="47"/>
      <c r="HTF73" s="46"/>
      <c r="HTG73" s="47"/>
      <c r="HTH73" s="46"/>
      <c r="HTI73" s="47"/>
      <c r="HTJ73" s="46"/>
      <c r="HTK73" s="47"/>
      <c r="HTL73" s="46"/>
      <c r="HTM73" s="47"/>
      <c r="HTN73" s="46"/>
      <c r="HTO73" s="47"/>
      <c r="HTP73" s="46"/>
      <c r="HTQ73" s="47"/>
      <c r="HTR73" s="46"/>
      <c r="HTS73" s="47"/>
      <c r="HTT73" s="46"/>
      <c r="HTU73" s="47"/>
      <c r="HTV73" s="46"/>
      <c r="HTW73" s="47"/>
      <c r="HTX73" s="46"/>
      <c r="HTY73" s="47"/>
      <c r="HTZ73" s="46"/>
      <c r="HUA73" s="47"/>
      <c r="HUB73" s="46"/>
      <c r="HUC73" s="47"/>
      <c r="HUD73" s="46"/>
      <c r="HUE73" s="47"/>
      <c r="HUF73" s="46"/>
      <c r="HUG73" s="47"/>
      <c r="HUH73" s="46"/>
      <c r="HUI73" s="47"/>
      <c r="HUJ73" s="46"/>
      <c r="HUK73" s="47"/>
      <c r="HUL73" s="46"/>
      <c r="HUM73" s="47"/>
      <c r="HUN73" s="46"/>
      <c r="HUO73" s="47"/>
      <c r="HUP73" s="46"/>
      <c r="HUQ73" s="47"/>
      <c r="HUR73" s="46"/>
      <c r="HUS73" s="47"/>
      <c r="HUT73" s="46"/>
      <c r="HUU73" s="47"/>
      <c r="HUV73" s="46"/>
      <c r="HUW73" s="47"/>
      <c r="HUX73" s="46"/>
      <c r="HUY73" s="47"/>
      <c r="HUZ73" s="46"/>
      <c r="HVA73" s="47"/>
      <c r="HVB73" s="46"/>
      <c r="HVC73" s="47"/>
      <c r="HVD73" s="46"/>
      <c r="HVE73" s="47"/>
      <c r="HVF73" s="46"/>
      <c r="HVG73" s="47"/>
      <c r="HVH73" s="46"/>
      <c r="HVI73" s="47"/>
      <c r="HVJ73" s="46"/>
      <c r="HVK73" s="47"/>
      <c r="HVL73" s="46"/>
      <c r="HVM73" s="47"/>
      <c r="HVN73" s="46"/>
      <c r="HVO73" s="47"/>
      <c r="HVP73" s="46"/>
      <c r="HVQ73" s="47"/>
      <c r="HVR73" s="46"/>
      <c r="HVS73" s="47"/>
      <c r="HVT73" s="46"/>
      <c r="HVU73" s="47"/>
      <c r="HVV73" s="46"/>
      <c r="HVW73" s="47"/>
      <c r="HVX73" s="46"/>
      <c r="HVY73" s="47"/>
      <c r="HVZ73" s="46"/>
      <c r="HWA73" s="47"/>
      <c r="HWB73" s="46"/>
      <c r="HWC73" s="47"/>
      <c r="HWD73" s="46"/>
      <c r="HWE73" s="47"/>
      <c r="HWF73" s="46"/>
      <c r="HWG73" s="47"/>
      <c r="HWH73" s="46"/>
      <c r="HWI73" s="47"/>
      <c r="HWJ73" s="46"/>
      <c r="HWK73" s="47"/>
      <c r="HWL73" s="46"/>
      <c r="HWM73" s="47"/>
      <c r="HWN73" s="46"/>
      <c r="HWO73" s="47"/>
      <c r="HWP73" s="46"/>
      <c r="HWQ73" s="47"/>
      <c r="HWR73" s="46"/>
      <c r="HWS73" s="47"/>
      <c r="HWT73" s="46"/>
      <c r="HWU73" s="47"/>
      <c r="HWV73" s="46"/>
      <c r="HWW73" s="47"/>
      <c r="HWX73" s="46"/>
      <c r="HWY73" s="47"/>
      <c r="HWZ73" s="46"/>
      <c r="HXA73" s="47"/>
      <c r="HXB73" s="46"/>
      <c r="HXC73" s="47"/>
      <c r="HXD73" s="46"/>
      <c r="HXE73" s="47"/>
      <c r="HXF73" s="46"/>
      <c r="HXG73" s="47"/>
      <c r="HXH73" s="46"/>
      <c r="HXI73" s="47"/>
      <c r="HXJ73" s="46"/>
      <c r="HXK73" s="47"/>
      <c r="HXL73" s="46"/>
      <c r="HXM73" s="47"/>
      <c r="HXN73" s="46"/>
      <c r="HXO73" s="47"/>
      <c r="HXP73" s="46"/>
      <c r="HXQ73" s="47"/>
      <c r="HXR73" s="46"/>
      <c r="HXS73" s="47"/>
      <c r="HXT73" s="46"/>
      <c r="HXU73" s="47"/>
      <c r="HXV73" s="46"/>
      <c r="HXW73" s="47"/>
      <c r="HXX73" s="46"/>
      <c r="HXY73" s="47"/>
      <c r="HXZ73" s="46"/>
      <c r="HYA73" s="47"/>
      <c r="HYB73" s="46"/>
      <c r="HYC73" s="47"/>
      <c r="HYD73" s="46"/>
      <c r="HYE73" s="47"/>
      <c r="HYF73" s="46"/>
      <c r="HYG73" s="47"/>
      <c r="HYH73" s="46"/>
      <c r="HYI73" s="47"/>
      <c r="HYJ73" s="46"/>
      <c r="HYK73" s="47"/>
      <c r="HYL73" s="46"/>
      <c r="HYM73" s="47"/>
      <c r="HYN73" s="46"/>
      <c r="HYO73" s="47"/>
      <c r="HYP73" s="46"/>
      <c r="HYQ73" s="47"/>
      <c r="HYR73" s="46"/>
      <c r="HYS73" s="47"/>
      <c r="HYT73" s="46"/>
      <c r="HYU73" s="47"/>
      <c r="HYV73" s="46"/>
      <c r="HYW73" s="47"/>
      <c r="HYX73" s="46"/>
      <c r="HYY73" s="47"/>
      <c r="HYZ73" s="46"/>
      <c r="HZA73" s="47"/>
      <c r="HZB73" s="46"/>
      <c r="HZC73" s="47"/>
      <c r="HZD73" s="46"/>
      <c r="HZE73" s="47"/>
      <c r="HZF73" s="46"/>
      <c r="HZG73" s="47"/>
      <c r="HZH73" s="46"/>
      <c r="HZI73" s="47"/>
      <c r="HZJ73" s="46"/>
      <c r="HZK73" s="47"/>
      <c r="HZL73" s="46"/>
      <c r="HZM73" s="47"/>
      <c r="HZN73" s="46"/>
      <c r="HZO73" s="47"/>
      <c r="HZP73" s="46"/>
      <c r="HZQ73" s="47"/>
      <c r="HZR73" s="46"/>
      <c r="HZS73" s="47"/>
      <c r="HZT73" s="46"/>
      <c r="HZU73" s="47"/>
      <c r="HZV73" s="46"/>
      <c r="HZW73" s="47"/>
      <c r="HZX73" s="46"/>
      <c r="HZY73" s="47"/>
      <c r="HZZ73" s="46"/>
      <c r="IAA73" s="47"/>
      <c r="IAB73" s="46"/>
      <c r="IAC73" s="47"/>
      <c r="IAD73" s="46"/>
      <c r="IAE73" s="47"/>
      <c r="IAF73" s="46"/>
      <c r="IAG73" s="47"/>
      <c r="IAH73" s="46"/>
      <c r="IAI73" s="47"/>
      <c r="IAJ73" s="46"/>
      <c r="IAK73" s="47"/>
      <c r="IAL73" s="46"/>
      <c r="IAM73" s="47"/>
      <c r="IAN73" s="46"/>
      <c r="IAO73" s="47"/>
      <c r="IAP73" s="46"/>
      <c r="IAQ73" s="47"/>
      <c r="IAR73" s="46"/>
      <c r="IAS73" s="47"/>
      <c r="IAT73" s="46"/>
      <c r="IAU73" s="47"/>
      <c r="IAV73" s="46"/>
      <c r="IAW73" s="47"/>
      <c r="IAX73" s="46"/>
      <c r="IAY73" s="47"/>
      <c r="IAZ73" s="46"/>
      <c r="IBA73" s="47"/>
      <c r="IBB73" s="46"/>
      <c r="IBC73" s="47"/>
      <c r="IBD73" s="46"/>
      <c r="IBE73" s="47"/>
      <c r="IBF73" s="46"/>
      <c r="IBG73" s="47"/>
      <c r="IBH73" s="46"/>
      <c r="IBI73" s="47"/>
      <c r="IBJ73" s="46"/>
      <c r="IBK73" s="47"/>
      <c r="IBL73" s="46"/>
      <c r="IBM73" s="47"/>
      <c r="IBN73" s="46"/>
      <c r="IBO73" s="47"/>
      <c r="IBP73" s="46"/>
      <c r="IBQ73" s="47"/>
      <c r="IBR73" s="46"/>
      <c r="IBS73" s="47"/>
      <c r="IBT73" s="46"/>
      <c r="IBU73" s="47"/>
      <c r="IBV73" s="46"/>
      <c r="IBW73" s="47"/>
      <c r="IBX73" s="46"/>
      <c r="IBY73" s="47"/>
      <c r="IBZ73" s="46"/>
      <c r="ICA73" s="47"/>
      <c r="ICB73" s="46"/>
      <c r="ICC73" s="47"/>
      <c r="ICD73" s="46"/>
      <c r="ICE73" s="47"/>
      <c r="ICF73" s="46"/>
      <c r="ICG73" s="47"/>
      <c r="ICH73" s="46"/>
      <c r="ICI73" s="47"/>
      <c r="ICJ73" s="46"/>
      <c r="ICK73" s="47"/>
      <c r="ICL73" s="46"/>
      <c r="ICM73" s="47"/>
      <c r="ICN73" s="46"/>
      <c r="ICO73" s="47"/>
      <c r="ICP73" s="46"/>
      <c r="ICQ73" s="47"/>
      <c r="ICR73" s="46"/>
      <c r="ICS73" s="47"/>
      <c r="ICT73" s="46"/>
      <c r="ICU73" s="47"/>
      <c r="ICV73" s="46"/>
      <c r="ICW73" s="47"/>
      <c r="ICX73" s="46"/>
      <c r="ICY73" s="47"/>
      <c r="ICZ73" s="46"/>
      <c r="IDA73" s="47"/>
      <c r="IDB73" s="46"/>
      <c r="IDC73" s="47"/>
      <c r="IDD73" s="46"/>
      <c r="IDE73" s="47"/>
      <c r="IDF73" s="46"/>
      <c r="IDG73" s="47"/>
      <c r="IDH73" s="46"/>
      <c r="IDI73" s="47"/>
      <c r="IDJ73" s="46"/>
      <c r="IDK73" s="47"/>
      <c r="IDL73" s="46"/>
      <c r="IDM73" s="47"/>
      <c r="IDN73" s="46"/>
      <c r="IDO73" s="47"/>
      <c r="IDP73" s="46"/>
      <c r="IDQ73" s="47"/>
      <c r="IDR73" s="46"/>
      <c r="IDS73" s="47"/>
      <c r="IDT73" s="46"/>
      <c r="IDU73" s="47"/>
      <c r="IDV73" s="46"/>
      <c r="IDW73" s="47"/>
      <c r="IDX73" s="46"/>
      <c r="IDY73" s="47"/>
      <c r="IDZ73" s="46"/>
      <c r="IEA73" s="47"/>
      <c r="IEB73" s="46"/>
      <c r="IEC73" s="47"/>
      <c r="IED73" s="46"/>
      <c r="IEE73" s="47"/>
      <c r="IEF73" s="46"/>
      <c r="IEG73" s="47"/>
      <c r="IEH73" s="46"/>
      <c r="IEI73" s="47"/>
      <c r="IEJ73" s="46"/>
      <c r="IEK73" s="47"/>
      <c r="IEL73" s="46"/>
      <c r="IEM73" s="47"/>
      <c r="IEN73" s="46"/>
      <c r="IEO73" s="47"/>
      <c r="IEP73" s="46"/>
      <c r="IEQ73" s="47"/>
      <c r="IER73" s="46"/>
      <c r="IES73" s="47"/>
      <c r="IET73" s="46"/>
      <c r="IEU73" s="47"/>
      <c r="IEV73" s="46"/>
      <c r="IEW73" s="47"/>
      <c r="IEX73" s="46"/>
      <c r="IEY73" s="47"/>
      <c r="IEZ73" s="46"/>
      <c r="IFA73" s="47"/>
      <c r="IFB73" s="46"/>
      <c r="IFC73" s="47"/>
      <c r="IFD73" s="46"/>
      <c r="IFE73" s="47"/>
      <c r="IFF73" s="46"/>
      <c r="IFG73" s="47"/>
      <c r="IFH73" s="46"/>
      <c r="IFI73" s="47"/>
      <c r="IFJ73" s="46"/>
      <c r="IFK73" s="47"/>
      <c r="IFL73" s="46"/>
      <c r="IFM73" s="47"/>
      <c r="IFN73" s="46"/>
      <c r="IFO73" s="47"/>
      <c r="IFP73" s="46"/>
      <c r="IFQ73" s="47"/>
      <c r="IFR73" s="46"/>
      <c r="IFS73" s="47"/>
      <c r="IFT73" s="46"/>
      <c r="IFU73" s="47"/>
      <c r="IFV73" s="46"/>
      <c r="IFW73" s="47"/>
      <c r="IFX73" s="46"/>
      <c r="IFY73" s="47"/>
      <c r="IFZ73" s="46"/>
      <c r="IGA73" s="47"/>
      <c r="IGB73" s="46"/>
      <c r="IGC73" s="47"/>
      <c r="IGD73" s="46"/>
      <c r="IGE73" s="47"/>
      <c r="IGF73" s="46"/>
      <c r="IGG73" s="47"/>
      <c r="IGH73" s="46"/>
      <c r="IGI73" s="47"/>
      <c r="IGJ73" s="46"/>
      <c r="IGK73" s="47"/>
      <c r="IGL73" s="46"/>
      <c r="IGM73" s="47"/>
      <c r="IGN73" s="46"/>
      <c r="IGO73" s="47"/>
      <c r="IGP73" s="46"/>
      <c r="IGQ73" s="47"/>
      <c r="IGR73" s="46"/>
      <c r="IGS73" s="47"/>
      <c r="IGT73" s="46"/>
      <c r="IGU73" s="47"/>
      <c r="IGV73" s="46"/>
      <c r="IGW73" s="47"/>
      <c r="IGX73" s="46"/>
      <c r="IGY73" s="47"/>
      <c r="IGZ73" s="46"/>
      <c r="IHA73" s="47"/>
      <c r="IHB73" s="46"/>
      <c r="IHC73" s="47"/>
      <c r="IHD73" s="46"/>
      <c r="IHE73" s="47"/>
      <c r="IHF73" s="46"/>
      <c r="IHG73" s="47"/>
      <c r="IHH73" s="46"/>
      <c r="IHI73" s="47"/>
      <c r="IHJ73" s="46"/>
      <c r="IHK73" s="47"/>
      <c r="IHL73" s="46"/>
      <c r="IHM73" s="47"/>
      <c r="IHN73" s="46"/>
      <c r="IHO73" s="47"/>
      <c r="IHP73" s="46"/>
      <c r="IHQ73" s="47"/>
      <c r="IHR73" s="46"/>
      <c r="IHS73" s="47"/>
      <c r="IHT73" s="46"/>
      <c r="IHU73" s="47"/>
      <c r="IHV73" s="46"/>
      <c r="IHW73" s="47"/>
      <c r="IHX73" s="46"/>
      <c r="IHY73" s="47"/>
      <c r="IHZ73" s="46"/>
      <c r="IIA73" s="47"/>
      <c r="IIB73" s="46"/>
      <c r="IIC73" s="47"/>
      <c r="IID73" s="46"/>
      <c r="IIE73" s="47"/>
      <c r="IIF73" s="46"/>
      <c r="IIG73" s="47"/>
      <c r="IIH73" s="46"/>
      <c r="III73" s="47"/>
      <c r="IIJ73" s="46"/>
      <c r="IIK73" s="47"/>
      <c r="IIL73" s="46"/>
      <c r="IIM73" s="47"/>
      <c r="IIN73" s="46"/>
      <c r="IIO73" s="47"/>
      <c r="IIP73" s="46"/>
      <c r="IIQ73" s="47"/>
      <c r="IIR73" s="46"/>
      <c r="IIS73" s="47"/>
      <c r="IIT73" s="46"/>
      <c r="IIU73" s="47"/>
      <c r="IIV73" s="46"/>
      <c r="IIW73" s="47"/>
      <c r="IIX73" s="46"/>
      <c r="IIY73" s="47"/>
      <c r="IIZ73" s="46"/>
      <c r="IJA73" s="47"/>
      <c r="IJB73" s="46"/>
      <c r="IJC73" s="47"/>
      <c r="IJD73" s="46"/>
      <c r="IJE73" s="47"/>
      <c r="IJF73" s="46"/>
      <c r="IJG73" s="47"/>
      <c r="IJH73" s="46"/>
      <c r="IJI73" s="47"/>
      <c r="IJJ73" s="46"/>
      <c r="IJK73" s="47"/>
      <c r="IJL73" s="46"/>
      <c r="IJM73" s="47"/>
      <c r="IJN73" s="46"/>
      <c r="IJO73" s="47"/>
      <c r="IJP73" s="46"/>
      <c r="IJQ73" s="47"/>
      <c r="IJR73" s="46"/>
      <c r="IJS73" s="47"/>
      <c r="IJT73" s="46"/>
      <c r="IJU73" s="47"/>
      <c r="IJV73" s="46"/>
      <c r="IJW73" s="47"/>
      <c r="IJX73" s="46"/>
      <c r="IJY73" s="47"/>
      <c r="IJZ73" s="46"/>
      <c r="IKA73" s="47"/>
      <c r="IKB73" s="46"/>
      <c r="IKC73" s="47"/>
      <c r="IKD73" s="46"/>
      <c r="IKE73" s="47"/>
      <c r="IKF73" s="46"/>
      <c r="IKG73" s="47"/>
      <c r="IKH73" s="46"/>
      <c r="IKI73" s="47"/>
      <c r="IKJ73" s="46"/>
      <c r="IKK73" s="47"/>
      <c r="IKL73" s="46"/>
      <c r="IKM73" s="47"/>
      <c r="IKN73" s="46"/>
      <c r="IKO73" s="47"/>
      <c r="IKP73" s="46"/>
      <c r="IKQ73" s="47"/>
      <c r="IKR73" s="46"/>
      <c r="IKS73" s="47"/>
      <c r="IKT73" s="46"/>
      <c r="IKU73" s="47"/>
      <c r="IKV73" s="46"/>
      <c r="IKW73" s="47"/>
      <c r="IKX73" s="46"/>
      <c r="IKY73" s="47"/>
      <c r="IKZ73" s="46"/>
      <c r="ILA73" s="47"/>
      <c r="ILB73" s="46"/>
      <c r="ILC73" s="47"/>
      <c r="ILD73" s="46"/>
      <c r="ILE73" s="47"/>
      <c r="ILF73" s="46"/>
      <c r="ILG73" s="47"/>
      <c r="ILH73" s="46"/>
      <c r="ILI73" s="47"/>
      <c r="ILJ73" s="46"/>
      <c r="ILK73" s="47"/>
      <c r="ILL73" s="46"/>
      <c r="ILM73" s="47"/>
      <c r="ILN73" s="46"/>
      <c r="ILO73" s="47"/>
      <c r="ILP73" s="46"/>
      <c r="ILQ73" s="47"/>
      <c r="ILR73" s="46"/>
      <c r="ILS73" s="47"/>
      <c r="ILT73" s="46"/>
      <c r="ILU73" s="47"/>
      <c r="ILV73" s="46"/>
      <c r="ILW73" s="47"/>
      <c r="ILX73" s="46"/>
      <c r="ILY73" s="47"/>
      <c r="ILZ73" s="46"/>
      <c r="IMA73" s="47"/>
      <c r="IMB73" s="46"/>
      <c r="IMC73" s="47"/>
      <c r="IMD73" s="46"/>
      <c r="IME73" s="47"/>
      <c r="IMF73" s="46"/>
      <c r="IMG73" s="47"/>
      <c r="IMH73" s="46"/>
      <c r="IMI73" s="47"/>
      <c r="IMJ73" s="46"/>
      <c r="IMK73" s="47"/>
      <c r="IML73" s="46"/>
      <c r="IMM73" s="47"/>
      <c r="IMN73" s="46"/>
      <c r="IMO73" s="47"/>
      <c r="IMP73" s="46"/>
      <c r="IMQ73" s="47"/>
      <c r="IMR73" s="46"/>
      <c r="IMS73" s="47"/>
      <c r="IMT73" s="46"/>
      <c r="IMU73" s="47"/>
      <c r="IMV73" s="46"/>
      <c r="IMW73" s="47"/>
      <c r="IMX73" s="46"/>
      <c r="IMY73" s="47"/>
      <c r="IMZ73" s="46"/>
      <c r="INA73" s="47"/>
      <c r="INB73" s="46"/>
      <c r="INC73" s="47"/>
      <c r="IND73" s="46"/>
      <c r="INE73" s="47"/>
      <c r="INF73" s="46"/>
      <c r="ING73" s="47"/>
      <c r="INH73" s="46"/>
      <c r="INI73" s="47"/>
      <c r="INJ73" s="46"/>
      <c r="INK73" s="47"/>
      <c r="INL73" s="46"/>
      <c r="INM73" s="47"/>
      <c r="INN73" s="46"/>
      <c r="INO73" s="47"/>
      <c r="INP73" s="46"/>
      <c r="INQ73" s="47"/>
      <c r="INR73" s="46"/>
      <c r="INS73" s="47"/>
      <c r="INT73" s="46"/>
      <c r="INU73" s="47"/>
      <c r="INV73" s="46"/>
      <c r="INW73" s="47"/>
      <c r="INX73" s="46"/>
      <c r="INY73" s="47"/>
      <c r="INZ73" s="46"/>
      <c r="IOA73" s="47"/>
      <c r="IOB73" s="46"/>
      <c r="IOC73" s="47"/>
      <c r="IOD73" s="46"/>
      <c r="IOE73" s="47"/>
      <c r="IOF73" s="46"/>
      <c r="IOG73" s="47"/>
      <c r="IOH73" s="46"/>
      <c r="IOI73" s="47"/>
      <c r="IOJ73" s="46"/>
      <c r="IOK73" s="47"/>
      <c r="IOL73" s="46"/>
      <c r="IOM73" s="47"/>
      <c r="ION73" s="46"/>
      <c r="IOO73" s="47"/>
      <c r="IOP73" s="46"/>
      <c r="IOQ73" s="47"/>
      <c r="IOR73" s="46"/>
      <c r="IOS73" s="47"/>
      <c r="IOT73" s="46"/>
      <c r="IOU73" s="47"/>
      <c r="IOV73" s="46"/>
      <c r="IOW73" s="47"/>
      <c r="IOX73" s="46"/>
      <c r="IOY73" s="47"/>
      <c r="IOZ73" s="46"/>
      <c r="IPA73" s="47"/>
      <c r="IPB73" s="46"/>
      <c r="IPC73" s="47"/>
      <c r="IPD73" s="46"/>
      <c r="IPE73" s="47"/>
      <c r="IPF73" s="46"/>
      <c r="IPG73" s="47"/>
      <c r="IPH73" s="46"/>
      <c r="IPI73" s="47"/>
      <c r="IPJ73" s="46"/>
      <c r="IPK73" s="47"/>
      <c r="IPL73" s="46"/>
      <c r="IPM73" s="47"/>
      <c r="IPN73" s="46"/>
      <c r="IPO73" s="47"/>
      <c r="IPP73" s="46"/>
      <c r="IPQ73" s="47"/>
      <c r="IPR73" s="46"/>
      <c r="IPS73" s="47"/>
      <c r="IPT73" s="46"/>
      <c r="IPU73" s="47"/>
      <c r="IPV73" s="46"/>
      <c r="IPW73" s="47"/>
      <c r="IPX73" s="46"/>
      <c r="IPY73" s="47"/>
      <c r="IPZ73" s="46"/>
      <c r="IQA73" s="47"/>
      <c r="IQB73" s="46"/>
      <c r="IQC73" s="47"/>
      <c r="IQD73" s="46"/>
      <c r="IQE73" s="47"/>
      <c r="IQF73" s="46"/>
      <c r="IQG73" s="47"/>
      <c r="IQH73" s="46"/>
      <c r="IQI73" s="47"/>
      <c r="IQJ73" s="46"/>
      <c r="IQK73" s="47"/>
      <c r="IQL73" s="46"/>
      <c r="IQM73" s="47"/>
      <c r="IQN73" s="46"/>
      <c r="IQO73" s="47"/>
      <c r="IQP73" s="46"/>
      <c r="IQQ73" s="47"/>
      <c r="IQR73" s="46"/>
      <c r="IQS73" s="47"/>
      <c r="IQT73" s="46"/>
      <c r="IQU73" s="47"/>
      <c r="IQV73" s="46"/>
      <c r="IQW73" s="47"/>
      <c r="IQX73" s="46"/>
      <c r="IQY73" s="47"/>
      <c r="IQZ73" s="46"/>
      <c r="IRA73" s="47"/>
      <c r="IRB73" s="46"/>
      <c r="IRC73" s="47"/>
      <c r="IRD73" s="46"/>
      <c r="IRE73" s="47"/>
      <c r="IRF73" s="46"/>
      <c r="IRG73" s="47"/>
      <c r="IRH73" s="46"/>
      <c r="IRI73" s="47"/>
      <c r="IRJ73" s="46"/>
      <c r="IRK73" s="47"/>
      <c r="IRL73" s="46"/>
      <c r="IRM73" s="47"/>
      <c r="IRN73" s="46"/>
      <c r="IRO73" s="47"/>
      <c r="IRP73" s="46"/>
      <c r="IRQ73" s="47"/>
      <c r="IRR73" s="46"/>
      <c r="IRS73" s="47"/>
      <c r="IRT73" s="46"/>
      <c r="IRU73" s="47"/>
      <c r="IRV73" s="46"/>
      <c r="IRW73" s="47"/>
      <c r="IRX73" s="46"/>
      <c r="IRY73" s="47"/>
      <c r="IRZ73" s="46"/>
      <c r="ISA73" s="47"/>
      <c r="ISB73" s="46"/>
      <c r="ISC73" s="47"/>
      <c r="ISD73" s="46"/>
      <c r="ISE73" s="47"/>
      <c r="ISF73" s="46"/>
      <c r="ISG73" s="47"/>
      <c r="ISH73" s="46"/>
      <c r="ISI73" s="47"/>
      <c r="ISJ73" s="46"/>
      <c r="ISK73" s="47"/>
      <c r="ISL73" s="46"/>
      <c r="ISM73" s="47"/>
      <c r="ISN73" s="46"/>
      <c r="ISO73" s="47"/>
      <c r="ISP73" s="46"/>
      <c r="ISQ73" s="47"/>
      <c r="ISR73" s="46"/>
      <c r="ISS73" s="47"/>
      <c r="IST73" s="46"/>
      <c r="ISU73" s="47"/>
      <c r="ISV73" s="46"/>
      <c r="ISW73" s="47"/>
      <c r="ISX73" s="46"/>
      <c r="ISY73" s="47"/>
      <c r="ISZ73" s="46"/>
      <c r="ITA73" s="47"/>
      <c r="ITB73" s="46"/>
      <c r="ITC73" s="47"/>
      <c r="ITD73" s="46"/>
      <c r="ITE73" s="47"/>
      <c r="ITF73" s="46"/>
      <c r="ITG73" s="47"/>
      <c r="ITH73" s="46"/>
      <c r="ITI73" s="47"/>
      <c r="ITJ73" s="46"/>
      <c r="ITK73" s="47"/>
      <c r="ITL73" s="46"/>
      <c r="ITM73" s="47"/>
      <c r="ITN73" s="46"/>
      <c r="ITO73" s="47"/>
      <c r="ITP73" s="46"/>
      <c r="ITQ73" s="47"/>
      <c r="ITR73" s="46"/>
      <c r="ITS73" s="47"/>
      <c r="ITT73" s="46"/>
      <c r="ITU73" s="47"/>
      <c r="ITV73" s="46"/>
      <c r="ITW73" s="47"/>
      <c r="ITX73" s="46"/>
      <c r="ITY73" s="47"/>
      <c r="ITZ73" s="46"/>
      <c r="IUA73" s="47"/>
      <c r="IUB73" s="46"/>
      <c r="IUC73" s="47"/>
      <c r="IUD73" s="46"/>
      <c r="IUE73" s="47"/>
      <c r="IUF73" s="46"/>
      <c r="IUG73" s="47"/>
      <c r="IUH73" s="46"/>
      <c r="IUI73" s="47"/>
      <c r="IUJ73" s="46"/>
      <c r="IUK73" s="47"/>
      <c r="IUL73" s="46"/>
      <c r="IUM73" s="47"/>
      <c r="IUN73" s="46"/>
      <c r="IUO73" s="47"/>
      <c r="IUP73" s="46"/>
      <c r="IUQ73" s="47"/>
      <c r="IUR73" s="46"/>
      <c r="IUS73" s="47"/>
      <c r="IUT73" s="46"/>
      <c r="IUU73" s="47"/>
      <c r="IUV73" s="46"/>
      <c r="IUW73" s="47"/>
      <c r="IUX73" s="46"/>
      <c r="IUY73" s="47"/>
      <c r="IUZ73" s="46"/>
      <c r="IVA73" s="47"/>
      <c r="IVB73" s="46"/>
      <c r="IVC73" s="47"/>
      <c r="IVD73" s="46"/>
      <c r="IVE73" s="47"/>
      <c r="IVF73" s="46"/>
      <c r="IVG73" s="47"/>
      <c r="IVH73" s="46"/>
      <c r="IVI73" s="47"/>
      <c r="IVJ73" s="46"/>
      <c r="IVK73" s="47"/>
      <c r="IVL73" s="46"/>
      <c r="IVM73" s="47"/>
      <c r="IVN73" s="46"/>
      <c r="IVO73" s="47"/>
      <c r="IVP73" s="46"/>
      <c r="IVQ73" s="47"/>
      <c r="IVR73" s="46"/>
      <c r="IVS73" s="47"/>
      <c r="IVT73" s="46"/>
      <c r="IVU73" s="47"/>
      <c r="IVV73" s="46"/>
      <c r="IVW73" s="47"/>
      <c r="IVX73" s="46"/>
      <c r="IVY73" s="47"/>
      <c r="IVZ73" s="46"/>
      <c r="IWA73" s="47"/>
      <c r="IWB73" s="46"/>
      <c r="IWC73" s="47"/>
      <c r="IWD73" s="46"/>
      <c r="IWE73" s="47"/>
      <c r="IWF73" s="46"/>
      <c r="IWG73" s="47"/>
      <c r="IWH73" s="46"/>
      <c r="IWI73" s="47"/>
      <c r="IWJ73" s="46"/>
      <c r="IWK73" s="47"/>
      <c r="IWL73" s="46"/>
      <c r="IWM73" s="47"/>
      <c r="IWN73" s="46"/>
      <c r="IWO73" s="47"/>
      <c r="IWP73" s="46"/>
      <c r="IWQ73" s="47"/>
      <c r="IWR73" s="46"/>
      <c r="IWS73" s="47"/>
      <c r="IWT73" s="46"/>
      <c r="IWU73" s="47"/>
      <c r="IWV73" s="46"/>
      <c r="IWW73" s="47"/>
      <c r="IWX73" s="46"/>
      <c r="IWY73" s="47"/>
      <c r="IWZ73" s="46"/>
      <c r="IXA73" s="47"/>
      <c r="IXB73" s="46"/>
      <c r="IXC73" s="47"/>
      <c r="IXD73" s="46"/>
      <c r="IXE73" s="47"/>
      <c r="IXF73" s="46"/>
      <c r="IXG73" s="47"/>
      <c r="IXH73" s="46"/>
      <c r="IXI73" s="47"/>
      <c r="IXJ73" s="46"/>
      <c r="IXK73" s="47"/>
      <c r="IXL73" s="46"/>
      <c r="IXM73" s="47"/>
      <c r="IXN73" s="46"/>
      <c r="IXO73" s="47"/>
      <c r="IXP73" s="46"/>
      <c r="IXQ73" s="47"/>
      <c r="IXR73" s="46"/>
      <c r="IXS73" s="47"/>
      <c r="IXT73" s="46"/>
      <c r="IXU73" s="47"/>
      <c r="IXV73" s="46"/>
      <c r="IXW73" s="47"/>
      <c r="IXX73" s="46"/>
      <c r="IXY73" s="47"/>
      <c r="IXZ73" s="46"/>
      <c r="IYA73" s="47"/>
      <c r="IYB73" s="46"/>
      <c r="IYC73" s="47"/>
      <c r="IYD73" s="46"/>
      <c r="IYE73" s="47"/>
      <c r="IYF73" s="46"/>
      <c r="IYG73" s="47"/>
      <c r="IYH73" s="46"/>
      <c r="IYI73" s="47"/>
      <c r="IYJ73" s="46"/>
      <c r="IYK73" s="47"/>
      <c r="IYL73" s="46"/>
      <c r="IYM73" s="47"/>
      <c r="IYN73" s="46"/>
      <c r="IYO73" s="47"/>
      <c r="IYP73" s="46"/>
      <c r="IYQ73" s="47"/>
      <c r="IYR73" s="46"/>
      <c r="IYS73" s="47"/>
      <c r="IYT73" s="46"/>
      <c r="IYU73" s="47"/>
      <c r="IYV73" s="46"/>
      <c r="IYW73" s="47"/>
      <c r="IYX73" s="46"/>
      <c r="IYY73" s="47"/>
      <c r="IYZ73" s="46"/>
      <c r="IZA73" s="47"/>
      <c r="IZB73" s="46"/>
      <c r="IZC73" s="47"/>
      <c r="IZD73" s="46"/>
      <c r="IZE73" s="47"/>
      <c r="IZF73" s="46"/>
      <c r="IZG73" s="47"/>
      <c r="IZH73" s="46"/>
      <c r="IZI73" s="47"/>
      <c r="IZJ73" s="46"/>
      <c r="IZK73" s="47"/>
      <c r="IZL73" s="46"/>
      <c r="IZM73" s="47"/>
      <c r="IZN73" s="46"/>
      <c r="IZO73" s="47"/>
      <c r="IZP73" s="46"/>
      <c r="IZQ73" s="47"/>
      <c r="IZR73" s="46"/>
      <c r="IZS73" s="47"/>
      <c r="IZT73" s="46"/>
      <c r="IZU73" s="47"/>
      <c r="IZV73" s="46"/>
      <c r="IZW73" s="47"/>
      <c r="IZX73" s="46"/>
      <c r="IZY73" s="47"/>
      <c r="IZZ73" s="46"/>
      <c r="JAA73" s="47"/>
      <c r="JAB73" s="46"/>
      <c r="JAC73" s="47"/>
      <c r="JAD73" s="46"/>
      <c r="JAE73" s="47"/>
      <c r="JAF73" s="46"/>
      <c r="JAG73" s="47"/>
      <c r="JAH73" s="46"/>
      <c r="JAI73" s="47"/>
      <c r="JAJ73" s="46"/>
      <c r="JAK73" s="47"/>
      <c r="JAL73" s="46"/>
      <c r="JAM73" s="47"/>
      <c r="JAN73" s="46"/>
      <c r="JAO73" s="47"/>
      <c r="JAP73" s="46"/>
      <c r="JAQ73" s="47"/>
      <c r="JAR73" s="46"/>
      <c r="JAS73" s="47"/>
      <c r="JAT73" s="46"/>
      <c r="JAU73" s="47"/>
      <c r="JAV73" s="46"/>
      <c r="JAW73" s="47"/>
      <c r="JAX73" s="46"/>
      <c r="JAY73" s="47"/>
      <c r="JAZ73" s="46"/>
      <c r="JBA73" s="47"/>
      <c r="JBB73" s="46"/>
      <c r="JBC73" s="47"/>
      <c r="JBD73" s="46"/>
      <c r="JBE73" s="47"/>
      <c r="JBF73" s="46"/>
      <c r="JBG73" s="47"/>
      <c r="JBH73" s="46"/>
      <c r="JBI73" s="47"/>
      <c r="JBJ73" s="46"/>
      <c r="JBK73" s="47"/>
      <c r="JBL73" s="46"/>
      <c r="JBM73" s="47"/>
      <c r="JBN73" s="46"/>
      <c r="JBO73" s="47"/>
      <c r="JBP73" s="46"/>
      <c r="JBQ73" s="47"/>
      <c r="JBR73" s="46"/>
      <c r="JBS73" s="47"/>
      <c r="JBT73" s="46"/>
      <c r="JBU73" s="47"/>
      <c r="JBV73" s="46"/>
      <c r="JBW73" s="47"/>
      <c r="JBX73" s="46"/>
      <c r="JBY73" s="47"/>
      <c r="JBZ73" s="46"/>
      <c r="JCA73" s="47"/>
      <c r="JCB73" s="46"/>
      <c r="JCC73" s="47"/>
      <c r="JCD73" s="46"/>
      <c r="JCE73" s="47"/>
      <c r="JCF73" s="46"/>
      <c r="JCG73" s="47"/>
      <c r="JCH73" s="46"/>
      <c r="JCI73" s="47"/>
      <c r="JCJ73" s="46"/>
      <c r="JCK73" s="47"/>
      <c r="JCL73" s="46"/>
      <c r="JCM73" s="47"/>
      <c r="JCN73" s="46"/>
      <c r="JCO73" s="47"/>
      <c r="JCP73" s="46"/>
      <c r="JCQ73" s="47"/>
      <c r="JCR73" s="46"/>
      <c r="JCS73" s="47"/>
      <c r="JCT73" s="46"/>
      <c r="JCU73" s="47"/>
      <c r="JCV73" s="46"/>
      <c r="JCW73" s="47"/>
      <c r="JCX73" s="46"/>
      <c r="JCY73" s="47"/>
      <c r="JCZ73" s="46"/>
      <c r="JDA73" s="47"/>
      <c r="JDB73" s="46"/>
      <c r="JDC73" s="47"/>
      <c r="JDD73" s="46"/>
      <c r="JDE73" s="47"/>
      <c r="JDF73" s="46"/>
      <c r="JDG73" s="47"/>
      <c r="JDH73" s="46"/>
      <c r="JDI73" s="47"/>
      <c r="JDJ73" s="46"/>
      <c r="JDK73" s="47"/>
      <c r="JDL73" s="46"/>
      <c r="JDM73" s="47"/>
      <c r="JDN73" s="46"/>
      <c r="JDO73" s="47"/>
      <c r="JDP73" s="46"/>
      <c r="JDQ73" s="47"/>
      <c r="JDR73" s="46"/>
      <c r="JDS73" s="47"/>
      <c r="JDT73" s="46"/>
      <c r="JDU73" s="47"/>
      <c r="JDV73" s="46"/>
      <c r="JDW73" s="47"/>
      <c r="JDX73" s="46"/>
      <c r="JDY73" s="47"/>
      <c r="JDZ73" s="46"/>
      <c r="JEA73" s="47"/>
      <c r="JEB73" s="46"/>
      <c r="JEC73" s="47"/>
      <c r="JED73" s="46"/>
      <c r="JEE73" s="47"/>
      <c r="JEF73" s="46"/>
      <c r="JEG73" s="47"/>
      <c r="JEH73" s="46"/>
      <c r="JEI73" s="47"/>
      <c r="JEJ73" s="46"/>
      <c r="JEK73" s="47"/>
      <c r="JEL73" s="46"/>
      <c r="JEM73" s="47"/>
      <c r="JEN73" s="46"/>
      <c r="JEO73" s="47"/>
      <c r="JEP73" s="46"/>
      <c r="JEQ73" s="47"/>
      <c r="JER73" s="46"/>
      <c r="JES73" s="47"/>
      <c r="JET73" s="46"/>
      <c r="JEU73" s="47"/>
      <c r="JEV73" s="46"/>
      <c r="JEW73" s="47"/>
      <c r="JEX73" s="46"/>
      <c r="JEY73" s="47"/>
      <c r="JEZ73" s="46"/>
      <c r="JFA73" s="47"/>
      <c r="JFB73" s="46"/>
      <c r="JFC73" s="47"/>
      <c r="JFD73" s="46"/>
      <c r="JFE73" s="47"/>
      <c r="JFF73" s="46"/>
      <c r="JFG73" s="47"/>
      <c r="JFH73" s="46"/>
      <c r="JFI73" s="47"/>
      <c r="JFJ73" s="46"/>
      <c r="JFK73" s="47"/>
      <c r="JFL73" s="46"/>
      <c r="JFM73" s="47"/>
      <c r="JFN73" s="46"/>
      <c r="JFO73" s="47"/>
      <c r="JFP73" s="46"/>
      <c r="JFQ73" s="47"/>
      <c r="JFR73" s="46"/>
      <c r="JFS73" s="47"/>
      <c r="JFT73" s="46"/>
      <c r="JFU73" s="47"/>
      <c r="JFV73" s="46"/>
      <c r="JFW73" s="47"/>
      <c r="JFX73" s="46"/>
      <c r="JFY73" s="47"/>
      <c r="JFZ73" s="46"/>
      <c r="JGA73" s="47"/>
      <c r="JGB73" s="46"/>
      <c r="JGC73" s="47"/>
      <c r="JGD73" s="46"/>
      <c r="JGE73" s="47"/>
      <c r="JGF73" s="46"/>
      <c r="JGG73" s="47"/>
      <c r="JGH73" s="46"/>
      <c r="JGI73" s="47"/>
      <c r="JGJ73" s="46"/>
      <c r="JGK73" s="47"/>
      <c r="JGL73" s="46"/>
      <c r="JGM73" s="47"/>
      <c r="JGN73" s="46"/>
      <c r="JGO73" s="47"/>
      <c r="JGP73" s="46"/>
      <c r="JGQ73" s="47"/>
      <c r="JGR73" s="46"/>
      <c r="JGS73" s="47"/>
      <c r="JGT73" s="46"/>
      <c r="JGU73" s="47"/>
      <c r="JGV73" s="46"/>
      <c r="JGW73" s="47"/>
      <c r="JGX73" s="46"/>
      <c r="JGY73" s="47"/>
      <c r="JGZ73" s="46"/>
      <c r="JHA73" s="47"/>
      <c r="JHB73" s="46"/>
      <c r="JHC73" s="47"/>
      <c r="JHD73" s="46"/>
      <c r="JHE73" s="47"/>
      <c r="JHF73" s="46"/>
      <c r="JHG73" s="47"/>
      <c r="JHH73" s="46"/>
      <c r="JHI73" s="47"/>
      <c r="JHJ73" s="46"/>
      <c r="JHK73" s="47"/>
      <c r="JHL73" s="46"/>
      <c r="JHM73" s="47"/>
      <c r="JHN73" s="46"/>
      <c r="JHO73" s="47"/>
      <c r="JHP73" s="46"/>
      <c r="JHQ73" s="47"/>
      <c r="JHR73" s="46"/>
      <c r="JHS73" s="47"/>
      <c r="JHT73" s="46"/>
      <c r="JHU73" s="47"/>
      <c r="JHV73" s="46"/>
      <c r="JHW73" s="47"/>
      <c r="JHX73" s="46"/>
      <c r="JHY73" s="47"/>
      <c r="JHZ73" s="46"/>
      <c r="JIA73" s="47"/>
      <c r="JIB73" s="46"/>
      <c r="JIC73" s="47"/>
      <c r="JID73" s="46"/>
      <c r="JIE73" s="47"/>
      <c r="JIF73" s="46"/>
      <c r="JIG73" s="47"/>
      <c r="JIH73" s="46"/>
      <c r="JII73" s="47"/>
      <c r="JIJ73" s="46"/>
      <c r="JIK73" s="47"/>
      <c r="JIL73" s="46"/>
      <c r="JIM73" s="47"/>
      <c r="JIN73" s="46"/>
      <c r="JIO73" s="47"/>
      <c r="JIP73" s="46"/>
      <c r="JIQ73" s="47"/>
      <c r="JIR73" s="46"/>
      <c r="JIS73" s="47"/>
      <c r="JIT73" s="46"/>
      <c r="JIU73" s="47"/>
      <c r="JIV73" s="46"/>
      <c r="JIW73" s="47"/>
      <c r="JIX73" s="46"/>
      <c r="JIY73" s="47"/>
      <c r="JIZ73" s="46"/>
      <c r="JJA73" s="47"/>
      <c r="JJB73" s="46"/>
      <c r="JJC73" s="47"/>
      <c r="JJD73" s="46"/>
      <c r="JJE73" s="47"/>
      <c r="JJF73" s="46"/>
      <c r="JJG73" s="47"/>
      <c r="JJH73" s="46"/>
      <c r="JJI73" s="47"/>
      <c r="JJJ73" s="46"/>
      <c r="JJK73" s="47"/>
      <c r="JJL73" s="46"/>
      <c r="JJM73" s="47"/>
      <c r="JJN73" s="46"/>
      <c r="JJO73" s="47"/>
      <c r="JJP73" s="46"/>
      <c r="JJQ73" s="47"/>
      <c r="JJR73" s="46"/>
      <c r="JJS73" s="47"/>
      <c r="JJT73" s="46"/>
      <c r="JJU73" s="47"/>
      <c r="JJV73" s="46"/>
      <c r="JJW73" s="47"/>
      <c r="JJX73" s="46"/>
      <c r="JJY73" s="47"/>
      <c r="JJZ73" s="46"/>
      <c r="JKA73" s="47"/>
      <c r="JKB73" s="46"/>
      <c r="JKC73" s="47"/>
      <c r="JKD73" s="46"/>
      <c r="JKE73" s="47"/>
      <c r="JKF73" s="46"/>
      <c r="JKG73" s="47"/>
      <c r="JKH73" s="46"/>
      <c r="JKI73" s="47"/>
      <c r="JKJ73" s="46"/>
      <c r="JKK73" s="47"/>
      <c r="JKL73" s="46"/>
      <c r="JKM73" s="47"/>
      <c r="JKN73" s="46"/>
      <c r="JKO73" s="47"/>
      <c r="JKP73" s="46"/>
      <c r="JKQ73" s="47"/>
      <c r="JKR73" s="46"/>
      <c r="JKS73" s="47"/>
      <c r="JKT73" s="46"/>
      <c r="JKU73" s="47"/>
      <c r="JKV73" s="46"/>
      <c r="JKW73" s="47"/>
      <c r="JKX73" s="46"/>
      <c r="JKY73" s="47"/>
      <c r="JKZ73" s="46"/>
      <c r="JLA73" s="47"/>
      <c r="JLB73" s="46"/>
      <c r="JLC73" s="47"/>
      <c r="JLD73" s="46"/>
      <c r="JLE73" s="47"/>
      <c r="JLF73" s="46"/>
      <c r="JLG73" s="47"/>
      <c r="JLH73" s="46"/>
      <c r="JLI73" s="47"/>
      <c r="JLJ73" s="46"/>
      <c r="JLK73" s="47"/>
      <c r="JLL73" s="46"/>
      <c r="JLM73" s="47"/>
      <c r="JLN73" s="46"/>
      <c r="JLO73" s="47"/>
      <c r="JLP73" s="46"/>
      <c r="JLQ73" s="47"/>
      <c r="JLR73" s="46"/>
      <c r="JLS73" s="47"/>
      <c r="JLT73" s="46"/>
      <c r="JLU73" s="47"/>
      <c r="JLV73" s="46"/>
      <c r="JLW73" s="47"/>
      <c r="JLX73" s="46"/>
      <c r="JLY73" s="47"/>
      <c r="JLZ73" s="46"/>
      <c r="JMA73" s="47"/>
      <c r="JMB73" s="46"/>
      <c r="JMC73" s="47"/>
      <c r="JMD73" s="46"/>
      <c r="JME73" s="47"/>
      <c r="JMF73" s="46"/>
      <c r="JMG73" s="47"/>
      <c r="JMH73" s="46"/>
      <c r="JMI73" s="47"/>
      <c r="JMJ73" s="46"/>
      <c r="JMK73" s="47"/>
      <c r="JML73" s="46"/>
      <c r="JMM73" s="47"/>
      <c r="JMN73" s="46"/>
      <c r="JMO73" s="47"/>
      <c r="JMP73" s="46"/>
      <c r="JMQ73" s="47"/>
      <c r="JMR73" s="46"/>
      <c r="JMS73" s="47"/>
      <c r="JMT73" s="46"/>
      <c r="JMU73" s="47"/>
      <c r="JMV73" s="46"/>
      <c r="JMW73" s="47"/>
      <c r="JMX73" s="46"/>
      <c r="JMY73" s="47"/>
      <c r="JMZ73" s="46"/>
      <c r="JNA73" s="47"/>
      <c r="JNB73" s="46"/>
      <c r="JNC73" s="47"/>
      <c r="JND73" s="46"/>
      <c r="JNE73" s="47"/>
      <c r="JNF73" s="46"/>
      <c r="JNG73" s="47"/>
      <c r="JNH73" s="46"/>
      <c r="JNI73" s="47"/>
      <c r="JNJ73" s="46"/>
      <c r="JNK73" s="47"/>
      <c r="JNL73" s="46"/>
      <c r="JNM73" s="47"/>
      <c r="JNN73" s="46"/>
      <c r="JNO73" s="47"/>
      <c r="JNP73" s="46"/>
      <c r="JNQ73" s="47"/>
      <c r="JNR73" s="46"/>
      <c r="JNS73" s="47"/>
      <c r="JNT73" s="46"/>
      <c r="JNU73" s="47"/>
      <c r="JNV73" s="46"/>
      <c r="JNW73" s="47"/>
      <c r="JNX73" s="46"/>
      <c r="JNY73" s="47"/>
      <c r="JNZ73" s="46"/>
      <c r="JOA73" s="47"/>
      <c r="JOB73" s="46"/>
      <c r="JOC73" s="47"/>
      <c r="JOD73" s="46"/>
      <c r="JOE73" s="47"/>
      <c r="JOF73" s="46"/>
      <c r="JOG73" s="47"/>
      <c r="JOH73" s="46"/>
      <c r="JOI73" s="47"/>
      <c r="JOJ73" s="46"/>
      <c r="JOK73" s="47"/>
      <c r="JOL73" s="46"/>
      <c r="JOM73" s="47"/>
      <c r="JON73" s="46"/>
      <c r="JOO73" s="47"/>
      <c r="JOP73" s="46"/>
      <c r="JOQ73" s="47"/>
      <c r="JOR73" s="46"/>
      <c r="JOS73" s="47"/>
      <c r="JOT73" s="46"/>
      <c r="JOU73" s="47"/>
      <c r="JOV73" s="46"/>
      <c r="JOW73" s="47"/>
      <c r="JOX73" s="46"/>
      <c r="JOY73" s="47"/>
      <c r="JOZ73" s="46"/>
      <c r="JPA73" s="47"/>
      <c r="JPB73" s="46"/>
      <c r="JPC73" s="47"/>
      <c r="JPD73" s="46"/>
      <c r="JPE73" s="47"/>
      <c r="JPF73" s="46"/>
      <c r="JPG73" s="47"/>
      <c r="JPH73" s="46"/>
      <c r="JPI73" s="47"/>
      <c r="JPJ73" s="46"/>
      <c r="JPK73" s="47"/>
      <c r="JPL73" s="46"/>
      <c r="JPM73" s="47"/>
      <c r="JPN73" s="46"/>
      <c r="JPO73" s="47"/>
      <c r="JPP73" s="46"/>
      <c r="JPQ73" s="47"/>
      <c r="JPR73" s="46"/>
      <c r="JPS73" s="47"/>
      <c r="JPT73" s="46"/>
      <c r="JPU73" s="47"/>
      <c r="JPV73" s="46"/>
      <c r="JPW73" s="47"/>
      <c r="JPX73" s="46"/>
      <c r="JPY73" s="47"/>
      <c r="JPZ73" s="46"/>
      <c r="JQA73" s="47"/>
      <c r="JQB73" s="46"/>
      <c r="JQC73" s="47"/>
      <c r="JQD73" s="46"/>
      <c r="JQE73" s="47"/>
      <c r="JQF73" s="46"/>
      <c r="JQG73" s="47"/>
      <c r="JQH73" s="46"/>
      <c r="JQI73" s="47"/>
      <c r="JQJ73" s="46"/>
      <c r="JQK73" s="47"/>
      <c r="JQL73" s="46"/>
      <c r="JQM73" s="47"/>
      <c r="JQN73" s="46"/>
      <c r="JQO73" s="47"/>
      <c r="JQP73" s="46"/>
      <c r="JQQ73" s="47"/>
      <c r="JQR73" s="46"/>
      <c r="JQS73" s="47"/>
      <c r="JQT73" s="46"/>
      <c r="JQU73" s="47"/>
      <c r="JQV73" s="46"/>
      <c r="JQW73" s="47"/>
      <c r="JQX73" s="46"/>
      <c r="JQY73" s="47"/>
      <c r="JQZ73" s="46"/>
      <c r="JRA73" s="47"/>
      <c r="JRB73" s="46"/>
      <c r="JRC73" s="47"/>
      <c r="JRD73" s="46"/>
      <c r="JRE73" s="47"/>
      <c r="JRF73" s="46"/>
      <c r="JRG73" s="47"/>
      <c r="JRH73" s="46"/>
      <c r="JRI73" s="47"/>
      <c r="JRJ73" s="46"/>
      <c r="JRK73" s="47"/>
      <c r="JRL73" s="46"/>
      <c r="JRM73" s="47"/>
      <c r="JRN73" s="46"/>
      <c r="JRO73" s="47"/>
      <c r="JRP73" s="46"/>
      <c r="JRQ73" s="47"/>
      <c r="JRR73" s="46"/>
      <c r="JRS73" s="47"/>
      <c r="JRT73" s="46"/>
      <c r="JRU73" s="47"/>
      <c r="JRV73" s="46"/>
      <c r="JRW73" s="47"/>
      <c r="JRX73" s="46"/>
      <c r="JRY73" s="47"/>
      <c r="JRZ73" s="46"/>
      <c r="JSA73" s="47"/>
      <c r="JSB73" s="46"/>
      <c r="JSC73" s="47"/>
      <c r="JSD73" s="46"/>
      <c r="JSE73" s="47"/>
      <c r="JSF73" s="46"/>
      <c r="JSG73" s="47"/>
      <c r="JSH73" s="46"/>
      <c r="JSI73" s="47"/>
      <c r="JSJ73" s="46"/>
      <c r="JSK73" s="47"/>
      <c r="JSL73" s="46"/>
      <c r="JSM73" s="47"/>
      <c r="JSN73" s="46"/>
      <c r="JSO73" s="47"/>
      <c r="JSP73" s="46"/>
      <c r="JSQ73" s="47"/>
      <c r="JSR73" s="46"/>
      <c r="JSS73" s="47"/>
      <c r="JST73" s="46"/>
      <c r="JSU73" s="47"/>
      <c r="JSV73" s="46"/>
      <c r="JSW73" s="47"/>
      <c r="JSX73" s="46"/>
      <c r="JSY73" s="47"/>
      <c r="JSZ73" s="46"/>
      <c r="JTA73" s="47"/>
      <c r="JTB73" s="46"/>
      <c r="JTC73" s="47"/>
      <c r="JTD73" s="46"/>
      <c r="JTE73" s="47"/>
      <c r="JTF73" s="46"/>
      <c r="JTG73" s="47"/>
      <c r="JTH73" s="46"/>
      <c r="JTI73" s="47"/>
      <c r="JTJ73" s="46"/>
      <c r="JTK73" s="47"/>
      <c r="JTL73" s="46"/>
      <c r="JTM73" s="47"/>
      <c r="JTN73" s="46"/>
      <c r="JTO73" s="47"/>
      <c r="JTP73" s="46"/>
      <c r="JTQ73" s="47"/>
      <c r="JTR73" s="46"/>
      <c r="JTS73" s="47"/>
      <c r="JTT73" s="46"/>
      <c r="JTU73" s="47"/>
      <c r="JTV73" s="46"/>
      <c r="JTW73" s="47"/>
      <c r="JTX73" s="46"/>
      <c r="JTY73" s="47"/>
      <c r="JTZ73" s="46"/>
      <c r="JUA73" s="47"/>
      <c r="JUB73" s="46"/>
      <c r="JUC73" s="47"/>
      <c r="JUD73" s="46"/>
      <c r="JUE73" s="47"/>
      <c r="JUF73" s="46"/>
      <c r="JUG73" s="47"/>
      <c r="JUH73" s="46"/>
      <c r="JUI73" s="47"/>
      <c r="JUJ73" s="46"/>
      <c r="JUK73" s="47"/>
      <c r="JUL73" s="46"/>
      <c r="JUM73" s="47"/>
      <c r="JUN73" s="46"/>
      <c r="JUO73" s="47"/>
      <c r="JUP73" s="46"/>
      <c r="JUQ73" s="47"/>
      <c r="JUR73" s="46"/>
      <c r="JUS73" s="47"/>
      <c r="JUT73" s="46"/>
      <c r="JUU73" s="47"/>
      <c r="JUV73" s="46"/>
      <c r="JUW73" s="47"/>
      <c r="JUX73" s="46"/>
      <c r="JUY73" s="47"/>
      <c r="JUZ73" s="46"/>
      <c r="JVA73" s="47"/>
      <c r="JVB73" s="46"/>
      <c r="JVC73" s="47"/>
      <c r="JVD73" s="46"/>
      <c r="JVE73" s="47"/>
      <c r="JVF73" s="46"/>
      <c r="JVG73" s="47"/>
      <c r="JVH73" s="46"/>
      <c r="JVI73" s="47"/>
      <c r="JVJ73" s="46"/>
      <c r="JVK73" s="47"/>
      <c r="JVL73" s="46"/>
      <c r="JVM73" s="47"/>
      <c r="JVN73" s="46"/>
      <c r="JVO73" s="47"/>
      <c r="JVP73" s="46"/>
      <c r="JVQ73" s="47"/>
      <c r="JVR73" s="46"/>
      <c r="JVS73" s="47"/>
      <c r="JVT73" s="46"/>
      <c r="JVU73" s="47"/>
      <c r="JVV73" s="46"/>
      <c r="JVW73" s="47"/>
      <c r="JVX73" s="46"/>
      <c r="JVY73" s="47"/>
      <c r="JVZ73" s="46"/>
      <c r="JWA73" s="47"/>
      <c r="JWB73" s="46"/>
      <c r="JWC73" s="47"/>
      <c r="JWD73" s="46"/>
      <c r="JWE73" s="47"/>
      <c r="JWF73" s="46"/>
      <c r="JWG73" s="47"/>
      <c r="JWH73" s="46"/>
      <c r="JWI73" s="47"/>
      <c r="JWJ73" s="46"/>
      <c r="JWK73" s="47"/>
      <c r="JWL73" s="46"/>
      <c r="JWM73" s="47"/>
      <c r="JWN73" s="46"/>
      <c r="JWO73" s="47"/>
      <c r="JWP73" s="46"/>
      <c r="JWQ73" s="47"/>
      <c r="JWR73" s="46"/>
      <c r="JWS73" s="47"/>
      <c r="JWT73" s="46"/>
      <c r="JWU73" s="47"/>
      <c r="JWV73" s="46"/>
      <c r="JWW73" s="47"/>
      <c r="JWX73" s="46"/>
      <c r="JWY73" s="47"/>
      <c r="JWZ73" s="46"/>
      <c r="JXA73" s="47"/>
      <c r="JXB73" s="46"/>
      <c r="JXC73" s="47"/>
      <c r="JXD73" s="46"/>
      <c r="JXE73" s="47"/>
      <c r="JXF73" s="46"/>
      <c r="JXG73" s="47"/>
      <c r="JXH73" s="46"/>
      <c r="JXI73" s="47"/>
      <c r="JXJ73" s="46"/>
      <c r="JXK73" s="47"/>
      <c r="JXL73" s="46"/>
      <c r="JXM73" s="47"/>
      <c r="JXN73" s="46"/>
      <c r="JXO73" s="47"/>
      <c r="JXP73" s="46"/>
      <c r="JXQ73" s="47"/>
      <c r="JXR73" s="46"/>
      <c r="JXS73" s="47"/>
      <c r="JXT73" s="46"/>
      <c r="JXU73" s="47"/>
      <c r="JXV73" s="46"/>
      <c r="JXW73" s="47"/>
      <c r="JXX73" s="46"/>
      <c r="JXY73" s="47"/>
      <c r="JXZ73" s="46"/>
      <c r="JYA73" s="47"/>
      <c r="JYB73" s="46"/>
      <c r="JYC73" s="47"/>
      <c r="JYD73" s="46"/>
      <c r="JYE73" s="47"/>
      <c r="JYF73" s="46"/>
      <c r="JYG73" s="47"/>
      <c r="JYH73" s="46"/>
      <c r="JYI73" s="47"/>
      <c r="JYJ73" s="46"/>
      <c r="JYK73" s="47"/>
      <c r="JYL73" s="46"/>
      <c r="JYM73" s="47"/>
      <c r="JYN73" s="46"/>
      <c r="JYO73" s="47"/>
      <c r="JYP73" s="46"/>
      <c r="JYQ73" s="47"/>
      <c r="JYR73" s="46"/>
      <c r="JYS73" s="47"/>
      <c r="JYT73" s="46"/>
      <c r="JYU73" s="47"/>
      <c r="JYV73" s="46"/>
      <c r="JYW73" s="47"/>
      <c r="JYX73" s="46"/>
      <c r="JYY73" s="47"/>
      <c r="JYZ73" s="46"/>
      <c r="JZA73" s="47"/>
      <c r="JZB73" s="46"/>
      <c r="JZC73" s="47"/>
      <c r="JZD73" s="46"/>
      <c r="JZE73" s="47"/>
      <c r="JZF73" s="46"/>
      <c r="JZG73" s="47"/>
      <c r="JZH73" s="46"/>
      <c r="JZI73" s="47"/>
      <c r="JZJ73" s="46"/>
      <c r="JZK73" s="47"/>
      <c r="JZL73" s="46"/>
      <c r="JZM73" s="47"/>
      <c r="JZN73" s="46"/>
      <c r="JZO73" s="47"/>
      <c r="JZP73" s="46"/>
      <c r="JZQ73" s="47"/>
      <c r="JZR73" s="46"/>
      <c r="JZS73" s="47"/>
      <c r="JZT73" s="46"/>
      <c r="JZU73" s="47"/>
      <c r="JZV73" s="46"/>
      <c r="JZW73" s="47"/>
      <c r="JZX73" s="46"/>
      <c r="JZY73" s="47"/>
      <c r="JZZ73" s="46"/>
      <c r="KAA73" s="47"/>
      <c r="KAB73" s="46"/>
      <c r="KAC73" s="47"/>
      <c r="KAD73" s="46"/>
      <c r="KAE73" s="47"/>
      <c r="KAF73" s="46"/>
      <c r="KAG73" s="47"/>
      <c r="KAH73" s="46"/>
      <c r="KAI73" s="47"/>
      <c r="KAJ73" s="46"/>
      <c r="KAK73" s="47"/>
      <c r="KAL73" s="46"/>
      <c r="KAM73" s="47"/>
      <c r="KAN73" s="46"/>
      <c r="KAO73" s="47"/>
      <c r="KAP73" s="46"/>
      <c r="KAQ73" s="47"/>
      <c r="KAR73" s="46"/>
      <c r="KAS73" s="47"/>
      <c r="KAT73" s="46"/>
      <c r="KAU73" s="47"/>
      <c r="KAV73" s="46"/>
      <c r="KAW73" s="47"/>
      <c r="KAX73" s="46"/>
      <c r="KAY73" s="47"/>
      <c r="KAZ73" s="46"/>
      <c r="KBA73" s="47"/>
      <c r="KBB73" s="46"/>
      <c r="KBC73" s="47"/>
      <c r="KBD73" s="46"/>
      <c r="KBE73" s="47"/>
      <c r="KBF73" s="46"/>
      <c r="KBG73" s="47"/>
      <c r="KBH73" s="46"/>
      <c r="KBI73" s="47"/>
      <c r="KBJ73" s="46"/>
      <c r="KBK73" s="47"/>
      <c r="KBL73" s="46"/>
      <c r="KBM73" s="47"/>
      <c r="KBN73" s="46"/>
      <c r="KBO73" s="47"/>
      <c r="KBP73" s="46"/>
      <c r="KBQ73" s="47"/>
      <c r="KBR73" s="46"/>
      <c r="KBS73" s="47"/>
      <c r="KBT73" s="46"/>
      <c r="KBU73" s="47"/>
      <c r="KBV73" s="46"/>
      <c r="KBW73" s="47"/>
      <c r="KBX73" s="46"/>
      <c r="KBY73" s="47"/>
      <c r="KBZ73" s="46"/>
      <c r="KCA73" s="47"/>
      <c r="KCB73" s="46"/>
      <c r="KCC73" s="47"/>
      <c r="KCD73" s="46"/>
      <c r="KCE73" s="47"/>
      <c r="KCF73" s="46"/>
      <c r="KCG73" s="47"/>
      <c r="KCH73" s="46"/>
      <c r="KCI73" s="47"/>
      <c r="KCJ73" s="46"/>
      <c r="KCK73" s="47"/>
      <c r="KCL73" s="46"/>
      <c r="KCM73" s="47"/>
      <c r="KCN73" s="46"/>
      <c r="KCO73" s="47"/>
      <c r="KCP73" s="46"/>
      <c r="KCQ73" s="47"/>
      <c r="KCR73" s="46"/>
      <c r="KCS73" s="47"/>
      <c r="KCT73" s="46"/>
      <c r="KCU73" s="47"/>
      <c r="KCV73" s="46"/>
      <c r="KCW73" s="47"/>
      <c r="KCX73" s="46"/>
      <c r="KCY73" s="47"/>
      <c r="KCZ73" s="46"/>
      <c r="KDA73" s="47"/>
      <c r="KDB73" s="46"/>
      <c r="KDC73" s="47"/>
      <c r="KDD73" s="46"/>
      <c r="KDE73" s="47"/>
      <c r="KDF73" s="46"/>
      <c r="KDG73" s="47"/>
      <c r="KDH73" s="46"/>
      <c r="KDI73" s="47"/>
      <c r="KDJ73" s="46"/>
      <c r="KDK73" s="47"/>
      <c r="KDL73" s="46"/>
      <c r="KDM73" s="47"/>
      <c r="KDN73" s="46"/>
      <c r="KDO73" s="47"/>
      <c r="KDP73" s="46"/>
      <c r="KDQ73" s="47"/>
      <c r="KDR73" s="46"/>
      <c r="KDS73" s="47"/>
      <c r="KDT73" s="46"/>
      <c r="KDU73" s="47"/>
      <c r="KDV73" s="46"/>
      <c r="KDW73" s="47"/>
      <c r="KDX73" s="46"/>
      <c r="KDY73" s="47"/>
      <c r="KDZ73" s="46"/>
      <c r="KEA73" s="47"/>
      <c r="KEB73" s="46"/>
      <c r="KEC73" s="47"/>
      <c r="KED73" s="46"/>
      <c r="KEE73" s="47"/>
      <c r="KEF73" s="46"/>
      <c r="KEG73" s="47"/>
      <c r="KEH73" s="46"/>
      <c r="KEI73" s="47"/>
      <c r="KEJ73" s="46"/>
      <c r="KEK73" s="47"/>
      <c r="KEL73" s="46"/>
      <c r="KEM73" s="47"/>
      <c r="KEN73" s="46"/>
      <c r="KEO73" s="47"/>
      <c r="KEP73" s="46"/>
      <c r="KEQ73" s="47"/>
      <c r="KER73" s="46"/>
      <c r="KES73" s="47"/>
      <c r="KET73" s="46"/>
      <c r="KEU73" s="47"/>
      <c r="KEV73" s="46"/>
      <c r="KEW73" s="47"/>
      <c r="KEX73" s="46"/>
      <c r="KEY73" s="47"/>
      <c r="KEZ73" s="46"/>
      <c r="KFA73" s="47"/>
      <c r="KFB73" s="46"/>
      <c r="KFC73" s="47"/>
      <c r="KFD73" s="46"/>
      <c r="KFE73" s="47"/>
      <c r="KFF73" s="46"/>
      <c r="KFG73" s="47"/>
      <c r="KFH73" s="46"/>
      <c r="KFI73" s="47"/>
      <c r="KFJ73" s="46"/>
      <c r="KFK73" s="47"/>
      <c r="KFL73" s="46"/>
      <c r="KFM73" s="47"/>
      <c r="KFN73" s="46"/>
      <c r="KFO73" s="47"/>
      <c r="KFP73" s="46"/>
      <c r="KFQ73" s="47"/>
      <c r="KFR73" s="46"/>
      <c r="KFS73" s="47"/>
      <c r="KFT73" s="46"/>
      <c r="KFU73" s="47"/>
      <c r="KFV73" s="46"/>
      <c r="KFW73" s="47"/>
      <c r="KFX73" s="46"/>
      <c r="KFY73" s="47"/>
      <c r="KFZ73" s="46"/>
      <c r="KGA73" s="47"/>
      <c r="KGB73" s="46"/>
      <c r="KGC73" s="47"/>
      <c r="KGD73" s="46"/>
      <c r="KGE73" s="47"/>
      <c r="KGF73" s="46"/>
      <c r="KGG73" s="47"/>
      <c r="KGH73" s="46"/>
      <c r="KGI73" s="47"/>
      <c r="KGJ73" s="46"/>
      <c r="KGK73" s="47"/>
      <c r="KGL73" s="46"/>
      <c r="KGM73" s="47"/>
      <c r="KGN73" s="46"/>
      <c r="KGO73" s="47"/>
      <c r="KGP73" s="46"/>
      <c r="KGQ73" s="47"/>
      <c r="KGR73" s="46"/>
      <c r="KGS73" s="47"/>
      <c r="KGT73" s="46"/>
      <c r="KGU73" s="47"/>
      <c r="KGV73" s="46"/>
      <c r="KGW73" s="47"/>
      <c r="KGX73" s="46"/>
      <c r="KGY73" s="47"/>
      <c r="KGZ73" s="46"/>
      <c r="KHA73" s="47"/>
      <c r="KHB73" s="46"/>
      <c r="KHC73" s="47"/>
      <c r="KHD73" s="46"/>
      <c r="KHE73" s="47"/>
      <c r="KHF73" s="46"/>
      <c r="KHG73" s="47"/>
      <c r="KHH73" s="46"/>
      <c r="KHI73" s="47"/>
      <c r="KHJ73" s="46"/>
      <c r="KHK73" s="47"/>
      <c r="KHL73" s="46"/>
      <c r="KHM73" s="47"/>
      <c r="KHN73" s="46"/>
      <c r="KHO73" s="47"/>
      <c r="KHP73" s="46"/>
      <c r="KHQ73" s="47"/>
      <c r="KHR73" s="46"/>
      <c r="KHS73" s="47"/>
      <c r="KHT73" s="46"/>
      <c r="KHU73" s="47"/>
      <c r="KHV73" s="46"/>
      <c r="KHW73" s="47"/>
      <c r="KHX73" s="46"/>
      <c r="KHY73" s="47"/>
      <c r="KHZ73" s="46"/>
      <c r="KIA73" s="47"/>
      <c r="KIB73" s="46"/>
      <c r="KIC73" s="47"/>
      <c r="KID73" s="46"/>
      <c r="KIE73" s="47"/>
      <c r="KIF73" s="46"/>
      <c r="KIG73" s="47"/>
      <c r="KIH73" s="46"/>
      <c r="KII73" s="47"/>
      <c r="KIJ73" s="46"/>
      <c r="KIK73" s="47"/>
      <c r="KIL73" s="46"/>
      <c r="KIM73" s="47"/>
      <c r="KIN73" s="46"/>
      <c r="KIO73" s="47"/>
      <c r="KIP73" s="46"/>
      <c r="KIQ73" s="47"/>
      <c r="KIR73" s="46"/>
      <c r="KIS73" s="47"/>
      <c r="KIT73" s="46"/>
      <c r="KIU73" s="47"/>
      <c r="KIV73" s="46"/>
      <c r="KIW73" s="47"/>
      <c r="KIX73" s="46"/>
      <c r="KIY73" s="47"/>
      <c r="KIZ73" s="46"/>
      <c r="KJA73" s="47"/>
      <c r="KJB73" s="46"/>
      <c r="KJC73" s="47"/>
      <c r="KJD73" s="46"/>
      <c r="KJE73" s="47"/>
      <c r="KJF73" s="46"/>
      <c r="KJG73" s="47"/>
      <c r="KJH73" s="46"/>
      <c r="KJI73" s="47"/>
      <c r="KJJ73" s="46"/>
      <c r="KJK73" s="47"/>
      <c r="KJL73" s="46"/>
      <c r="KJM73" s="47"/>
      <c r="KJN73" s="46"/>
      <c r="KJO73" s="47"/>
      <c r="KJP73" s="46"/>
      <c r="KJQ73" s="47"/>
      <c r="KJR73" s="46"/>
      <c r="KJS73" s="47"/>
      <c r="KJT73" s="46"/>
      <c r="KJU73" s="47"/>
      <c r="KJV73" s="46"/>
      <c r="KJW73" s="47"/>
      <c r="KJX73" s="46"/>
      <c r="KJY73" s="47"/>
      <c r="KJZ73" s="46"/>
      <c r="KKA73" s="47"/>
      <c r="KKB73" s="46"/>
      <c r="KKC73" s="47"/>
      <c r="KKD73" s="46"/>
      <c r="KKE73" s="47"/>
      <c r="KKF73" s="46"/>
      <c r="KKG73" s="47"/>
      <c r="KKH73" s="46"/>
      <c r="KKI73" s="47"/>
      <c r="KKJ73" s="46"/>
      <c r="KKK73" s="47"/>
      <c r="KKL73" s="46"/>
      <c r="KKM73" s="47"/>
      <c r="KKN73" s="46"/>
      <c r="KKO73" s="47"/>
      <c r="KKP73" s="46"/>
      <c r="KKQ73" s="47"/>
      <c r="KKR73" s="46"/>
      <c r="KKS73" s="47"/>
      <c r="KKT73" s="46"/>
      <c r="KKU73" s="47"/>
      <c r="KKV73" s="46"/>
      <c r="KKW73" s="47"/>
      <c r="KKX73" s="46"/>
      <c r="KKY73" s="47"/>
      <c r="KKZ73" s="46"/>
      <c r="KLA73" s="47"/>
      <c r="KLB73" s="46"/>
      <c r="KLC73" s="47"/>
      <c r="KLD73" s="46"/>
      <c r="KLE73" s="47"/>
      <c r="KLF73" s="46"/>
      <c r="KLG73" s="47"/>
      <c r="KLH73" s="46"/>
      <c r="KLI73" s="47"/>
      <c r="KLJ73" s="46"/>
      <c r="KLK73" s="47"/>
      <c r="KLL73" s="46"/>
      <c r="KLM73" s="47"/>
      <c r="KLN73" s="46"/>
      <c r="KLO73" s="47"/>
      <c r="KLP73" s="46"/>
      <c r="KLQ73" s="47"/>
      <c r="KLR73" s="46"/>
      <c r="KLS73" s="47"/>
      <c r="KLT73" s="46"/>
      <c r="KLU73" s="47"/>
      <c r="KLV73" s="46"/>
      <c r="KLW73" s="47"/>
      <c r="KLX73" s="46"/>
      <c r="KLY73" s="47"/>
      <c r="KLZ73" s="46"/>
      <c r="KMA73" s="47"/>
      <c r="KMB73" s="46"/>
      <c r="KMC73" s="47"/>
      <c r="KMD73" s="46"/>
      <c r="KME73" s="47"/>
      <c r="KMF73" s="46"/>
      <c r="KMG73" s="47"/>
      <c r="KMH73" s="46"/>
      <c r="KMI73" s="47"/>
      <c r="KMJ73" s="46"/>
      <c r="KMK73" s="47"/>
      <c r="KML73" s="46"/>
      <c r="KMM73" s="47"/>
      <c r="KMN73" s="46"/>
      <c r="KMO73" s="47"/>
      <c r="KMP73" s="46"/>
      <c r="KMQ73" s="47"/>
      <c r="KMR73" s="46"/>
      <c r="KMS73" s="47"/>
      <c r="KMT73" s="46"/>
      <c r="KMU73" s="47"/>
      <c r="KMV73" s="46"/>
      <c r="KMW73" s="47"/>
      <c r="KMX73" s="46"/>
      <c r="KMY73" s="47"/>
      <c r="KMZ73" s="46"/>
      <c r="KNA73" s="47"/>
      <c r="KNB73" s="46"/>
      <c r="KNC73" s="47"/>
      <c r="KND73" s="46"/>
      <c r="KNE73" s="47"/>
      <c r="KNF73" s="46"/>
      <c r="KNG73" s="47"/>
      <c r="KNH73" s="46"/>
      <c r="KNI73" s="47"/>
      <c r="KNJ73" s="46"/>
      <c r="KNK73" s="47"/>
      <c r="KNL73" s="46"/>
      <c r="KNM73" s="47"/>
      <c r="KNN73" s="46"/>
      <c r="KNO73" s="47"/>
      <c r="KNP73" s="46"/>
      <c r="KNQ73" s="47"/>
      <c r="KNR73" s="46"/>
      <c r="KNS73" s="47"/>
      <c r="KNT73" s="46"/>
      <c r="KNU73" s="47"/>
      <c r="KNV73" s="46"/>
      <c r="KNW73" s="47"/>
      <c r="KNX73" s="46"/>
      <c r="KNY73" s="47"/>
      <c r="KNZ73" s="46"/>
      <c r="KOA73" s="47"/>
      <c r="KOB73" s="46"/>
      <c r="KOC73" s="47"/>
      <c r="KOD73" s="46"/>
      <c r="KOE73" s="47"/>
      <c r="KOF73" s="46"/>
      <c r="KOG73" s="47"/>
      <c r="KOH73" s="46"/>
      <c r="KOI73" s="47"/>
      <c r="KOJ73" s="46"/>
      <c r="KOK73" s="47"/>
      <c r="KOL73" s="46"/>
      <c r="KOM73" s="47"/>
      <c r="KON73" s="46"/>
      <c r="KOO73" s="47"/>
      <c r="KOP73" s="46"/>
      <c r="KOQ73" s="47"/>
      <c r="KOR73" s="46"/>
      <c r="KOS73" s="47"/>
      <c r="KOT73" s="46"/>
      <c r="KOU73" s="47"/>
      <c r="KOV73" s="46"/>
      <c r="KOW73" s="47"/>
      <c r="KOX73" s="46"/>
      <c r="KOY73" s="47"/>
      <c r="KOZ73" s="46"/>
      <c r="KPA73" s="47"/>
      <c r="KPB73" s="46"/>
      <c r="KPC73" s="47"/>
      <c r="KPD73" s="46"/>
      <c r="KPE73" s="47"/>
      <c r="KPF73" s="46"/>
      <c r="KPG73" s="47"/>
      <c r="KPH73" s="46"/>
      <c r="KPI73" s="47"/>
      <c r="KPJ73" s="46"/>
      <c r="KPK73" s="47"/>
      <c r="KPL73" s="46"/>
      <c r="KPM73" s="47"/>
      <c r="KPN73" s="46"/>
      <c r="KPO73" s="47"/>
      <c r="KPP73" s="46"/>
      <c r="KPQ73" s="47"/>
      <c r="KPR73" s="46"/>
      <c r="KPS73" s="47"/>
      <c r="KPT73" s="46"/>
      <c r="KPU73" s="47"/>
      <c r="KPV73" s="46"/>
      <c r="KPW73" s="47"/>
      <c r="KPX73" s="46"/>
      <c r="KPY73" s="47"/>
      <c r="KPZ73" s="46"/>
      <c r="KQA73" s="47"/>
      <c r="KQB73" s="46"/>
      <c r="KQC73" s="47"/>
      <c r="KQD73" s="46"/>
      <c r="KQE73" s="47"/>
      <c r="KQF73" s="46"/>
      <c r="KQG73" s="47"/>
      <c r="KQH73" s="46"/>
      <c r="KQI73" s="47"/>
      <c r="KQJ73" s="46"/>
      <c r="KQK73" s="47"/>
      <c r="KQL73" s="46"/>
      <c r="KQM73" s="47"/>
      <c r="KQN73" s="46"/>
      <c r="KQO73" s="47"/>
      <c r="KQP73" s="46"/>
      <c r="KQQ73" s="47"/>
      <c r="KQR73" s="46"/>
      <c r="KQS73" s="47"/>
      <c r="KQT73" s="46"/>
      <c r="KQU73" s="47"/>
      <c r="KQV73" s="46"/>
      <c r="KQW73" s="47"/>
      <c r="KQX73" s="46"/>
      <c r="KQY73" s="47"/>
      <c r="KQZ73" s="46"/>
      <c r="KRA73" s="47"/>
      <c r="KRB73" s="46"/>
      <c r="KRC73" s="47"/>
      <c r="KRD73" s="46"/>
      <c r="KRE73" s="47"/>
      <c r="KRF73" s="46"/>
      <c r="KRG73" s="47"/>
      <c r="KRH73" s="46"/>
      <c r="KRI73" s="47"/>
      <c r="KRJ73" s="46"/>
      <c r="KRK73" s="47"/>
      <c r="KRL73" s="46"/>
      <c r="KRM73" s="47"/>
      <c r="KRN73" s="46"/>
      <c r="KRO73" s="47"/>
      <c r="KRP73" s="46"/>
      <c r="KRQ73" s="47"/>
      <c r="KRR73" s="46"/>
      <c r="KRS73" s="47"/>
      <c r="KRT73" s="46"/>
      <c r="KRU73" s="47"/>
      <c r="KRV73" s="46"/>
      <c r="KRW73" s="47"/>
      <c r="KRX73" s="46"/>
      <c r="KRY73" s="47"/>
      <c r="KRZ73" s="46"/>
      <c r="KSA73" s="47"/>
      <c r="KSB73" s="46"/>
      <c r="KSC73" s="47"/>
      <c r="KSD73" s="46"/>
      <c r="KSE73" s="47"/>
      <c r="KSF73" s="46"/>
      <c r="KSG73" s="47"/>
      <c r="KSH73" s="46"/>
      <c r="KSI73" s="47"/>
      <c r="KSJ73" s="46"/>
      <c r="KSK73" s="47"/>
      <c r="KSL73" s="46"/>
      <c r="KSM73" s="47"/>
      <c r="KSN73" s="46"/>
      <c r="KSO73" s="47"/>
      <c r="KSP73" s="46"/>
      <c r="KSQ73" s="47"/>
      <c r="KSR73" s="46"/>
      <c r="KSS73" s="47"/>
      <c r="KST73" s="46"/>
      <c r="KSU73" s="47"/>
      <c r="KSV73" s="46"/>
      <c r="KSW73" s="47"/>
      <c r="KSX73" s="46"/>
      <c r="KSY73" s="47"/>
      <c r="KSZ73" s="46"/>
      <c r="KTA73" s="47"/>
      <c r="KTB73" s="46"/>
      <c r="KTC73" s="47"/>
      <c r="KTD73" s="46"/>
      <c r="KTE73" s="47"/>
      <c r="KTF73" s="46"/>
      <c r="KTG73" s="47"/>
      <c r="KTH73" s="46"/>
      <c r="KTI73" s="47"/>
      <c r="KTJ73" s="46"/>
      <c r="KTK73" s="47"/>
      <c r="KTL73" s="46"/>
      <c r="KTM73" s="47"/>
      <c r="KTN73" s="46"/>
      <c r="KTO73" s="47"/>
      <c r="KTP73" s="46"/>
      <c r="KTQ73" s="47"/>
      <c r="KTR73" s="46"/>
      <c r="KTS73" s="47"/>
      <c r="KTT73" s="46"/>
      <c r="KTU73" s="47"/>
      <c r="KTV73" s="46"/>
      <c r="KTW73" s="47"/>
      <c r="KTX73" s="46"/>
      <c r="KTY73" s="47"/>
      <c r="KTZ73" s="46"/>
      <c r="KUA73" s="47"/>
      <c r="KUB73" s="46"/>
      <c r="KUC73" s="47"/>
      <c r="KUD73" s="46"/>
      <c r="KUE73" s="47"/>
      <c r="KUF73" s="46"/>
      <c r="KUG73" s="47"/>
      <c r="KUH73" s="46"/>
      <c r="KUI73" s="47"/>
      <c r="KUJ73" s="46"/>
      <c r="KUK73" s="47"/>
      <c r="KUL73" s="46"/>
      <c r="KUM73" s="47"/>
      <c r="KUN73" s="46"/>
      <c r="KUO73" s="47"/>
      <c r="KUP73" s="46"/>
      <c r="KUQ73" s="47"/>
      <c r="KUR73" s="46"/>
      <c r="KUS73" s="47"/>
      <c r="KUT73" s="46"/>
      <c r="KUU73" s="47"/>
      <c r="KUV73" s="46"/>
      <c r="KUW73" s="47"/>
      <c r="KUX73" s="46"/>
      <c r="KUY73" s="47"/>
      <c r="KUZ73" s="46"/>
      <c r="KVA73" s="47"/>
      <c r="KVB73" s="46"/>
      <c r="KVC73" s="47"/>
      <c r="KVD73" s="46"/>
      <c r="KVE73" s="47"/>
      <c r="KVF73" s="46"/>
      <c r="KVG73" s="47"/>
      <c r="KVH73" s="46"/>
      <c r="KVI73" s="47"/>
      <c r="KVJ73" s="46"/>
      <c r="KVK73" s="47"/>
      <c r="KVL73" s="46"/>
      <c r="KVM73" s="47"/>
      <c r="KVN73" s="46"/>
      <c r="KVO73" s="47"/>
      <c r="KVP73" s="46"/>
      <c r="KVQ73" s="47"/>
      <c r="KVR73" s="46"/>
      <c r="KVS73" s="47"/>
      <c r="KVT73" s="46"/>
      <c r="KVU73" s="47"/>
      <c r="KVV73" s="46"/>
      <c r="KVW73" s="47"/>
      <c r="KVX73" s="46"/>
      <c r="KVY73" s="47"/>
      <c r="KVZ73" s="46"/>
      <c r="KWA73" s="47"/>
      <c r="KWB73" s="46"/>
      <c r="KWC73" s="47"/>
      <c r="KWD73" s="46"/>
      <c r="KWE73" s="47"/>
      <c r="KWF73" s="46"/>
      <c r="KWG73" s="47"/>
      <c r="KWH73" s="46"/>
      <c r="KWI73" s="47"/>
      <c r="KWJ73" s="46"/>
      <c r="KWK73" s="47"/>
      <c r="KWL73" s="46"/>
      <c r="KWM73" s="47"/>
      <c r="KWN73" s="46"/>
      <c r="KWO73" s="47"/>
      <c r="KWP73" s="46"/>
      <c r="KWQ73" s="47"/>
      <c r="KWR73" s="46"/>
      <c r="KWS73" s="47"/>
      <c r="KWT73" s="46"/>
      <c r="KWU73" s="47"/>
      <c r="KWV73" s="46"/>
      <c r="KWW73" s="47"/>
      <c r="KWX73" s="46"/>
      <c r="KWY73" s="47"/>
      <c r="KWZ73" s="46"/>
      <c r="KXA73" s="47"/>
      <c r="KXB73" s="46"/>
      <c r="KXC73" s="47"/>
      <c r="KXD73" s="46"/>
      <c r="KXE73" s="47"/>
      <c r="KXF73" s="46"/>
      <c r="KXG73" s="47"/>
      <c r="KXH73" s="46"/>
      <c r="KXI73" s="47"/>
      <c r="KXJ73" s="46"/>
      <c r="KXK73" s="47"/>
      <c r="KXL73" s="46"/>
      <c r="KXM73" s="47"/>
      <c r="KXN73" s="46"/>
      <c r="KXO73" s="47"/>
      <c r="KXP73" s="46"/>
      <c r="KXQ73" s="47"/>
      <c r="KXR73" s="46"/>
      <c r="KXS73" s="47"/>
      <c r="KXT73" s="46"/>
      <c r="KXU73" s="47"/>
      <c r="KXV73" s="46"/>
      <c r="KXW73" s="47"/>
      <c r="KXX73" s="46"/>
      <c r="KXY73" s="47"/>
      <c r="KXZ73" s="46"/>
      <c r="KYA73" s="47"/>
      <c r="KYB73" s="46"/>
      <c r="KYC73" s="47"/>
      <c r="KYD73" s="46"/>
      <c r="KYE73" s="47"/>
      <c r="KYF73" s="46"/>
      <c r="KYG73" s="47"/>
      <c r="KYH73" s="46"/>
      <c r="KYI73" s="47"/>
      <c r="KYJ73" s="46"/>
      <c r="KYK73" s="47"/>
      <c r="KYL73" s="46"/>
      <c r="KYM73" s="47"/>
      <c r="KYN73" s="46"/>
      <c r="KYO73" s="47"/>
      <c r="KYP73" s="46"/>
      <c r="KYQ73" s="47"/>
      <c r="KYR73" s="46"/>
      <c r="KYS73" s="47"/>
      <c r="KYT73" s="46"/>
      <c r="KYU73" s="47"/>
      <c r="KYV73" s="46"/>
      <c r="KYW73" s="47"/>
      <c r="KYX73" s="46"/>
      <c r="KYY73" s="47"/>
      <c r="KYZ73" s="46"/>
      <c r="KZA73" s="47"/>
      <c r="KZB73" s="46"/>
      <c r="KZC73" s="47"/>
      <c r="KZD73" s="46"/>
      <c r="KZE73" s="47"/>
      <c r="KZF73" s="46"/>
      <c r="KZG73" s="47"/>
      <c r="KZH73" s="46"/>
      <c r="KZI73" s="47"/>
      <c r="KZJ73" s="46"/>
      <c r="KZK73" s="47"/>
      <c r="KZL73" s="46"/>
      <c r="KZM73" s="47"/>
      <c r="KZN73" s="46"/>
      <c r="KZO73" s="47"/>
      <c r="KZP73" s="46"/>
      <c r="KZQ73" s="47"/>
      <c r="KZR73" s="46"/>
      <c r="KZS73" s="47"/>
      <c r="KZT73" s="46"/>
      <c r="KZU73" s="47"/>
      <c r="KZV73" s="46"/>
      <c r="KZW73" s="47"/>
      <c r="KZX73" s="46"/>
      <c r="KZY73" s="47"/>
      <c r="KZZ73" s="46"/>
      <c r="LAA73" s="47"/>
      <c r="LAB73" s="46"/>
      <c r="LAC73" s="47"/>
      <c r="LAD73" s="46"/>
      <c r="LAE73" s="47"/>
      <c r="LAF73" s="46"/>
      <c r="LAG73" s="47"/>
      <c r="LAH73" s="46"/>
      <c r="LAI73" s="47"/>
      <c r="LAJ73" s="46"/>
      <c r="LAK73" s="47"/>
      <c r="LAL73" s="46"/>
      <c r="LAM73" s="47"/>
      <c r="LAN73" s="46"/>
      <c r="LAO73" s="47"/>
      <c r="LAP73" s="46"/>
      <c r="LAQ73" s="47"/>
      <c r="LAR73" s="46"/>
      <c r="LAS73" s="47"/>
      <c r="LAT73" s="46"/>
      <c r="LAU73" s="47"/>
      <c r="LAV73" s="46"/>
      <c r="LAW73" s="47"/>
      <c r="LAX73" s="46"/>
      <c r="LAY73" s="47"/>
      <c r="LAZ73" s="46"/>
      <c r="LBA73" s="47"/>
      <c r="LBB73" s="46"/>
      <c r="LBC73" s="47"/>
      <c r="LBD73" s="46"/>
      <c r="LBE73" s="47"/>
      <c r="LBF73" s="46"/>
      <c r="LBG73" s="47"/>
      <c r="LBH73" s="46"/>
      <c r="LBI73" s="47"/>
      <c r="LBJ73" s="46"/>
      <c r="LBK73" s="47"/>
      <c r="LBL73" s="46"/>
      <c r="LBM73" s="47"/>
      <c r="LBN73" s="46"/>
      <c r="LBO73" s="47"/>
      <c r="LBP73" s="46"/>
      <c r="LBQ73" s="47"/>
      <c r="LBR73" s="46"/>
      <c r="LBS73" s="47"/>
      <c r="LBT73" s="46"/>
      <c r="LBU73" s="47"/>
      <c r="LBV73" s="46"/>
      <c r="LBW73" s="47"/>
      <c r="LBX73" s="46"/>
      <c r="LBY73" s="47"/>
      <c r="LBZ73" s="46"/>
      <c r="LCA73" s="47"/>
      <c r="LCB73" s="46"/>
      <c r="LCC73" s="47"/>
      <c r="LCD73" s="46"/>
      <c r="LCE73" s="47"/>
      <c r="LCF73" s="46"/>
      <c r="LCG73" s="47"/>
      <c r="LCH73" s="46"/>
      <c r="LCI73" s="47"/>
      <c r="LCJ73" s="46"/>
      <c r="LCK73" s="47"/>
      <c r="LCL73" s="46"/>
      <c r="LCM73" s="47"/>
      <c r="LCN73" s="46"/>
      <c r="LCO73" s="47"/>
      <c r="LCP73" s="46"/>
      <c r="LCQ73" s="47"/>
      <c r="LCR73" s="46"/>
      <c r="LCS73" s="47"/>
      <c r="LCT73" s="46"/>
      <c r="LCU73" s="47"/>
      <c r="LCV73" s="46"/>
      <c r="LCW73" s="47"/>
      <c r="LCX73" s="46"/>
      <c r="LCY73" s="47"/>
      <c r="LCZ73" s="46"/>
      <c r="LDA73" s="47"/>
      <c r="LDB73" s="46"/>
      <c r="LDC73" s="47"/>
      <c r="LDD73" s="46"/>
      <c r="LDE73" s="47"/>
      <c r="LDF73" s="46"/>
      <c r="LDG73" s="47"/>
      <c r="LDH73" s="46"/>
      <c r="LDI73" s="47"/>
      <c r="LDJ73" s="46"/>
      <c r="LDK73" s="47"/>
      <c r="LDL73" s="46"/>
      <c r="LDM73" s="47"/>
      <c r="LDN73" s="46"/>
      <c r="LDO73" s="47"/>
      <c r="LDP73" s="46"/>
      <c r="LDQ73" s="47"/>
      <c r="LDR73" s="46"/>
      <c r="LDS73" s="47"/>
      <c r="LDT73" s="46"/>
      <c r="LDU73" s="47"/>
      <c r="LDV73" s="46"/>
      <c r="LDW73" s="47"/>
      <c r="LDX73" s="46"/>
      <c r="LDY73" s="47"/>
      <c r="LDZ73" s="46"/>
      <c r="LEA73" s="47"/>
      <c r="LEB73" s="46"/>
      <c r="LEC73" s="47"/>
      <c r="LED73" s="46"/>
      <c r="LEE73" s="47"/>
      <c r="LEF73" s="46"/>
      <c r="LEG73" s="47"/>
      <c r="LEH73" s="46"/>
      <c r="LEI73" s="47"/>
      <c r="LEJ73" s="46"/>
      <c r="LEK73" s="47"/>
      <c r="LEL73" s="46"/>
      <c r="LEM73" s="47"/>
      <c r="LEN73" s="46"/>
      <c r="LEO73" s="47"/>
      <c r="LEP73" s="46"/>
      <c r="LEQ73" s="47"/>
      <c r="LER73" s="46"/>
      <c r="LES73" s="47"/>
      <c r="LET73" s="46"/>
      <c r="LEU73" s="47"/>
      <c r="LEV73" s="46"/>
      <c r="LEW73" s="47"/>
      <c r="LEX73" s="46"/>
      <c r="LEY73" s="47"/>
      <c r="LEZ73" s="46"/>
      <c r="LFA73" s="47"/>
      <c r="LFB73" s="46"/>
      <c r="LFC73" s="47"/>
      <c r="LFD73" s="46"/>
      <c r="LFE73" s="47"/>
      <c r="LFF73" s="46"/>
      <c r="LFG73" s="47"/>
      <c r="LFH73" s="46"/>
      <c r="LFI73" s="47"/>
      <c r="LFJ73" s="46"/>
      <c r="LFK73" s="47"/>
      <c r="LFL73" s="46"/>
      <c r="LFM73" s="47"/>
      <c r="LFN73" s="46"/>
      <c r="LFO73" s="47"/>
      <c r="LFP73" s="46"/>
      <c r="LFQ73" s="47"/>
      <c r="LFR73" s="46"/>
      <c r="LFS73" s="47"/>
      <c r="LFT73" s="46"/>
      <c r="LFU73" s="47"/>
      <c r="LFV73" s="46"/>
      <c r="LFW73" s="47"/>
      <c r="LFX73" s="46"/>
      <c r="LFY73" s="47"/>
      <c r="LFZ73" s="46"/>
      <c r="LGA73" s="47"/>
      <c r="LGB73" s="46"/>
      <c r="LGC73" s="47"/>
      <c r="LGD73" s="46"/>
      <c r="LGE73" s="47"/>
      <c r="LGF73" s="46"/>
      <c r="LGG73" s="47"/>
      <c r="LGH73" s="46"/>
      <c r="LGI73" s="47"/>
      <c r="LGJ73" s="46"/>
      <c r="LGK73" s="47"/>
      <c r="LGL73" s="46"/>
      <c r="LGM73" s="47"/>
      <c r="LGN73" s="46"/>
      <c r="LGO73" s="47"/>
      <c r="LGP73" s="46"/>
      <c r="LGQ73" s="47"/>
      <c r="LGR73" s="46"/>
      <c r="LGS73" s="47"/>
      <c r="LGT73" s="46"/>
      <c r="LGU73" s="47"/>
      <c r="LGV73" s="46"/>
      <c r="LGW73" s="47"/>
      <c r="LGX73" s="46"/>
      <c r="LGY73" s="47"/>
      <c r="LGZ73" s="46"/>
      <c r="LHA73" s="47"/>
      <c r="LHB73" s="46"/>
      <c r="LHC73" s="47"/>
      <c r="LHD73" s="46"/>
      <c r="LHE73" s="47"/>
      <c r="LHF73" s="46"/>
      <c r="LHG73" s="47"/>
      <c r="LHH73" s="46"/>
      <c r="LHI73" s="47"/>
      <c r="LHJ73" s="46"/>
      <c r="LHK73" s="47"/>
      <c r="LHL73" s="46"/>
      <c r="LHM73" s="47"/>
      <c r="LHN73" s="46"/>
      <c r="LHO73" s="47"/>
      <c r="LHP73" s="46"/>
      <c r="LHQ73" s="47"/>
      <c r="LHR73" s="46"/>
      <c r="LHS73" s="47"/>
      <c r="LHT73" s="46"/>
      <c r="LHU73" s="47"/>
      <c r="LHV73" s="46"/>
      <c r="LHW73" s="47"/>
      <c r="LHX73" s="46"/>
      <c r="LHY73" s="47"/>
      <c r="LHZ73" s="46"/>
      <c r="LIA73" s="47"/>
      <c r="LIB73" s="46"/>
      <c r="LIC73" s="47"/>
      <c r="LID73" s="46"/>
      <c r="LIE73" s="47"/>
      <c r="LIF73" s="46"/>
      <c r="LIG73" s="47"/>
      <c r="LIH73" s="46"/>
      <c r="LII73" s="47"/>
      <c r="LIJ73" s="46"/>
      <c r="LIK73" s="47"/>
      <c r="LIL73" s="46"/>
      <c r="LIM73" s="47"/>
      <c r="LIN73" s="46"/>
      <c r="LIO73" s="47"/>
      <c r="LIP73" s="46"/>
      <c r="LIQ73" s="47"/>
      <c r="LIR73" s="46"/>
      <c r="LIS73" s="47"/>
      <c r="LIT73" s="46"/>
      <c r="LIU73" s="47"/>
      <c r="LIV73" s="46"/>
      <c r="LIW73" s="47"/>
      <c r="LIX73" s="46"/>
      <c r="LIY73" s="47"/>
      <c r="LIZ73" s="46"/>
      <c r="LJA73" s="47"/>
      <c r="LJB73" s="46"/>
      <c r="LJC73" s="47"/>
      <c r="LJD73" s="46"/>
      <c r="LJE73" s="47"/>
      <c r="LJF73" s="46"/>
      <c r="LJG73" s="47"/>
      <c r="LJH73" s="46"/>
      <c r="LJI73" s="47"/>
      <c r="LJJ73" s="46"/>
      <c r="LJK73" s="47"/>
      <c r="LJL73" s="46"/>
      <c r="LJM73" s="47"/>
      <c r="LJN73" s="46"/>
      <c r="LJO73" s="47"/>
      <c r="LJP73" s="46"/>
      <c r="LJQ73" s="47"/>
      <c r="LJR73" s="46"/>
      <c r="LJS73" s="47"/>
      <c r="LJT73" s="46"/>
      <c r="LJU73" s="47"/>
      <c r="LJV73" s="46"/>
      <c r="LJW73" s="47"/>
      <c r="LJX73" s="46"/>
      <c r="LJY73" s="47"/>
      <c r="LJZ73" s="46"/>
      <c r="LKA73" s="47"/>
      <c r="LKB73" s="46"/>
      <c r="LKC73" s="47"/>
      <c r="LKD73" s="46"/>
      <c r="LKE73" s="47"/>
      <c r="LKF73" s="46"/>
      <c r="LKG73" s="47"/>
      <c r="LKH73" s="46"/>
      <c r="LKI73" s="47"/>
      <c r="LKJ73" s="46"/>
      <c r="LKK73" s="47"/>
      <c r="LKL73" s="46"/>
      <c r="LKM73" s="47"/>
      <c r="LKN73" s="46"/>
      <c r="LKO73" s="47"/>
      <c r="LKP73" s="46"/>
      <c r="LKQ73" s="47"/>
      <c r="LKR73" s="46"/>
      <c r="LKS73" s="47"/>
      <c r="LKT73" s="46"/>
      <c r="LKU73" s="47"/>
      <c r="LKV73" s="46"/>
      <c r="LKW73" s="47"/>
      <c r="LKX73" s="46"/>
      <c r="LKY73" s="47"/>
      <c r="LKZ73" s="46"/>
      <c r="LLA73" s="47"/>
      <c r="LLB73" s="46"/>
      <c r="LLC73" s="47"/>
      <c r="LLD73" s="46"/>
      <c r="LLE73" s="47"/>
      <c r="LLF73" s="46"/>
      <c r="LLG73" s="47"/>
      <c r="LLH73" s="46"/>
      <c r="LLI73" s="47"/>
      <c r="LLJ73" s="46"/>
      <c r="LLK73" s="47"/>
      <c r="LLL73" s="46"/>
      <c r="LLM73" s="47"/>
      <c r="LLN73" s="46"/>
      <c r="LLO73" s="47"/>
      <c r="LLP73" s="46"/>
      <c r="LLQ73" s="47"/>
      <c r="LLR73" s="46"/>
      <c r="LLS73" s="47"/>
      <c r="LLT73" s="46"/>
      <c r="LLU73" s="47"/>
      <c r="LLV73" s="46"/>
      <c r="LLW73" s="47"/>
      <c r="LLX73" s="46"/>
      <c r="LLY73" s="47"/>
      <c r="LLZ73" s="46"/>
      <c r="LMA73" s="47"/>
      <c r="LMB73" s="46"/>
      <c r="LMC73" s="47"/>
      <c r="LMD73" s="46"/>
      <c r="LME73" s="47"/>
      <c r="LMF73" s="46"/>
      <c r="LMG73" s="47"/>
      <c r="LMH73" s="46"/>
      <c r="LMI73" s="47"/>
      <c r="LMJ73" s="46"/>
      <c r="LMK73" s="47"/>
      <c r="LML73" s="46"/>
      <c r="LMM73" s="47"/>
      <c r="LMN73" s="46"/>
      <c r="LMO73" s="47"/>
      <c r="LMP73" s="46"/>
      <c r="LMQ73" s="47"/>
      <c r="LMR73" s="46"/>
      <c r="LMS73" s="47"/>
      <c r="LMT73" s="46"/>
      <c r="LMU73" s="47"/>
      <c r="LMV73" s="46"/>
      <c r="LMW73" s="47"/>
      <c r="LMX73" s="46"/>
      <c r="LMY73" s="47"/>
      <c r="LMZ73" s="46"/>
      <c r="LNA73" s="47"/>
      <c r="LNB73" s="46"/>
      <c r="LNC73" s="47"/>
      <c r="LND73" s="46"/>
      <c r="LNE73" s="47"/>
      <c r="LNF73" s="46"/>
      <c r="LNG73" s="47"/>
      <c r="LNH73" s="46"/>
      <c r="LNI73" s="47"/>
      <c r="LNJ73" s="46"/>
      <c r="LNK73" s="47"/>
      <c r="LNL73" s="46"/>
      <c r="LNM73" s="47"/>
      <c r="LNN73" s="46"/>
      <c r="LNO73" s="47"/>
      <c r="LNP73" s="46"/>
      <c r="LNQ73" s="47"/>
      <c r="LNR73" s="46"/>
      <c r="LNS73" s="47"/>
      <c r="LNT73" s="46"/>
      <c r="LNU73" s="47"/>
      <c r="LNV73" s="46"/>
      <c r="LNW73" s="47"/>
      <c r="LNX73" s="46"/>
      <c r="LNY73" s="47"/>
      <c r="LNZ73" s="46"/>
      <c r="LOA73" s="47"/>
      <c r="LOB73" s="46"/>
      <c r="LOC73" s="47"/>
      <c r="LOD73" s="46"/>
      <c r="LOE73" s="47"/>
      <c r="LOF73" s="46"/>
      <c r="LOG73" s="47"/>
      <c r="LOH73" s="46"/>
      <c r="LOI73" s="47"/>
      <c r="LOJ73" s="46"/>
      <c r="LOK73" s="47"/>
      <c r="LOL73" s="46"/>
      <c r="LOM73" s="47"/>
      <c r="LON73" s="46"/>
      <c r="LOO73" s="47"/>
      <c r="LOP73" s="46"/>
      <c r="LOQ73" s="47"/>
      <c r="LOR73" s="46"/>
      <c r="LOS73" s="47"/>
      <c r="LOT73" s="46"/>
      <c r="LOU73" s="47"/>
      <c r="LOV73" s="46"/>
      <c r="LOW73" s="47"/>
      <c r="LOX73" s="46"/>
      <c r="LOY73" s="47"/>
      <c r="LOZ73" s="46"/>
      <c r="LPA73" s="47"/>
      <c r="LPB73" s="46"/>
      <c r="LPC73" s="47"/>
      <c r="LPD73" s="46"/>
      <c r="LPE73" s="47"/>
      <c r="LPF73" s="46"/>
      <c r="LPG73" s="47"/>
      <c r="LPH73" s="46"/>
      <c r="LPI73" s="47"/>
      <c r="LPJ73" s="46"/>
      <c r="LPK73" s="47"/>
      <c r="LPL73" s="46"/>
      <c r="LPM73" s="47"/>
      <c r="LPN73" s="46"/>
      <c r="LPO73" s="47"/>
      <c r="LPP73" s="46"/>
      <c r="LPQ73" s="47"/>
      <c r="LPR73" s="46"/>
      <c r="LPS73" s="47"/>
      <c r="LPT73" s="46"/>
      <c r="LPU73" s="47"/>
      <c r="LPV73" s="46"/>
      <c r="LPW73" s="47"/>
      <c r="LPX73" s="46"/>
      <c r="LPY73" s="47"/>
      <c r="LPZ73" s="46"/>
      <c r="LQA73" s="47"/>
      <c r="LQB73" s="46"/>
      <c r="LQC73" s="47"/>
      <c r="LQD73" s="46"/>
      <c r="LQE73" s="47"/>
      <c r="LQF73" s="46"/>
      <c r="LQG73" s="47"/>
      <c r="LQH73" s="46"/>
      <c r="LQI73" s="47"/>
      <c r="LQJ73" s="46"/>
      <c r="LQK73" s="47"/>
      <c r="LQL73" s="46"/>
      <c r="LQM73" s="47"/>
      <c r="LQN73" s="46"/>
      <c r="LQO73" s="47"/>
      <c r="LQP73" s="46"/>
      <c r="LQQ73" s="47"/>
      <c r="LQR73" s="46"/>
      <c r="LQS73" s="47"/>
      <c r="LQT73" s="46"/>
      <c r="LQU73" s="47"/>
      <c r="LQV73" s="46"/>
      <c r="LQW73" s="47"/>
      <c r="LQX73" s="46"/>
      <c r="LQY73" s="47"/>
      <c r="LQZ73" s="46"/>
      <c r="LRA73" s="47"/>
      <c r="LRB73" s="46"/>
      <c r="LRC73" s="47"/>
      <c r="LRD73" s="46"/>
      <c r="LRE73" s="47"/>
      <c r="LRF73" s="46"/>
      <c r="LRG73" s="47"/>
      <c r="LRH73" s="46"/>
      <c r="LRI73" s="47"/>
      <c r="LRJ73" s="46"/>
      <c r="LRK73" s="47"/>
      <c r="LRL73" s="46"/>
      <c r="LRM73" s="47"/>
      <c r="LRN73" s="46"/>
      <c r="LRO73" s="47"/>
      <c r="LRP73" s="46"/>
      <c r="LRQ73" s="47"/>
      <c r="LRR73" s="46"/>
      <c r="LRS73" s="47"/>
      <c r="LRT73" s="46"/>
      <c r="LRU73" s="47"/>
      <c r="LRV73" s="46"/>
      <c r="LRW73" s="47"/>
      <c r="LRX73" s="46"/>
      <c r="LRY73" s="47"/>
      <c r="LRZ73" s="46"/>
      <c r="LSA73" s="47"/>
      <c r="LSB73" s="46"/>
      <c r="LSC73" s="47"/>
      <c r="LSD73" s="46"/>
      <c r="LSE73" s="47"/>
      <c r="LSF73" s="46"/>
      <c r="LSG73" s="47"/>
      <c r="LSH73" s="46"/>
      <c r="LSI73" s="47"/>
      <c r="LSJ73" s="46"/>
      <c r="LSK73" s="47"/>
      <c r="LSL73" s="46"/>
      <c r="LSM73" s="47"/>
      <c r="LSN73" s="46"/>
      <c r="LSO73" s="47"/>
      <c r="LSP73" s="46"/>
      <c r="LSQ73" s="47"/>
      <c r="LSR73" s="46"/>
      <c r="LSS73" s="47"/>
      <c r="LST73" s="46"/>
      <c r="LSU73" s="47"/>
      <c r="LSV73" s="46"/>
      <c r="LSW73" s="47"/>
      <c r="LSX73" s="46"/>
      <c r="LSY73" s="47"/>
      <c r="LSZ73" s="46"/>
      <c r="LTA73" s="47"/>
      <c r="LTB73" s="46"/>
      <c r="LTC73" s="47"/>
      <c r="LTD73" s="46"/>
      <c r="LTE73" s="47"/>
      <c r="LTF73" s="46"/>
      <c r="LTG73" s="47"/>
      <c r="LTH73" s="46"/>
      <c r="LTI73" s="47"/>
      <c r="LTJ73" s="46"/>
      <c r="LTK73" s="47"/>
      <c r="LTL73" s="46"/>
      <c r="LTM73" s="47"/>
      <c r="LTN73" s="46"/>
      <c r="LTO73" s="47"/>
      <c r="LTP73" s="46"/>
      <c r="LTQ73" s="47"/>
      <c r="LTR73" s="46"/>
      <c r="LTS73" s="47"/>
      <c r="LTT73" s="46"/>
      <c r="LTU73" s="47"/>
      <c r="LTV73" s="46"/>
      <c r="LTW73" s="47"/>
      <c r="LTX73" s="46"/>
      <c r="LTY73" s="47"/>
      <c r="LTZ73" s="46"/>
      <c r="LUA73" s="47"/>
      <c r="LUB73" s="46"/>
      <c r="LUC73" s="47"/>
      <c r="LUD73" s="46"/>
      <c r="LUE73" s="47"/>
      <c r="LUF73" s="46"/>
      <c r="LUG73" s="47"/>
      <c r="LUH73" s="46"/>
      <c r="LUI73" s="47"/>
      <c r="LUJ73" s="46"/>
      <c r="LUK73" s="47"/>
      <c r="LUL73" s="46"/>
      <c r="LUM73" s="47"/>
      <c r="LUN73" s="46"/>
      <c r="LUO73" s="47"/>
      <c r="LUP73" s="46"/>
      <c r="LUQ73" s="47"/>
      <c r="LUR73" s="46"/>
      <c r="LUS73" s="47"/>
      <c r="LUT73" s="46"/>
      <c r="LUU73" s="47"/>
      <c r="LUV73" s="46"/>
      <c r="LUW73" s="47"/>
      <c r="LUX73" s="46"/>
      <c r="LUY73" s="47"/>
      <c r="LUZ73" s="46"/>
      <c r="LVA73" s="47"/>
      <c r="LVB73" s="46"/>
      <c r="LVC73" s="47"/>
      <c r="LVD73" s="46"/>
      <c r="LVE73" s="47"/>
      <c r="LVF73" s="46"/>
      <c r="LVG73" s="47"/>
      <c r="LVH73" s="46"/>
      <c r="LVI73" s="47"/>
      <c r="LVJ73" s="46"/>
      <c r="LVK73" s="47"/>
      <c r="LVL73" s="46"/>
      <c r="LVM73" s="47"/>
      <c r="LVN73" s="46"/>
      <c r="LVO73" s="47"/>
      <c r="LVP73" s="46"/>
      <c r="LVQ73" s="47"/>
      <c r="LVR73" s="46"/>
      <c r="LVS73" s="47"/>
      <c r="LVT73" s="46"/>
      <c r="LVU73" s="47"/>
      <c r="LVV73" s="46"/>
      <c r="LVW73" s="47"/>
      <c r="LVX73" s="46"/>
      <c r="LVY73" s="47"/>
      <c r="LVZ73" s="46"/>
      <c r="LWA73" s="47"/>
      <c r="LWB73" s="46"/>
      <c r="LWC73" s="47"/>
      <c r="LWD73" s="46"/>
      <c r="LWE73" s="47"/>
      <c r="LWF73" s="46"/>
      <c r="LWG73" s="47"/>
      <c r="LWH73" s="46"/>
      <c r="LWI73" s="47"/>
      <c r="LWJ73" s="46"/>
      <c r="LWK73" s="47"/>
      <c r="LWL73" s="46"/>
      <c r="LWM73" s="47"/>
      <c r="LWN73" s="46"/>
      <c r="LWO73" s="47"/>
      <c r="LWP73" s="46"/>
      <c r="LWQ73" s="47"/>
      <c r="LWR73" s="46"/>
      <c r="LWS73" s="47"/>
      <c r="LWT73" s="46"/>
      <c r="LWU73" s="47"/>
      <c r="LWV73" s="46"/>
      <c r="LWW73" s="47"/>
      <c r="LWX73" s="46"/>
      <c r="LWY73" s="47"/>
      <c r="LWZ73" s="46"/>
      <c r="LXA73" s="47"/>
      <c r="LXB73" s="46"/>
      <c r="LXC73" s="47"/>
      <c r="LXD73" s="46"/>
      <c r="LXE73" s="47"/>
      <c r="LXF73" s="46"/>
      <c r="LXG73" s="47"/>
      <c r="LXH73" s="46"/>
      <c r="LXI73" s="47"/>
      <c r="LXJ73" s="46"/>
      <c r="LXK73" s="47"/>
      <c r="LXL73" s="46"/>
      <c r="LXM73" s="47"/>
      <c r="LXN73" s="46"/>
      <c r="LXO73" s="47"/>
      <c r="LXP73" s="46"/>
      <c r="LXQ73" s="47"/>
      <c r="LXR73" s="46"/>
      <c r="LXS73" s="47"/>
      <c r="LXT73" s="46"/>
      <c r="LXU73" s="47"/>
      <c r="LXV73" s="46"/>
      <c r="LXW73" s="47"/>
      <c r="LXX73" s="46"/>
      <c r="LXY73" s="47"/>
      <c r="LXZ73" s="46"/>
      <c r="LYA73" s="47"/>
      <c r="LYB73" s="46"/>
      <c r="LYC73" s="47"/>
      <c r="LYD73" s="46"/>
      <c r="LYE73" s="47"/>
      <c r="LYF73" s="46"/>
      <c r="LYG73" s="47"/>
      <c r="LYH73" s="46"/>
      <c r="LYI73" s="47"/>
      <c r="LYJ73" s="46"/>
      <c r="LYK73" s="47"/>
      <c r="LYL73" s="46"/>
      <c r="LYM73" s="47"/>
      <c r="LYN73" s="46"/>
      <c r="LYO73" s="47"/>
      <c r="LYP73" s="46"/>
      <c r="LYQ73" s="47"/>
      <c r="LYR73" s="46"/>
      <c r="LYS73" s="47"/>
      <c r="LYT73" s="46"/>
      <c r="LYU73" s="47"/>
      <c r="LYV73" s="46"/>
      <c r="LYW73" s="47"/>
      <c r="LYX73" s="46"/>
      <c r="LYY73" s="47"/>
      <c r="LYZ73" s="46"/>
      <c r="LZA73" s="47"/>
      <c r="LZB73" s="46"/>
      <c r="LZC73" s="47"/>
      <c r="LZD73" s="46"/>
      <c r="LZE73" s="47"/>
      <c r="LZF73" s="46"/>
      <c r="LZG73" s="47"/>
      <c r="LZH73" s="46"/>
      <c r="LZI73" s="47"/>
      <c r="LZJ73" s="46"/>
      <c r="LZK73" s="47"/>
      <c r="LZL73" s="46"/>
      <c r="LZM73" s="47"/>
      <c r="LZN73" s="46"/>
      <c r="LZO73" s="47"/>
      <c r="LZP73" s="46"/>
      <c r="LZQ73" s="47"/>
      <c r="LZR73" s="46"/>
      <c r="LZS73" s="47"/>
      <c r="LZT73" s="46"/>
      <c r="LZU73" s="47"/>
      <c r="LZV73" s="46"/>
      <c r="LZW73" s="47"/>
      <c r="LZX73" s="46"/>
      <c r="LZY73" s="47"/>
      <c r="LZZ73" s="46"/>
      <c r="MAA73" s="47"/>
      <c r="MAB73" s="46"/>
      <c r="MAC73" s="47"/>
      <c r="MAD73" s="46"/>
      <c r="MAE73" s="47"/>
      <c r="MAF73" s="46"/>
      <c r="MAG73" s="47"/>
      <c r="MAH73" s="46"/>
      <c r="MAI73" s="47"/>
      <c r="MAJ73" s="46"/>
      <c r="MAK73" s="47"/>
      <c r="MAL73" s="46"/>
      <c r="MAM73" s="47"/>
      <c r="MAN73" s="46"/>
      <c r="MAO73" s="47"/>
      <c r="MAP73" s="46"/>
      <c r="MAQ73" s="47"/>
      <c r="MAR73" s="46"/>
      <c r="MAS73" s="47"/>
      <c r="MAT73" s="46"/>
      <c r="MAU73" s="47"/>
      <c r="MAV73" s="46"/>
      <c r="MAW73" s="47"/>
      <c r="MAX73" s="46"/>
      <c r="MAY73" s="47"/>
      <c r="MAZ73" s="46"/>
      <c r="MBA73" s="47"/>
      <c r="MBB73" s="46"/>
      <c r="MBC73" s="47"/>
      <c r="MBD73" s="46"/>
      <c r="MBE73" s="47"/>
      <c r="MBF73" s="46"/>
      <c r="MBG73" s="47"/>
      <c r="MBH73" s="46"/>
      <c r="MBI73" s="47"/>
      <c r="MBJ73" s="46"/>
      <c r="MBK73" s="47"/>
      <c r="MBL73" s="46"/>
      <c r="MBM73" s="47"/>
      <c r="MBN73" s="46"/>
      <c r="MBO73" s="47"/>
      <c r="MBP73" s="46"/>
      <c r="MBQ73" s="47"/>
      <c r="MBR73" s="46"/>
      <c r="MBS73" s="47"/>
      <c r="MBT73" s="46"/>
      <c r="MBU73" s="47"/>
      <c r="MBV73" s="46"/>
      <c r="MBW73" s="47"/>
      <c r="MBX73" s="46"/>
      <c r="MBY73" s="47"/>
      <c r="MBZ73" s="46"/>
      <c r="MCA73" s="47"/>
      <c r="MCB73" s="46"/>
      <c r="MCC73" s="47"/>
      <c r="MCD73" s="46"/>
      <c r="MCE73" s="47"/>
      <c r="MCF73" s="46"/>
      <c r="MCG73" s="47"/>
      <c r="MCH73" s="46"/>
      <c r="MCI73" s="47"/>
      <c r="MCJ73" s="46"/>
      <c r="MCK73" s="47"/>
      <c r="MCL73" s="46"/>
      <c r="MCM73" s="47"/>
      <c r="MCN73" s="46"/>
      <c r="MCO73" s="47"/>
      <c r="MCP73" s="46"/>
      <c r="MCQ73" s="47"/>
      <c r="MCR73" s="46"/>
      <c r="MCS73" s="47"/>
      <c r="MCT73" s="46"/>
      <c r="MCU73" s="47"/>
      <c r="MCV73" s="46"/>
      <c r="MCW73" s="47"/>
      <c r="MCX73" s="46"/>
      <c r="MCY73" s="47"/>
      <c r="MCZ73" s="46"/>
      <c r="MDA73" s="47"/>
      <c r="MDB73" s="46"/>
      <c r="MDC73" s="47"/>
      <c r="MDD73" s="46"/>
      <c r="MDE73" s="47"/>
      <c r="MDF73" s="46"/>
      <c r="MDG73" s="47"/>
      <c r="MDH73" s="46"/>
      <c r="MDI73" s="47"/>
      <c r="MDJ73" s="46"/>
      <c r="MDK73" s="47"/>
      <c r="MDL73" s="46"/>
      <c r="MDM73" s="47"/>
      <c r="MDN73" s="46"/>
      <c r="MDO73" s="47"/>
      <c r="MDP73" s="46"/>
      <c r="MDQ73" s="47"/>
      <c r="MDR73" s="46"/>
      <c r="MDS73" s="47"/>
      <c r="MDT73" s="46"/>
      <c r="MDU73" s="47"/>
      <c r="MDV73" s="46"/>
      <c r="MDW73" s="47"/>
      <c r="MDX73" s="46"/>
      <c r="MDY73" s="47"/>
      <c r="MDZ73" s="46"/>
      <c r="MEA73" s="47"/>
      <c r="MEB73" s="46"/>
      <c r="MEC73" s="47"/>
      <c r="MED73" s="46"/>
      <c r="MEE73" s="47"/>
      <c r="MEF73" s="46"/>
      <c r="MEG73" s="47"/>
      <c r="MEH73" s="46"/>
      <c r="MEI73" s="47"/>
      <c r="MEJ73" s="46"/>
      <c r="MEK73" s="47"/>
      <c r="MEL73" s="46"/>
      <c r="MEM73" s="47"/>
      <c r="MEN73" s="46"/>
      <c r="MEO73" s="47"/>
      <c r="MEP73" s="46"/>
      <c r="MEQ73" s="47"/>
      <c r="MER73" s="46"/>
      <c r="MES73" s="47"/>
      <c r="MET73" s="46"/>
      <c r="MEU73" s="47"/>
      <c r="MEV73" s="46"/>
      <c r="MEW73" s="47"/>
      <c r="MEX73" s="46"/>
      <c r="MEY73" s="47"/>
      <c r="MEZ73" s="46"/>
      <c r="MFA73" s="47"/>
      <c r="MFB73" s="46"/>
      <c r="MFC73" s="47"/>
      <c r="MFD73" s="46"/>
      <c r="MFE73" s="47"/>
      <c r="MFF73" s="46"/>
      <c r="MFG73" s="47"/>
      <c r="MFH73" s="46"/>
      <c r="MFI73" s="47"/>
      <c r="MFJ73" s="46"/>
      <c r="MFK73" s="47"/>
      <c r="MFL73" s="46"/>
      <c r="MFM73" s="47"/>
      <c r="MFN73" s="46"/>
      <c r="MFO73" s="47"/>
      <c r="MFP73" s="46"/>
      <c r="MFQ73" s="47"/>
      <c r="MFR73" s="46"/>
      <c r="MFS73" s="47"/>
      <c r="MFT73" s="46"/>
      <c r="MFU73" s="47"/>
      <c r="MFV73" s="46"/>
      <c r="MFW73" s="47"/>
      <c r="MFX73" s="46"/>
      <c r="MFY73" s="47"/>
      <c r="MFZ73" s="46"/>
      <c r="MGA73" s="47"/>
      <c r="MGB73" s="46"/>
      <c r="MGC73" s="47"/>
      <c r="MGD73" s="46"/>
      <c r="MGE73" s="47"/>
      <c r="MGF73" s="46"/>
      <c r="MGG73" s="47"/>
      <c r="MGH73" s="46"/>
      <c r="MGI73" s="47"/>
      <c r="MGJ73" s="46"/>
      <c r="MGK73" s="47"/>
      <c r="MGL73" s="46"/>
      <c r="MGM73" s="47"/>
      <c r="MGN73" s="46"/>
      <c r="MGO73" s="47"/>
      <c r="MGP73" s="46"/>
      <c r="MGQ73" s="47"/>
      <c r="MGR73" s="46"/>
      <c r="MGS73" s="47"/>
      <c r="MGT73" s="46"/>
      <c r="MGU73" s="47"/>
      <c r="MGV73" s="46"/>
      <c r="MGW73" s="47"/>
      <c r="MGX73" s="46"/>
      <c r="MGY73" s="47"/>
      <c r="MGZ73" s="46"/>
      <c r="MHA73" s="47"/>
      <c r="MHB73" s="46"/>
      <c r="MHC73" s="47"/>
      <c r="MHD73" s="46"/>
      <c r="MHE73" s="47"/>
      <c r="MHF73" s="46"/>
      <c r="MHG73" s="47"/>
      <c r="MHH73" s="46"/>
      <c r="MHI73" s="47"/>
      <c r="MHJ73" s="46"/>
      <c r="MHK73" s="47"/>
      <c r="MHL73" s="46"/>
      <c r="MHM73" s="47"/>
      <c r="MHN73" s="46"/>
      <c r="MHO73" s="47"/>
      <c r="MHP73" s="46"/>
      <c r="MHQ73" s="47"/>
      <c r="MHR73" s="46"/>
      <c r="MHS73" s="47"/>
      <c r="MHT73" s="46"/>
      <c r="MHU73" s="47"/>
      <c r="MHV73" s="46"/>
      <c r="MHW73" s="47"/>
      <c r="MHX73" s="46"/>
      <c r="MHY73" s="47"/>
      <c r="MHZ73" s="46"/>
      <c r="MIA73" s="47"/>
      <c r="MIB73" s="46"/>
      <c r="MIC73" s="47"/>
      <c r="MID73" s="46"/>
      <c r="MIE73" s="47"/>
      <c r="MIF73" s="46"/>
      <c r="MIG73" s="47"/>
      <c r="MIH73" s="46"/>
      <c r="MII73" s="47"/>
      <c r="MIJ73" s="46"/>
      <c r="MIK73" s="47"/>
      <c r="MIL73" s="46"/>
      <c r="MIM73" s="47"/>
      <c r="MIN73" s="46"/>
      <c r="MIO73" s="47"/>
      <c r="MIP73" s="46"/>
      <c r="MIQ73" s="47"/>
      <c r="MIR73" s="46"/>
      <c r="MIS73" s="47"/>
      <c r="MIT73" s="46"/>
      <c r="MIU73" s="47"/>
      <c r="MIV73" s="46"/>
      <c r="MIW73" s="47"/>
      <c r="MIX73" s="46"/>
      <c r="MIY73" s="47"/>
      <c r="MIZ73" s="46"/>
      <c r="MJA73" s="47"/>
      <c r="MJB73" s="46"/>
      <c r="MJC73" s="47"/>
      <c r="MJD73" s="46"/>
      <c r="MJE73" s="47"/>
      <c r="MJF73" s="46"/>
      <c r="MJG73" s="47"/>
      <c r="MJH73" s="46"/>
      <c r="MJI73" s="47"/>
      <c r="MJJ73" s="46"/>
      <c r="MJK73" s="47"/>
      <c r="MJL73" s="46"/>
      <c r="MJM73" s="47"/>
      <c r="MJN73" s="46"/>
      <c r="MJO73" s="47"/>
      <c r="MJP73" s="46"/>
      <c r="MJQ73" s="47"/>
      <c r="MJR73" s="46"/>
      <c r="MJS73" s="47"/>
      <c r="MJT73" s="46"/>
      <c r="MJU73" s="47"/>
      <c r="MJV73" s="46"/>
      <c r="MJW73" s="47"/>
      <c r="MJX73" s="46"/>
      <c r="MJY73" s="47"/>
      <c r="MJZ73" s="46"/>
      <c r="MKA73" s="47"/>
      <c r="MKB73" s="46"/>
      <c r="MKC73" s="47"/>
      <c r="MKD73" s="46"/>
      <c r="MKE73" s="47"/>
      <c r="MKF73" s="46"/>
      <c r="MKG73" s="47"/>
      <c r="MKH73" s="46"/>
      <c r="MKI73" s="47"/>
      <c r="MKJ73" s="46"/>
      <c r="MKK73" s="47"/>
      <c r="MKL73" s="46"/>
      <c r="MKM73" s="47"/>
      <c r="MKN73" s="46"/>
      <c r="MKO73" s="47"/>
      <c r="MKP73" s="46"/>
      <c r="MKQ73" s="47"/>
      <c r="MKR73" s="46"/>
      <c r="MKS73" s="47"/>
      <c r="MKT73" s="46"/>
      <c r="MKU73" s="47"/>
      <c r="MKV73" s="46"/>
      <c r="MKW73" s="47"/>
      <c r="MKX73" s="46"/>
      <c r="MKY73" s="47"/>
      <c r="MKZ73" s="46"/>
      <c r="MLA73" s="47"/>
      <c r="MLB73" s="46"/>
      <c r="MLC73" s="47"/>
      <c r="MLD73" s="46"/>
      <c r="MLE73" s="47"/>
      <c r="MLF73" s="46"/>
      <c r="MLG73" s="47"/>
      <c r="MLH73" s="46"/>
      <c r="MLI73" s="47"/>
      <c r="MLJ73" s="46"/>
      <c r="MLK73" s="47"/>
      <c r="MLL73" s="46"/>
      <c r="MLM73" s="47"/>
      <c r="MLN73" s="46"/>
      <c r="MLO73" s="47"/>
      <c r="MLP73" s="46"/>
      <c r="MLQ73" s="47"/>
      <c r="MLR73" s="46"/>
      <c r="MLS73" s="47"/>
      <c r="MLT73" s="46"/>
      <c r="MLU73" s="47"/>
      <c r="MLV73" s="46"/>
      <c r="MLW73" s="47"/>
      <c r="MLX73" s="46"/>
      <c r="MLY73" s="47"/>
      <c r="MLZ73" s="46"/>
      <c r="MMA73" s="47"/>
      <c r="MMB73" s="46"/>
      <c r="MMC73" s="47"/>
      <c r="MMD73" s="46"/>
      <c r="MME73" s="47"/>
      <c r="MMF73" s="46"/>
      <c r="MMG73" s="47"/>
      <c r="MMH73" s="46"/>
      <c r="MMI73" s="47"/>
      <c r="MMJ73" s="46"/>
      <c r="MMK73" s="47"/>
      <c r="MML73" s="46"/>
      <c r="MMM73" s="47"/>
      <c r="MMN73" s="46"/>
      <c r="MMO73" s="47"/>
      <c r="MMP73" s="46"/>
      <c r="MMQ73" s="47"/>
      <c r="MMR73" s="46"/>
      <c r="MMS73" s="47"/>
      <c r="MMT73" s="46"/>
      <c r="MMU73" s="47"/>
      <c r="MMV73" s="46"/>
      <c r="MMW73" s="47"/>
      <c r="MMX73" s="46"/>
      <c r="MMY73" s="47"/>
      <c r="MMZ73" s="46"/>
      <c r="MNA73" s="47"/>
      <c r="MNB73" s="46"/>
      <c r="MNC73" s="47"/>
      <c r="MND73" s="46"/>
      <c r="MNE73" s="47"/>
      <c r="MNF73" s="46"/>
      <c r="MNG73" s="47"/>
      <c r="MNH73" s="46"/>
      <c r="MNI73" s="47"/>
      <c r="MNJ73" s="46"/>
      <c r="MNK73" s="47"/>
      <c r="MNL73" s="46"/>
      <c r="MNM73" s="47"/>
      <c r="MNN73" s="46"/>
      <c r="MNO73" s="47"/>
      <c r="MNP73" s="46"/>
      <c r="MNQ73" s="47"/>
      <c r="MNR73" s="46"/>
      <c r="MNS73" s="47"/>
      <c r="MNT73" s="46"/>
      <c r="MNU73" s="47"/>
      <c r="MNV73" s="46"/>
      <c r="MNW73" s="47"/>
      <c r="MNX73" s="46"/>
      <c r="MNY73" s="47"/>
      <c r="MNZ73" s="46"/>
      <c r="MOA73" s="47"/>
      <c r="MOB73" s="46"/>
      <c r="MOC73" s="47"/>
      <c r="MOD73" s="46"/>
      <c r="MOE73" s="47"/>
      <c r="MOF73" s="46"/>
      <c r="MOG73" s="47"/>
      <c r="MOH73" s="46"/>
      <c r="MOI73" s="47"/>
      <c r="MOJ73" s="46"/>
      <c r="MOK73" s="47"/>
      <c r="MOL73" s="46"/>
      <c r="MOM73" s="47"/>
      <c r="MON73" s="46"/>
      <c r="MOO73" s="47"/>
      <c r="MOP73" s="46"/>
      <c r="MOQ73" s="47"/>
      <c r="MOR73" s="46"/>
      <c r="MOS73" s="47"/>
      <c r="MOT73" s="46"/>
      <c r="MOU73" s="47"/>
      <c r="MOV73" s="46"/>
      <c r="MOW73" s="47"/>
      <c r="MOX73" s="46"/>
      <c r="MOY73" s="47"/>
      <c r="MOZ73" s="46"/>
      <c r="MPA73" s="47"/>
      <c r="MPB73" s="46"/>
      <c r="MPC73" s="47"/>
      <c r="MPD73" s="46"/>
      <c r="MPE73" s="47"/>
      <c r="MPF73" s="46"/>
      <c r="MPG73" s="47"/>
      <c r="MPH73" s="46"/>
      <c r="MPI73" s="47"/>
      <c r="MPJ73" s="46"/>
      <c r="MPK73" s="47"/>
      <c r="MPL73" s="46"/>
      <c r="MPM73" s="47"/>
      <c r="MPN73" s="46"/>
      <c r="MPO73" s="47"/>
      <c r="MPP73" s="46"/>
      <c r="MPQ73" s="47"/>
      <c r="MPR73" s="46"/>
      <c r="MPS73" s="47"/>
      <c r="MPT73" s="46"/>
      <c r="MPU73" s="47"/>
      <c r="MPV73" s="46"/>
      <c r="MPW73" s="47"/>
      <c r="MPX73" s="46"/>
      <c r="MPY73" s="47"/>
      <c r="MPZ73" s="46"/>
      <c r="MQA73" s="47"/>
      <c r="MQB73" s="46"/>
      <c r="MQC73" s="47"/>
      <c r="MQD73" s="46"/>
      <c r="MQE73" s="47"/>
      <c r="MQF73" s="46"/>
      <c r="MQG73" s="47"/>
      <c r="MQH73" s="46"/>
      <c r="MQI73" s="47"/>
      <c r="MQJ73" s="46"/>
      <c r="MQK73" s="47"/>
      <c r="MQL73" s="46"/>
      <c r="MQM73" s="47"/>
      <c r="MQN73" s="46"/>
      <c r="MQO73" s="47"/>
      <c r="MQP73" s="46"/>
      <c r="MQQ73" s="47"/>
      <c r="MQR73" s="46"/>
      <c r="MQS73" s="47"/>
      <c r="MQT73" s="46"/>
      <c r="MQU73" s="47"/>
      <c r="MQV73" s="46"/>
      <c r="MQW73" s="47"/>
      <c r="MQX73" s="46"/>
      <c r="MQY73" s="47"/>
      <c r="MQZ73" s="46"/>
      <c r="MRA73" s="47"/>
      <c r="MRB73" s="46"/>
      <c r="MRC73" s="47"/>
      <c r="MRD73" s="46"/>
      <c r="MRE73" s="47"/>
      <c r="MRF73" s="46"/>
      <c r="MRG73" s="47"/>
      <c r="MRH73" s="46"/>
      <c r="MRI73" s="47"/>
      <c r="MRJ73" s="46"/>
      <c r="MRK73" s="47"/>
      <c r="MRL73" s="46"/>
      <c r="MRM73" s="47"/>
      <c r="MRN73" s="46"/>
      <c r="MRO73" s="47"/>
      <c r="MRP73" s="46"/>
      <c r="MRQ73" s="47"/>
      <c r="MRR73" s="46"/>
      <c r="MRS73" s="47"/>
      <c r="MRT73" s="46"/>
      <c r="MRU73" s="47"/>
      <c r="MRV73" s="46"/>
      <c r="MRW73" s="47"/>
      <c r="MRX73" s="46"/>
      <c r="MRY73" s="47"/>
      <c r="MRZ73" s="46"/>
      <c r="MSA73" s="47"/>
      <c r="MSB73" s="46"/>
      <c r="MSC73" s="47"/>
      <c r="MSD73" s="46"/>
      <c r="MSE73" s="47"/>
      <c r="MSF73" s="46"/>
      <c r="MSG73" s="47"/>
      <c r="MSH73" s="46"/>
      <c r="MSI73" s="47"/>
      <c r="MSJ73" s="46"/>
      <c r="MSK73" s="47"/>
      <c r="MSL73" s="46"/>
      <c r="MSM73" s="47"/>
      <c r="MSN73" s="46"/>
      <c r="MSO73" s="47"/>
      <c r="MSP73" s="46"/>
      <c r="MSQ73" s="47"/>
      <c r="MSR73" s="46"/>
      <c r="MSS73" s="47"/>
      <c r="MST73" s="46"/>
      <c r="MSU73" s="47"/>
      <c r="MSV73" s="46"/>
      <c r="MSW73" s="47"/>
      <c r="MSX73" s="46"/>
      <c r="MSY73" s="47"/>
      <c r="MSZ73" s="46"/>
      <c r="MTA73" s="47"/>
      <c r="MTB73" s="46"/>
      <c r="MTC73" s="47"/>
      <c r="MTD73" s="46"/>
      <c r="MTE73" s="47"/>
      <c r="MTF73" s="46"/>
      <c r="MTG73" s="47"/>
      <c r="MTH73" s="46"/>
      <c r="MTI73" s="47"/>
      <c r="MTJ73" s="46"/>
      <c r="MTK73" s="47"/>
      <c r="MTL73" s="46"/>
      <c r="MTM73" s="47"/>
      <c r="MTN73" s="46"/>
      <c r="MTO73" s="47"/>
      <c r="MTP73" s="46"/>
      <c r="MTQ73" s="47"/>
      <c r="MTR73" s="46"/>
      <c r="MTS73" s="47"/>
      <c r="MTT73" s="46"/>
      <c r="MTU73" s="47"/>
      <c r="MTV73" s="46"/>
      <c r="MTW73" s="47"/>
      <c r="MTX73" s="46"/>
      <c r="MTY73" s="47"/>
      <c r="MTZ73" s="46"/>
      <c r="MUA73" s="47"/>
      <c r="MUB73" s="46"/>
      <c r="MUC73" s="47"/>
      <c r="MUD73" s="46"/>
      <c r="MUE73" s="47"/>
      <c r="MUF73" s="46"/>
      <c r="MUG73" s="47"/>
      <c r="MUH73" s="46"/>
      <c r="MUI73" s="47"/>
      <c r="MUJ73" s="46"/>
      <c r="MUK73" s="47"/>
      <c r="MUL73" s="46"/>
      <c r="MUM73" s="47"/>
      <c r="MUN73" s="46"/>
      <c r="MUO73" s="47"/>
      <c r="MUP73" s="46"/>
      <c r="MUQ73" s="47"/>
      <c r="MUR73" s="46"/>
      <c r="MUS73" s="47"/>
      <c r="MUT73" s="46"/>
      <c r="MUU73" s="47"/>
      <c r="MUV73" s="46"/>
      <c r="MUW73" s="47"/>
      <c r="MUX73" s="46"/>
      <c r="MUY73" s="47"/>
      <c r="MUZ73" s="46"/>
      <c r="MVA73" s="47"/>
      <c r="MVB73" s="46"/>
      <c r="MVC73" s="47"/>
      <c r="MVD73" s="46"/>
      <c r="MVE73" s="47"/>
      <c r="MVF73" s="46"/>
      <c r="MVG73" s="47"/>
      <c r="MVH73" s="46"/>
      <c r="MVI73" s="47"/>
      <c r="MVJ73" s="46"/>
      <c r="MVK73" s="47"/>
      <c r="MVL73" s="46"/>
      <c r="MVM73" s="47"/>
      <c r="MVN73" s="46"/>
      <c r="MVO73" s="47"/>
      <c r="MVP73" s="46"/>
      <c r="MVQ73" s="47"/>
      <c r="MVR73" s="46"/>
      <c r="MVS73" s="47"/>
      <c r="MVT73" s="46"/>
      <c r="MVU73" s="47"/>
      <c r="MVV73" s="46"/>
      <c r="MVW73" s="47"/>
      <c r="MVX73" s="46"/>
      <c r="MVY73" s="47"/>
      <c r="MVZ73" s="46"/>
      <c r="MWA73" s="47"/>
      <c r="MWB73" s="46"/>
      <c r="MWC73" s="47"/>
      <c r="MWD73" s="46"/>
      <c r="MWE73" s="47"/>
      <c r="MWF73" s="46"/>
      <c r="MWG73" s="47"/>
      <c r="MWH73" s="46"/>
      <c r="MWI73" s="47"/>
      <c r="MWJ73" s="46"/>
      <c r="MWK73" s="47"/>
      <c r="MWL73" s="46"/>
      <c r="MWM73" s="47"/>
      <c r="MWN73" s="46"/>
      <c r="MWO73" s="47"/>
      <c r="MWP73" s="46"/>
      <c r="MWQ73" s="47"/>
      <c r="MWR73" s="46"/>
      <c r="MWS73" s="47"/>
      <c r="MWT73" s="46"/>
      <c r="MWU73" s="47"/>
      <c r="MWV73" s="46"/>
      <c r="MWW73" s="47"/>
      <c r="MWX73" s="46"/>
      <c r="MWY73" s="47"/>
      <c r="MWZ73" s="46"/>
      <c r="MXA73" s="47"/>
      <c r="MXB73" s="46"/>
      <c r="MXC73" s="47"/>
      <c r="MXD73" s="46"/>
      <c r="MXE73" s="47"/>
      <c r="MXF73" s="46"/>
      <c r="MXG73" s="47"/>
      <c r="MXH73" s="46"/>
      <c r="MXI73" s="47"/>
      <c r="MXJ73" s="46"/>
      <c r="MXK73" s="47"/>
      <c r="MXL73" s="46"/>
      <c r="MXM73" s="47"/>
      <c r="MXN73" s="46"/>
      <c r="MXO73" s="47"/>
      <c r="MXP73" s="46"/>
      <c r="MXQ73" s="47"/>
      <c r="MXR73" s="46"/>
      <c r="MXS73" s="47"/>
      <c r="MXT73" s="46"/>
      <c r="MXU73" s="47"/>
      <c r="MXV73" s="46"/>
      <c r="MXW73" s="47"/>
      <c r="MXX73" s="46"/>
      <c r="MXY73" s="47"/>
      <c r="MXZ73" s="46"/>
      <c r="MYA73" s="47"/>
      <c r="MYB73" s="46"/>
      <c r="MYC73" s="47"/>
      <c r="MYD73" s="46"/>
      <c r="MYE73" s="47"/>
      <c r="MYF73" s="46"/>
      <c r="MYG73" s="47"/>
      <c r="MYH73" s="46"/>
      <c r="MYI73" s="47"/>
      <c r="MYJ73" s="46"/>
      <c r="MYK73" s="47"/>
      <c r="MYL73" s="46"/>
      <c r="MYM73" s="47"/>
      <c r="MYN73" s="46"/>
      <c r="MYO73" s="47"/>
      <c r="MYP73" s="46"/>
      <c r="MYQ73" s="47"/>
      <c r="MYR73" s="46"/>
      <c r="MYS73" s="47"/>
      <c r="MYT73" s="46"/>
      <c r="MYU73" s="47"/>
      <c r="MYV73" s="46"/>
      <c r="MYW73" s="47"/>
      <c r="MYX73" s="46"/>
      <c r="MYY73" s="47"/>
      <c r="MYZ73" s="46"/>
      <c r="MZA73" s="47"/>
      <c r="MZB73" s="46"/>
      <c r="MZC73" s="47"/>
      <c r="MZD73" s="46"/>
      <c r="MZE73" s="47"/>
      <c r="MZF73" s="46"/>
      <c r="MZG73" s="47"/>
      <c r="MZH73" s="46"/>
      <c r="MZI73" s="47"/>
      <c r="MZJ73" s="46"/>
      <c r="MZK73" s="47"/>
      <c r="MZL73" s="46"/>
      <c r="MZM73" s="47"/>
      <c r="MZN73" s="46"/>
      <c r="MZO73" s="47"/>
      <c r="MZP73" s="46"/>
      <c r="MZQ73" s="47"/>
      <c r="MZR73" s="46"/>
      <c r="MZS73" s="47"/>
      <c r="MZT73" s="46"/>
      <c r="MZU73" s="47"/>
      <c r="MZV73" s="46"/>
      <c r="MZW73" s="47"/>
      <c r="MZX73" s="46"/>
      <c r="MZY73" s="47"/>
      <c r="MZZ73" s="46"/>
      <c r="NAA73" s="47"/>
      <c r="NAB73" s="46"/>
      <c r="NAC73" s="47"/>
      <c r="NAD73" s="46"/>
      <c r="NAE73" s="47"/>
      <c r="NAF73" s="46"/>
      <c r="NAG73" s="47"/>
      <c r="NAH73" s="46"/>
      <c r="NAI73" s="47"/>
      <c r="NAJ73" s="46"/>
      <c r="NAK73" s="47"/>
      <c r="NAL73" s="46"/>
      <c r="NAM73" s="47"/>
      <c r="NAN73" s="46"/>
      <c r="NAO73" s="47"/>
      <c r="NAP73" s="46"/>
      <c r="NAQ73" s="47"/>
      <c r="NAR73" s="46"/>
      <c r="NAS73" s="47"/>
      <c r="NAT73" s="46"/>
      <c r="NAU73" s="47"/>
      <c r="NAV73" s="46"/>
      <c r="NAW73" s="47"/>
      <c r="NAX73" s="46"/>
      <c r="NAY73" s="47"/>
      <c r="NAZ73" s="46"/>
      <c r="NBA73" s="47"/>
      <c r="NBB73" s="46"/>
      <c r="NBC73" s="47"/>
      <c r="NBD73" s="46"/>
      <c r="NBE73" s="47"/>
      <c r="NBF73" s="46"/>
      <c r="NBG73" s="47"/>
      <c r="NBH73" s="46"/>
      <c r="NBI73" s="47"/>
      <c r="NBJ73" s="46"/>
      <c r="NBK73" s="47"/>
      <c r="NBL73" s="46"/>
      <c r="NBM73" s="47"/>
      <c r="NBN73" s="46"/>
      <c r="NBO73" s="47"/>
      <c r="NBP73" s="46"/>
      <c r="NBQ73" s="47"/>
      <c r="NBR73" s="46"/>
      <c r="NBS73" s="47"/>
      <c r="NBT73" s="46"/>
      <c r="NBU73" s="47"/>
      <c r="NBV73" s="46"/>
      <c r="NBW73" s="47"/>
      <c r="NBX73" s="46"/>
      <c r="NBY73" s="47"/>
      <c r="NBZ73" s="46"/>
      <c r="NCA73" s="47"/>
      <c r="NCB73" s="46"/>
      <c r="NCC73" s="47"/>
      <c r="NCD73" s="46"/>
      <c r="NCE73" s="47"/>
      <c r="NCF73" s="46"/>
      <c r="NCG73" s="47"/>
      <c r="NCH73" s="46"/>
      <c r="NCI73" s="47"/>
      <c r="NCJ73" s="46"/>
      <c r="NCK73" s="47"/>
      <c r="NCL73" s="46"/>
      <c r="NCM73" s="47"/>
      <c r="NCN73" s="46"/>
      <c r="NCO73" s="47"/>
      <c r="NCP73" s="46"/>
      <c r="NCQ73" s="47"/>
      <c r="NCR73" s="46"/>
      <c r="NCS73" s="47"/>
      <c r="NCT73" s="46"/>
      <c r="NCU73" s="47"/>
      <c r="NCV73" s="46"/>
      <c r="NCW73" s="47"/>
      <c r="NCX73" s="46"/>
      <c r="NCY73" s="47"/>
      <c r="NCZ73" s="46"/>
      <c r="NDA73" s="47"/>
      <c r="NDB73" s="46"/>
      <c r="NDC73" s="47"/>
      <c r="NDD73" s="46"/>
      <c r="NDE73" s="47"/>
      <c r="NDF73" s="46"/>
      <c r="NDG73" s="47"/>
      <c r="NDH73" s="46"/>
      <c r="NDI73" s="47"/>
      <c r="NDJ73" s="46"/>
      <c r="NDK73" s="47"/>
      <c r="NDL73" s="46"/>
      <c r="NDM73" s="47"/>
      <c r="NDN73" s="46"/>
      <c r="NDO73" s="47"/>
      <c r="NDP73" s="46"/>
      <c r="NDQ73" s="47"/>
      <c r="NDR73" s="46"/>
      <c r="NDS73" s="47"/>
      <c r="NDT73" s="46"/>
      <c r="NDU73" s="47"/>
      <c r="NDV73" s="46"/>
      <c r="NDW73" s="47"/>
      <c r="NDX73" s="46"/>
      <c r="NDY73" s="47"/>
      <c r="NDZ73" s="46"/>
      <c r="NEA73" s="47"/>
      <c r="NEB73" s="46"/>
      <c r="NEC73" s="47"/>
      <c r="NED73" s="46"/>
      <c r="NEE73" s="47"/>
      <c r="NEF73" s="46"/>
      <c r="NEG73" s="47"/>
      <c r="NEH73" s="46"/>
      <c r="NEI73" s="47"/>
      <c r="NEJ73" s="46"/>
      <c r="NEK73" s="47"/>
      <c r="NEL73" s="46"/>
      <c r="NEM73" s="47"/>
      <c r="NEN73" s="46"/>
      <c r="NEO73" s="47"/>
      <c r="NEP73" s="46"/>
      <c r="NEQ73" s="47"/>
      <c r="NER73" s="46"/>
      <c r="NES73" s="47"/>
      <c r="NET73" s="46"/>
      <c r="NEU73" s="47"/>
      <c r="NEV73" s="46"/>
      <c r="NEW73" s="47"/>
      <c r="NEX73" s="46"/>
      <c r="NEY73" s="47"/>
      <c r="NEZ73" s="46"/>
      <c r="NFA73" s="47"/>
      <c r="NFB73" s="46"/>
      <c r="NFC73" s="47"/>
      <c r="NFD73" s="46"/>
      <c r="NFE73" s="47"/>
      <c r="NFF73" s="46"/>
      <c r="NFG73" s="47"/>
      <c r="NFH73" s="46"/>
      <c r="NFI73" s="47"/>
      <c r="NFJ73" s="46"/>
      <c r="NFK73" s="47"/>
      <c r="NFL73" s="46"/>
      <c r="NFM73" s="47"/>
      <c r="NFN73" s="46"/>
      <c r="NFO73" s="47"/>
      <c r="NFP73" s="46"/>
      <c r="NFQ73" s="47"/>
      <c r="NFR73" s="46"/>
      <c r="NFS73" s="47"/>
      <c r="NFT73" s="46"/>
      <c r="NFU73" s="47"/>
      <c r="NFV73" s="46"/>
      <c r="NFW73" s="47"/>
      <c r="NFX73" s="46"/>
      <c r="NFY73" s="47"/>
      <c r="NFZ73" s="46"/>
      <c r="NGA73" s="47"/>
      <c r="NGB73" s="46"/>
      <c r="NGC73" s="47"/>
      <c r="NGD73" s="46"/>
      <c r="NGE73" s="47"/>
      <c r="NGF73" s="46"/>
      <c r="NGG73" s="47"/>
      <c r="NGH73" s="46"/>
      <c r="NGI73" s="47"/>
      <c r="NGJ73" s="46"/>
      <c r="NGK73" s="47"/>
      <c r="NGL73" s="46"/>
      <c r="NGM73" s="47"/>
      <c r="NGN73" s="46"/>
      <c r="NGO73" s="47"/>
      <c r="NGP73" s="46"/>
      <c r="NGQ73" s="47"/>
      <c r="NGR73" s="46"/>
      <c r="NGS73" s="47"/>
      <c r="NGT73" s="46"/>
      <c r="NGU73" s="47"/>
      <c r="NGV73" s="46"/>
      <c r="NGW73" s="47"/>
      <c r="NGX73" s="46"/>
      <c r="NGY73" s="47"/>
      <c r="NGZ73" s="46"/>
      <c r="NHA73" s="47"/>
      <c r="NHB73" s="46"/>
      <c r="NHC73" s="47"/>
      <c r="NHD73" s="46"/>
      <c r="NHE73" s="47"/>
      <c r="NHF73" s="46"/>
      <c r="NHG73" s="47"/>
      <c r="NHH73" s="46"/>
      <c r="NHI73" s="47"/>
      <c r="NHJ73" s="46"/>
      <c r="NHK73" s="47"/>
      <c r="NHL73" s="46"/>
      <c r="NHM73" s="47"/>
      <c r="NHN73" s="46"/>
      <c r="NHO73" s="47"/>
      <c r="NHP73" s="46"/>
      <c r="NHQ73" s="47"/>
      <c r="NHR73" s="46"/>
      <c r="NHS73" s="47"/>
      <c r="NHT73" s="46"/>
      <c r="NHU73" s="47"/>
      <c r="NHV73" s="46"/>
      <c r="NHW73" s="47"/>
      <c r="NHX73" s="46"/>
      <c r="NHY73" s="47"/>
      <c r="NHZ73" s="46"/>
      <c r="NIA73" s="47"/>
      <c r="NIB73" s="46"/>
      <c r="NIC73" s="47"/>
      <c r="NID73" s="46"/>
      <c r="NIE73" s="47"/>
      <c r="NIF73" s="46"/>
      <c r="NIG73" s="47"/>
      <c r="NIH73" s="46"/>
      <c r="NII73" s="47"/>
      <c r="NIJ73" s="46"/>
      <c r="NIK73" s="47"/>
      <c r="NIL73" s="46"/>
      <c r="NIM73" s="47"/>
      <c r="NIN73" s="46"/>
      <c r="NIO73" s="47"/>
      <c r="NIP73" s="46"/>
      <c r="NIQ73" s="47"/>
      <c r="NIR73" s="46"/>
      <c r="NIS73" s="47"/>
      <c r="NIT73" s="46"/>
      <c r="NIU73" s="47"/>
      <c r="NIV73" s="46"/>
      <c r="NIW73" s="47"/>
      <c r="NIX73" s="46"/>
      <c r="NIY73" s="47"/>
      <c r="NIZ73" s="46"/>
      <c r="NJA73" s="47"/>
      <c r="NJB73" s="46"/>
      <c r="NJC73" s="47"/>
      <c r="NJD73" s="46"/>
      <c r="NJE73" s="47"/>
      <c r="NJF73" s="46"/>
      <c r="NJG73" s="47"/>
      <c r="NJH73" s="46"/>
      <c r="NJI73" s="47"/>
      <c r="NJJ73" s="46"/>
      <c r="NJK73" s="47"/>
      <c r="NJL73" s="46"/>
      <c r="NJM73" s="47"/>
      <c r="NJN73" s="46"/>
      <c r="NJO73" s="47"/>
      <c r="NJP73" s="46"/>
      <c r="NJQ73" s="47"/>
      <c r="NJR73" s="46"/>
      <c r="NJS73" s="47"/>
      <c r="NJT73" s="46"/>
      <c r="NJU73" s="47"/>
      <c r="NJV73" s="46"/>
      <c r="NJW73" s="47"/>
      <c r="NJX73" s="46"/>
      <c r="NJY73" s="47"/>
      <c r="NJZ73" s="46"/>
      <c r="NKA73" s="47"/>
      <c r="NKB73" s="46"/>
      <c r="NKC73" s="47"/>
      <c r="NKD73" s="46"/>
      <c r="NKE73" s="47"/>
      <c r="NKF73" s="46"/>
      <c r="NKG73" s="47"/>
      <c r="NKH73" s="46"/>
      <c r="NKI73" s="47"/>
      <c r="NKJ73" s="46"/>
      <c r="NKK73" s="47"/>
      <c r="NKL73" s="46"/>
      <c r="NKM73" s="47"/>
      <c r="NKN73" s="46"/>
      <c r="NKO73" s="47"/>
      <c r="NKP73" s="46"/>
      <c r="NKQ73" s="47"/>
      <c r="NKR73" s="46"/>
      <c r="NKS73" s="47"/>
      <c r="NKT73" s="46"/>
      <c r="NKU73" s="47"/>
      <c r="NKV73" s="46"/>
      <c r="NKW73" s="47"/>
      <c r="NKX73" s="46"/>
      <c r="NKY73" s="47"/>
      <c r="NKZ73" s="46"/>
      <c r="NLA73" s="47"/>
      <c r="NLB73" s="46"/>
      <c r="NLC73" s="47"/>
      <c r="NLD73" s="46"/>
      <c r="NLE73" s="47"/>
      <c r="NLF73" s="46"/>
      <c r="NLG73" s="47"/>
      <c r="NLH73" s="46"/>
      <c r="NLI73" s="47"/>
      <c r="NLJ73" s="46"/>
      <c r="NLK73" s="47"/>
      <c r="NLL73" s="46"/>
      <c r="NLM73" s="47"/>
      <c r="NLN73" s="46"/>
      <c r="NLO73" s="47"/>
      <c r="NLP73" s="46"/>
      <c r="NLQ73" s="47"/>
      <c r="NLR73" s="46"/>
      <c r="NLS73" s="47"/>
      <c r="NLT73" s="46"/>
      <c r="NLU73" s="47"/>
      <c r="NLV73" s="46"/>
      <c r="NLW73" s="47"/>
      <c r="NLX73" s="46"/>
      <c r="NLY73" s="47"/>
      <c r="NLZ73" s="46"/>
      <c r="NMA73" s="47"/>
      <c r="NMB73" s="46"/>
      <c r="NMC73" s="47"/>
      <c r="NMD73" s="46"/>
      <c r="NME73" s="47"/>
      <c r="NMF73" s="46"/>
      <c r="NMG73" s="47"/>
      <c r="NMH73" s="46"/>
      <c r="NMI73" s="47"/>
      <c r="NMJ73" s="46"/>
      <c r="NMK73" s="47"/>
      <c r="NML73" s="46"/>
      <c r="NMM73" s="47"/>
      <c r="NMN73" s="46"/>
      <c r="NMO73" s="47"/>
      <c r="NMP73" s="46"/>
      <c r="NMQ73" s="47"/>
      <c r="NMR73" s="46"/>
      <c r="NMS73" s="47"/>
      <c r="NMT73" s="46"/>
      <c r="NMU73" s="47"/>
      <c r="NMV73" s="46"/>
      <c r="NMW73" s="47"/>
      <c r="NMX73" s="46"/>
      <c r="NMY73" s="47"/>
      <c r="NMZ73" s="46"/>
      <c r="NNA73" s="47"/>
      <c r="NNB73" s="46"/>
      <c r="NNC73" s="47"/>
      <c r="NND73" s="46"/>
      <c r="NNE73" s="47"/>
      <c r="NNF73" s="46"/>
      <c r="NNG73" s="47"/>
      <c r="NNH73" s="46"/>
      <c r="NNI73" s="47"/>
      <c r="NNJ73" s="46"/>
      <c r="NNK73" s="47"/>
      <c r="NNL73" s="46"/>
      <c r="NNM73" s="47"/>
      <c r="NNN73" s="46"/>
      <c r="NNO73" s="47"/>
      <c r="NNP73" s="46"/>
      <c r="NNQ73" s="47"/>
      <c r="NNR73" s="46"/>
      <c r="NNS73" s="47"/>
      <c r="NNT73" s="46"/>
      <c r="NNU73" s="47"/>
      <c r="NNV73" s="46"/>
      <c r="NNW73" s="47"/>
      <c r="NNX73" s="46"/>
      <c r="NNY73" s="47"/>
      <c r="NNZ73" s="46"/>
      <c r="NOA73" s="47"/>
      <c r="NOB73" s="46"/>
      <c r="NOC73" s="47"/>
      <c r="NOD73" s="46"/>
      <c r="NOE73" s="47"/>
      <c r="NOF73" s="46"/>
      <c r="NOG73" s="47"/>
      <c r="NOH73" s="46"/>
      <c r="NOI73" s="47"/>
      <c r="NOJ73" s="46"/>
      <c r="NOK73" s="47"/>
      <c r="NOL73" s="46"/>
      <c r="NOM73" s="47"/>
      <c r="NON73" s="46"/>
      <c r="NOO73" s="47"/>
      <c r="NOP73" s="46"/>
      <c r="NOQ73" s="47"/>
      <c r="NOR73" s="46"/>
      <c r="NOS73" s="47"/>
      <c r="NOT73" s="46"/>
      <c r="NOU73" s="47"/>
      <c r="NOV73" s="46"/>
      <c r="NOW73" s="47"/>
      <c r="NOX73" s="46"/>
      <c r="NOY73" s="47"/>
      <c r="NOZ73" s="46"/>
      <c r="NPA73" s="47"/>
      <c r="NPB73" s="46"/>
      <c r="NPC73" s="47"/>
      <c r="NPD73" s="46"/>
      <c r="NPE73" s="47"/>
      <c r="NPF73" s="46"/>
      <c r="NPG73" s="47"/>
      <c r="NPH73" s="46"/>
      <c r="NPI73" s="47"/>
      <c r="NPJ73" s="46"/>
      <c r="NPK73" s="47"/>
      <c r="NPL73" s="46"/>
      <c r="NPM73" s="47"/>
      <c r="NPN73" s="46"/>
      <c r="NPO73" s="47"/>
      <c r="NPP73" s="46"/>
      <c r="NPQ73" s="47"/>
      <c r="NPR73" s="46"/>
      <c r="NPS73" s="47"/>
      <c r="NPT73" s="46"/>
      <c r="NPU73" s="47"/>
      <c r="NPV73" s="46"/>
      <c r="NPW73" s="47"/>
      <c r="NPX73" s="46"/>
      <c r="NPY73" s="47"/>
      <c r="NPZ73" s="46"/>
      <c r="NQA73" s="47"/>
      <c r="NQB73" s="46"/>
      <c r="NQC73" s="47"/>
      <c r="NQD73" s="46"/>
      <c r="NQE73" s="47"/>
      <c r="NQF73" s="46"/>
      <c r="NQG73" s="47"/>
      <c r="NQH73" s="46"/>
      <c r="NQI73" s="47"/>
      <c r="NQJ73" s="46"/>
      <c r="NQK73" s="47"/>
      <c r="NQL73" s="46"/>
      <c r="NQM73" s="47"/>
      <c r="NQN73" s="46"/>
      <c r="NQO73" s="47"/>
      <c r="NQP73" s="46"/>
      <c r="NQQ73" s="47"/>
      <c r="NQR73" s="46"/>
      <c r="NQS73" s="47"/>
      <c r="NQT73" s="46"/>
      <c r="NQU73" s="47"/>
      <c r="NQV73" s="46"/>
      <c r="NQW73" s="47"/>
      <c r="NQX73" s="46"/>
      <c r="NQY73" s="47"/>
      <c r="NQZ73" s="46"/>
      <c r="NRA73" s="47"/>
      <c r="NRB73" s="46"/>
      <c r="NRC73" s="47"/>
      <c r="NRD73" s="46"/>
      <c r="NRE73" s="47"/>
      <c r="NRF73" s="46"/>
      <c r="NRG73" s="47"/>
      <c r="NRH73" s="46"/>
      <c r="NRI73" s="47"/>
      <c r="NRJ73" s="46"/>
      <c r="NRK73" s="47"/>
      <c r="NRL73" s="46"/>
      <c r="NRM73" s="47"/>
      <c r="NRN73" s="46"/>
      <c r="NRO73" s="47"/>
      <c r="NRP73" s="46"/>
      <c r="NRQ73" s="47"/>
      <c r="NRR73" s="46"/>
      <c r="NRS73" s="47"/>
      <c r="NRT73" s="46"/>
      <c r="NRU73" s="47"/>
      <c r="NRV73" s="46"/>
      <c r="NRW73" s="47"/>
      <c r="NRX73" s="46"/>
      <c r="NRY73" s="47"/>
      <c r="NRZ73" s="46"/>
      <c r="NSA73" s="47"/>
      <c r="NSB73" s="46"/>
      <c r="NSC73" s="47"/>
      <c r="NSD73" s="46"/>
      <c r="NSE73" s="47"/>
      <c r="NSF73" s="46"/>
      <c r="NSG73" s="47"/>
      <c r="NSH73" s="46"/>
      <c r="NSI73" s="47"/>
      <c r="NSJ73" s="46"/>
      <c r="NSK73" s="47"/>
      <c r="NSL73" s="46"/>
      <c r="NSM73" s="47"/>
      <c r="NSN73" s="46"/>
      <c r="NSO73" s="47"/>
      <c r="NSP73" s="46"/>
      <c r="NSQ73" s="47"/>
      <c r="NSR73" s="46"/>
      <c r="NSS73" s="47"/>
      <c r="NST73" s="46"/>
      <c r="NSU73" s="47"/>
      <c r="NSV73" s="46"/>
      <c r="NSW73" s="47"/>
      <c r="NSX73" s="46"/>
      <c r="NSY73" s="47"/>
      <c r="NSZ73" s="46"/>
      <c r="NTA73" s="47"/>
      <c r="NTB73" s="46"/>
      <c r="NTC73" s="47"/>
      <c r="NTD73" s="46"/>
      <c r="NTE73" s="47"/>
      <c r="NTF73" s="46"/>
      <c r="NTG73" s="47"/>
      <c r="NTH73" s="46"/>
      <c r="NTI73" s="47"/>
      <c r="NTJ73" s="46"/>
      <c r="NTK73" s="47"/>
      <c r="NTL73" s="46"/>
      <c r="NTM73" s="47"/>
      <c r="NTN73" s="46"/>
      <c r="NTO73" s="47"/>
      <c r="NTP73" s="46"/>
      <c r="NTQ73" s="47"/>
      <c r="NTR73" s="46"/>
      <c r="NTS73" s="47"/>
      <c r="NTT73" s="46"/>
      <c r="NTU73" s="47"/>
      <c r="NTV73" s="46"/>
      <c r="NTW73" s="47"/>
      <c r="NTX73" s="46"/>
      <c r="NTY73" s="47"/>
      <c r="NTZ73" s="46"/>
      <c r="NUA73" s="47"/>
      <c r="NUB73" s="46"/>
      <c r="NUC73" s="47"/>
      <c r="NUD73" s="46"/>
      <c r="NUE73" s="47"/>
      <c r="NUF73" s="46"/>
      <c r="NUG73" s="47"/>
      <c r="NUH73" s="46"/>
      <c r="NUI73" s="47"/>
      <c r="NUJ73" s="46"/>
      <c r="NUK73" s="47"/>
      <c r="NUL73" s="46"/>
      <c r="NUM73" s="47"/>
      <c r="NUN73" s="46"/>
      <c r="NUO73" s="47"/>
      <c r="NUP73" s="46"/>
      <c r="NUQ73" s="47"/>
      <c r="NUR73" s="46"/>
      <c r="NUS73" s="47"/>
      <c r="NUT73" s="46"/>
      <c r="NUU73" s="47"/>
      <c r="NUV73" s="46"/>
      <c r="NUW73" s="47"/>
      <c r="NUX73" s="46"/>
      <c r="NUY73" s="47"/>
      <c r="NUZ73" s="46"/>
      <c r="NVA73" s="47"/>
      <c r="NVB73" s="46"/>
      <c r="NVC73" s="47"/>
      <c r="NVD73" s="46"/>
      <c r="NVE73" s="47"/>
      <c r="NVF73" s="46"/>
      <c r="NVG73" s="47"/>
      <c r="NVH73" s="46"/>
      <c r="NVI73" s="47"/>
      <c r="NVJ73" s="46"/>
      <c r="NVK73" s="47"/>
      <c r="NVL73" s="46"/>
      <c r="NVM73" s="47"/>
      <c r="NVN73" s="46"/>
      <c r="NVO73" s="47"/>
      <c r="NVP73" s="46"/>
      <c r="NVQ73" s="47"/>
      <c r="NVR73" s="46"/>
      <c r="NVS73" s="47"/>
      <c r="NVT73" s="46"/>
      <c r="NVU73" s="47"/>
      <c r="NVV73" s="46"/>
      <c r="NVW73" s="47"/>
      <c r="NVX73" s="46"/>
      <c r="NVY73" s="47"/>
      <c r="NVZ73" s="46"/>
      <c r="NWA73" s="47"/>
      <c r="NWB73" s="46"/>
      <c r="NWC73" s="47"/>
      <c r="NWD73" s="46"/>
      <c r="NWE73" s="47"/>
      <c r="NWF73" s="46"/>
      <c r="NWG73" s="47"/>
      <c r="NWH73" s="46"/>
      <c r="NWI73" s="47"/>
      <c r="NWJ73" s="46"/>
      <c r="NWK73" s="47"/>
      <c r="NWL73" s="46"/>
      <c r="NWM73" s="47"/>
      <c r="NWN73" s="46"/>
      <c r="NWO73" s="47"/>
      <c r="NWP73" s="46"/>
      <c r="NWQ73" s="47"/>
      <c r="NWR73" s="46"/>
      <c r="NWS73" s="47"/>
      <c r="NWT73" s="46"/>
      <c r="NWU73" s="47"/>
      <c r="NWV73" s="46"/>
      <c r="NWW73" s="47"/>
      <c r="NWX73" s="46"/>
      <c r="NWY73" s="47"/>
      <c r="NWZ73" s="46"/>
      <c r="NXA73" s="47"/>
      <c r="NXB73" s="46"/>
      <c r="NXC73" s="47"/>
      <c r="NXD73" s="46"/>
      <c r="NXE73" s="47"/>
      <c r="NXF73" s="46"/>
      <c r="NXG73" s="47"/>
      <c r="NXH73" s="46"/>
      <c r="NXI73" s="47"/>
      <c r="NXJ73" s="46"/>
      <c r="NXK73" s="47"/>
      <c r="NXL73" s="46"/>
      <c r="NXM73" s="47"/>
      <c r="NXN73" s="46"/>
      <c r="NXO73" s="47"/>
      <c r="NXP73" s="46"/>
      <c r="NXQ73" s="47"/>
      <c r="NXR73" s="46"/>
      <c r="NXS73" s="47"/>
      <c r="NXT73" s="46"/>
      <c r="NXU73" s="47"/>
      <c r="NXV73" s="46"/>
      <c r="NXW73" s="47"/>
      <c r="NXX73" s="46"/>
      <c r="NXY73" s="47"/>
      <c r="NXZ73" s="46"/>
      <c r="NYA73" s="47"/>
      <c r="NYB73" s="46"/>
      <c r="NYC73" s="47"/>
      <c r="NYD73" s="46"/>
      <c r="NYE73" s="47"/>
      <c r="NYF73" s="46"/>
      <c r="NYG73" s="47"/>
      <c r="NYH73" s="46"/>
      <c r="NYI73" s="47"/>
      <c r="NYJ73" s="46"/>
      <c r="NYK73" s="47"/>
      <c r="NYL73" s="46"/>
      <c r="NYM73" s="47"/>
      <c r="NYN73" s="46"/>
      <c r="NYO73" s="47"/>
      <c r="NYP73" s="46"/>
      <c r="NYQ73" s="47"/>
      <c r="NYR73" s="46"/>
      <c r="NYS73" s="47"/>
      <c r="NYT73" s="46"/>
      <c r="NYU73" s="47"/>
      <c r="NYV73" s="46"/>
      <c r="NYW73" s="47"/>
      <c r="NYX73" s="46"/>
      <c r="NYY73" s="47"/>
      <c r="NYZ73" s="46"/>
      <c r="NZA73" s="47"/>
      <c r="NZB73" s="46"/>
      <c r="NZC73" s="47"/>
      <c r="NZD73" s="46"/>
      <c r="NZE73" s="47"/>
      <c r="NZF73" s="46"/>
      <c r="NZG73" s="47"/>
      <c r="NZH73" s="46"/>
      <c r="NZI73" s="47"/>
      <c r="NZJ73" s="46"/>
      <c r="NZK73" s="47"/>
      <c r="NZL73" s="46"/>
      <c r="NZM73" s="47"/>
      <c r="NZN73" s="46"/>
      <c r="NZO73" s="47"/>
      <c r="NZP73" s="46"/>
      <c r="NZQ73" s="47"/>
      <c r="NZR73" s="46"/>
      <c r="NZS73" s="47"/>
      <c r="NZT73" s="46"/>
      <c r="NZU73" s="47"/>
      <c r="NZV73" s="46"/>
      <c r="NZW73" s="47"/>
      <c r="NZX73" s="46"/>
      <c r="NZY73" s="47"/>
      <c r="NZZ73" s="46"/>
      <c r="OAA73" s="47"/>
      <c r="OAB73" s="46"/>
      <c r="OAC73" s="47"/>
      <c r="OAD73" s="46"/>
      <c r="OAE73" s="47"/>
      <c r="OAF73" s="46"/>
      <c r="OAG73" s="47"/>
      <c r="OAH73" s="46"/>
      <c r="OAI73" s="47"/>
      <c r="OAJ73" s="46"/>
      <c r="OAK73" s="47"/>
      <c r="OAL73" s="46"/>
      <c r="OAM73" s="47"/>
      <c r="OAN73" s="46"/>
      <c r="OAO73" s="47"/>
      <c r="OAP73" s="46"/>
      <c r="OAQ73" s="47"/>
      <c r="OAR73" s="46"/>
      <c r="OAS73" s="47"/>
      <c r="OAT73" s="46"/>
      <c r="OAU73" s="47"/>
      <c r="OAV73" s="46"/>
      <c r="OAW73" s="47"/>
      <c r="OAX73" s="46"/>
      <c r="OAY73" s="47"/>
      <c r="OAZ73" s="46"/>
      <c r="OBA73" s="47"/>
      <c r="OBB73" s="46"/>
      <c r="OBC73" s="47"/>
      <c r="OBD73" s="46"/>
      <c r="OBE73" s="47"/>
      <c r="OBF73" s="46"/>
      <c r="OBG73" s="47"/>
      <c r="OBH73" s="46"/>
      <c r="OBI73" s="47"/>
      <c r="OBJ73" s="46"/>
      <c r="OBK73" s="47"/>
      <c r="OBL73" s="46"/>
      <c r="OBM73" s="47"/>
      <c r="OBN73" s="46"/>
      <c r="OBO73" s="47"/>
      <c r="OBP73" s="46"/>
      <c r="OBQ73" s="47"/>
      <c r="OBR73" s="46"/>
      <c r="OBS73" s="47"/>
      <c r="OBT73" s="46"/>
      <c r="OBU73" s="47"/>
      <c r="OBV73" s="46"/>
      <c r="OBW73" s="47"/>
      <c r="OBX73" s="46"/>
      <c r="OBY73" s="47"/>
      <c r="OBZ73" s="46"/>
      <c r="OCA73" s="47"/>
      <c r="OCB73" s="46"/>
      <c r="OCC73" s="47"/>
      <c r="OCD73" s="46"/>
      <c r="OCE73" s="47"/>
      <c r="OCF73" s="46"/>
      <c r="OCG73" s="47"/>
      <c r="OCH73" s="46"/>
      <c r="OCI73" s="47"/>
      <c r="OCJ73" s="46"/>
      <c r="OCK73" s="47"/>
      <c r="OCL73" s="46"/>
      <c r="OCM73" s="47"/>
      <c r="OCN73" s="46"/>
      <c r="OCO73" s="47"/>
      <c r="OCP73" s="46"/>
      <c r="OCQ73" s="47"/>
      <c r="OCR73" s="46"/>
      <c r="OCS73" s="47"/>
      <c r="OCT73" s="46"/>
      <c r="OCU73" s="47"/>
      <c r="OCV73" s="46"/>
      <c r="OCW73" s="47"/>
      <c r="OCX73" s="46"/>
      <c r="OCY73" s="47"/>
      <c r="OCZ73" s="46"/>
      <c r="ODA73" s="47"/>
      <c r="ODB73" s="46"/>
      <c r="ODC73" s="47"/>
      <c r="ODD73" s="46"/>
      <c r="ODE73" s="47"/>
      <c r="ODF73" s="46"/>
      <c r="ODG73" s="47"/>
      <c r="ODH73" s="46"/>
      <c r="ODI73" s="47"/>
      <c r="ODJ73" s="46"/>
      <c r="ODK73" s="47"/>
      <c r="ODL73" s="46"/>
      <c r="ODM73" s="47"/>
      <c r="ODN73" s="46"/>
      <c r="ODO73" s="47"/>
      <c r="ODP73" s="46"/>
      <c r="ODQ73" s="47"/>
      <c r="ODR73" s="46"/>
      <c r="ODS73" s="47"/>
      <c r="ODT73" s="46"/>
      <c r="ODU73" s="47"/>
      <c r="ODV73" s="46"/>
      <c r="ODW73" s="47"/>
      <c r="ODX73" s="46"/>
      <c r="ODY73" s="47"/>
      <c r="ODZ73" s="46"/>
      <c r="OEA73" s="47"/>
      <c r="OEB73" s="46"/>
      <c r="OEC73" s="47"/>
      <c r="OED73" s="46"/>
      <c r="OEE73" s="47"/>
      <c r="OEF73" s="46"/>
      <c r="OEG73" s="47"/>
      <c r="OEH73" s="46"/>
      <c r="OEI73" s="47"/>
      <c r="OEJ73" s="46"/>
      <c r="OEK73" s="47"/>
      <c r="OEL73" s="46"/>
      <c r="OEM73" s="47"/>
      <c r="OEN73" s="46"/>
      <c r="OEO73" s="47"/>
      <c r="OEP73" s="46"/>
      <c r="OEQ73" s="47"/>
      <c r="OER73" s="46"/>
      <c r="OES73" s="47"/>
      <c r="OET73" s="46"/>
      <c r="OEU73" s="47"/>
      <c r="OEV73" s="46"/>
      <c r="OEW73" s="47"/>
      <c r="OEX73" s="46"/>
      <c r="OEY73" s="47"/>
      <c r="OEZ73" s="46"/>
      <c r="OFA73" s="47"/>
      <c r="OFB73" s="46"/>
      <c r="OFC73" s="47"/>
      <c r="OFD73" s="46"/>
      <c r="OFE73" s="47"/>
      <c r="OFF73" s="46"/>
      <c r="OFG73" s="47"/>
      <c r="OFH73" s="46"/>
      <c r="OFI73" s="47"/>
      <c r="OFJ73" s="46"/>
      <c r="OFK73" s="47"/>
      <c r="OFL73" s="46"/>
      <c r="OFM73" s="47"/>
      <c r="OFN73" s="46"/>
      <c r="OFO73" s="47"/>
      <c r="OFP73" s="46"/>
      <c r="OFQ73" s="47"/>
      <c r="OFR73" s="46"/>
      <c r="OFS73" s="47"/>
      <c r="OFT73" s="46"/>
      <c r="OFU73" s="47"/>
      <c r="OFV73" s="46"/>
      <c r="OFW73" s="47"/>
      <c r="OFX73" s="46"/>
      <c r="OFY73" s="47"/>
      <c r="OFZ73" s="46"/>
      <c r="OGA73" s="47"/>
      <c r="OGB73" s="46"/>
      <c r="OGC73" s="47"/>
      <c r="OGD73" s="46"/>
      <c r="OGE73" s="47"/>
      <c r="OGF73" s="46"/>
      <c r="OGG73" s="47"/>
      <c r="OGH73" s="46"/>
      <c r="OGI73" s="47"/>
      <c r="OGJ73" s="46"/>
      <c r="OGK73" s="47"/>
      <c r="OGL73" s="46"/>
      <c r="OGM73" s="47"/>
      <c r="OGN73" s="46"/>
      <c r="OGO73" s="47"/>
      <c r="OGP73" s="46"/>
      <c r="OGQ73" s="47"/>
      <c r="OGR73" s="46"/>
      <c r="OGS73" s="47"/>
      <c r="OGT73" s="46"/>
      <c r="OGU73" s="47"/>
      <c r="OGV73" s="46"/>
      <c r="OGW73" s="47"/>
      <c r="OGX73" s="46"/>
      <c r="OGY73" s="47"/>
      <c r="OGZ73" s="46"/>
      <c r="OHA73" s="47"/>
      <c r="OHB73" s="46"/>
      <c r="OHC73" s="47"/>
      <c r="OHD73" s="46"/>
      <c r="OHE73" s="47"/>
      <c r="OHF73" s="46"/>
      <c r="OHG73" s="47"/>
      <c r="OHH73" s="46"/>
      <c r="OHI73" s="47"/>
      <c r="OHJ73" s="46"/>
      <c r="OHK73" s="47"/>
      <c r="OHL73" s="46"/>
      <c r="OHM73" s="47"/>
      <c r="OHN73" s="46"/>
      <c r="OHO73" s="47"/>
      <c r="OHP73" s="46"/>
      <c r="OHQ73" s="47"/>
      <c r="OHR73" s="46"/>
      <c r="OHS73" s="47"/>
      <c r="OHT73" s="46"/>
      <c r="OHU73" s="47"/>
      <c r="OHV73" s="46"/>
      <c r="OHW73" s="47"/>
      <c r="OHX73" s="46"/>
      <c r="OHY73" s="47"/>
      <c r="OHZ73" s="46"/>
      <c r="OIA73" s="47"/>
      <c r="OIB73" s="46"/>
      <c r="OIC73" s="47"/>
      <c r="OID73" s="46"/>
      <c r="OIE73" s="47"/>
      <c r="OIF73" s="46"/>
      <c r="OIG73" s="47"/>
      <c r="OIH73" s="46"/>
      <c r="OII73" s="47"/>
      <c r="OIJ73" s="46"/>
      <c r="OIK73" s="47"/>
      <c r="OIL73" s="46"/>
      <c r="OIM73" s="47"/>
      <c r="OIN73" s="46"/>
      <c r="OIO73" s="47"/>
      <c r="OIP73" s="46"/>
      <c r="OIQ73" s="47"/>
      <c r="OIR73" s="46"/>
      <c r="OIS73" s="47"/>
      <c r="OIT73" s="46"/>
      <c r="OIU73" s="47"/>
      <c r="OIV73" s="46"/>
      <c r="OIW73" s="47"/>
      <c r="OIX73" s="46"/>
      <c r="OIY73" s="47"/>
      <c r="OIZ73" s="46"/>
      <c r="OJA73" s="47"/>
      <c r="OJB73" s="46"/>
      <c r="OJC73" s="47"/>
      <c r="OJD73" s="46"/>
      <c r="OJE73" s="47"/>
      <c r="OJF73" s="46"/>
      <c r="OJG73" s="47"/>
      <c r="OJH73" s="46"/>
      <c r="OJI73" s="47"/>
      <c r="OJJ73" s="46"/>
      <c r="OJK73" s="47"/>
      <c r="OJL73" s="46"/>
      <c r="OJM73" s="47"/>
      <c r="OJN73" s="46"/>
      <c r="OJO73" s="47"/>
      <c r="OJP73" s="46"/>
      <c r="OJQ73" s="47"/>
      <c r="OJR73" s="46"/>
      <c r="OJS73" s="47"/>
      <c r="OJT73" s="46"/>
      <c r="OJU73" s="47"/>
      <c r="OJV73" s="46"/>
      <c r="OJW73" s="47"/>
      <c r="OJX73" s="46"/>
      <c r="OJY73" s="47"/>
      <c r="OJZ73" s="46"/>
      <c r="OKA73" s="47"/>
      <c r="OKB73" s="46"/>
      <c r="OKC73" s="47"/>
      <c r="OKD73" s="46"/>
      <c r="OKE73" s="47"/>
      <c r="OKF73" s="46"/>
      <c r="OKG73" s="47"/>
      <c r="OKH73" s="46"/>
      <c r="OKI73" s="47"/>
      <c r="OKJ73" s="46"/>
      <c r="OKK73" s="47"/>
      <c r="OKL73" s="46"/>
      <c r="OKM73" s="47"/>
      <c r="OKN73" s="46"/>
      <c r="OKO73" s="47"/>
      <c r="OKP73" s="46"/>
      <c r="OKQ73" s="47"/>
      <c r="OKR73" s="46"/>
      <c r="OKS73" s="47"/>
      <c r="OKT73" s="46"/>
      <c r="OKU73" s="47"/>
      <c r="OKV73" s="46"/>
      <c r="OKW73" s="47"/>
      <c r="OKX73" s="46"/>
      <c r="OKY73" s="47"/>
      <c r="OKZ73" s="46"/>
      <c r="OLA73" s="47"/>
      <c r="OLB73" s="46"/>
      <c r="OLC73" s="47"/>
      <c r="OLD73" s="46"/>
      <c r="OLE73" s="47"/>
      <c r="OLF73" s="46"/>
      <c r="OLG73" s="47"/>
      <c r="OLH73" s="46"/>
      <c r="OLI73" s="47"/>
      <c r="OLJ73" s="46"/>
      <c r="OLK73" s="47"/>
      <c r="OLL73" s="46"/>
      <c r="OLM73" s="47"/>
      <c r="OLN73" s="46"/>
      <c r="OLO73" s="47"/>
      <c r="OLP73" s="46"/>
      <c r="OLQ73" s="47"/>
      <c r="OLR73" s="46"/>
      <c r="OLS73" s="47"/>
      <c r="OLT73" s="46"/>
      <c r="OLU73" s="47"/>
      <c r="OLV73" s="46"/>
      <c r="OLW73" s="47"/>
      <c r="OLX73" s="46"/>
      <c r="OLY73" s="47"/>
      <c r="OLZ73" s="46"/>
      <c r="OMA73" s="47"/>
      <c r="OMB73" s="46"/>
      <c r="OMC73" s="47"/>
      <c r="OMD73" s="46"/>
      <c r="OME73" s="47"/>
      <c r="OMF73" s="46"/>
      <c r="OMG73" s="47"/>
      <c r="OMH73" s="46"/>
      <c r="OMI73" s="47"/>
      <c r="OMJ73" s="46"/>
      <c r="OMK73" s="47"/>
      <c r="OML73" s="46"/>
      <c r="OMM73" s="47"/>
      <c r="OMN73" s="46"/>
      <c r="OMO73" s="47"/>
      <c r="OMP73" s="46"/>
      <c r="OMQ73" s="47"/>
      <c r="OMR73" s="46"/>
      <c r="OMS73" s="47"/>
      <c r="OMT73" s="46"/>
      <c r="OMU73" s="47"/>
      <c r="OMV73" s="46"/>
      <c r="OMW73" s="47"/>
      <c r="OMX73" s="46"/>
      <c r="OMY73" s="47"/>
      <c r="OMZ73" s="46"/>
      <c r="ONA73" s="47"/>
      <c r="ONB73" s="46"/>
      <c r="ONC73" s="47"/>
      <c r="OND73" s="46"/>
      <c r="ONE73" s="47"/>
      <c r="ONF73" s="46"/>
      <c r="ONG73" s="47"/>
      <c r="ONH73" s="46"/>
      <c r="ONI73" s="47"/>
      <c r="ONJ73" s="46"/>
      <c r="ONK73" s="47"/>
      <c r="ONL73" s="46"/>
      <c r="ONM73" s="47"/>
      <c r="ONN73" s="46"/>
      <c r="ONO73" s="47"/>
      <c r="ONP73" s="46"/>
      <c r="ONQ73" s="47"/>
      <c r="ONR73" s="46"/>
      <c r="ONS73" s="47"/>
      <c r="ONT73" s="46"/>
      <c r="ONU73" s="47"/>
      <c r="ONV73" s="46"/>
      <c r="ONW73" s="47"/>
      <c r="ONX73" s="46"/>
      <c r="ONY73" s="47"/>
      <c r="ONZ73" s="46"/>
      <c r="OOA73" s="47"/>
      <c r="OOB73" s="46"/>
      <c r="OOC73" s="47"/>
      <c r="OOD73" s="46"/>
      <c r="OOE73" s="47"/>
      <c r="OOF73" s="46"/>
      <c r="OOG73" s="47"/>
      <c r="OOH73" s="46"/>
      <c r="OOI73" s="47"/>
      <c r="OOJ73" s="46"/>
      <c r="OOK73" s="47"/>
      <c r="OOL73" s="46"/>
      <c r="OOM73" s="47"/>
      <c r="OON73" s="46"/>
      <c r="OOO73" s="47"/>
      <c r="OOP73" s="46"/>
      <c r="OOQ73" s="47"/>
      <c r="OOR73" s="46"/>
      <c r="OOS73" s="47"/>
      <c r="OOT73" s="46"/>
      <c r="OOU73" s="47"/>
      <c r="OOV73" s="46"/>
      <c r="OOW73" s="47"/>
      <c r="OOX73" s="46"/>
      <c r="OOY73" s="47"/>
      <c r="OOZ73" s="46"/>
      <c r="OPA73" s="47"/>
      <c r="OPB73" s="46"/>
      <c r="OPC73" s="47"/>
      <c r="OPD73" s="46"/>
      <c r="OPE73" s="47"/>
      <c r="OPF73" s="46"/>
      <c r="OPG73" s="47"/>
      <c r="OPH73" s="46"/>
      <c r="OPI73" s="47"/>
      <c r="OPJ73" s="46"/>
      <c r="OPK73" s="47"/>
      <c r="OPL73" s="46"/>
      <c r="OPM73" s="47"/>
      <c r="OPN73" s="46"/>
      <c r="OPO73" s="47"/>
      <c r="OPP73" s="46"/>
      <c r="OPQ73" s="47"/>
      <c r="OPR73" s="46"/>
      <c r="OPS73" s="47"/>
      <c r="OPT73" s="46"/>
      <c r="OPU73" s="47"/>
      <c r="OPV73" s="46"/>
      <c r="OPW73" s="47"/>
      <c r="OPX73" s="46"/>
      <c r="OPY73" s="47"/>
      <c r="OPZ73" s="46"/>
      <c r="OQA73" s="47"/>
      <c r="OQB73" s="46"/>
      <c r="OQC73" s="47"/>
      <c r="OQD73" s="46"/>
      <c r="OQE73" s="47"/>
      <c r="OQF73" s="46"/>
      <c r="OQG73" s="47"/>
      <c r="OQH73" s="46"/>
      <c r="OQI73" s="47"/>
      <c r="OQJ73" s="46"/>
      <c r="OQK73" s="47"/>
      <c r="OQL73" s="46"/>
      <c r="OQM73" s="47"/>
      <c r="OQN73" s="46"/>
      <c r="OQO73" s="47"/>
      <c r="OQP73" s="46"/>
      <c r="OQQ73" s="47"/>
      <c r="OQR73" s="46"/>
      <c r="OQS73" s="47"/>
      <c r="OQT73" s="46"/>
      <c r="OQU73" s="47"/>
      <c r="OQV73" s="46"/>
      <c r="OQW73" s="47"/>
      <c r="OQX73" s="46"/>
      <c r="OQY73" s="47"/>
      <c r="OQZ73" s="46"/>
      <c r="ORA73" s="47"/>
      <c r="ORB73" s="46"/>
      <c r="ORC73" s="47"/>
      <c r="ORD73" s="46"/>
      <c r="ORE73" s="47"/>
      <c r="ORF73" s="46"/>
      <c r="ORG73" s="47"/>
      <c r="ORH73" s="46"/>
      <c r="ORI73" s="47"/>
      <c r="ORJ73" s="46"/>
      <c r="ORK73" s="47"/>
      <c r="ORL73" s="46"/>
      <c r="ORM73" s="47"/>
      <c r="ORN73" s="46"/>
      <c r="ORO73" s="47"/>
      <c r="ORP73" s="46"/>
      <c r="ORQ73" s="47"/>
      <c r="ORR73" s="46"/>
      <c r="ORS73" s="47"/>
      <c r="ORT73" s="46"/>
      <c r="ORU73" s="47"/>
      <c r="ORV73" s="46"/>
      <c r="ORW73" s="47"/>
      <c r="ORX73" s="46"/>
      <c r="ORY73" s="47"/>
      <c r="ORZ73" s="46"/>
      <c r="OSA73" s="47"/>
      <c r="OSB73" s="46"/>
      <c r="OSC73" s="47"/>
      <c r="OSD73" s="46"/>
      <c r="OSE73" s="47"/>
      <c r="OSF73" s="46"/>
      <c r="OSG73" s="47"/>
      <c r="OSH73" s="46"/>
      <c r="OSI73" s="47"/>
      <c r="OSJ73" s="46"/>
      <c r="OSK73" s="47"/>
      <c r="OSL73" s="46"/>
      <c r="OSM73" s="47"/>
      <c r="OSN73" s="46"/>
      <c r="OSO73" s="47"/>
      <c r="OSP73" s="46"/>
      <c r="OSQ73" s="47"/>
      <c r="OSR73" s="46"/>
      <c r="OSS73" s="47"/>
      <c r="OST73" s="46"/>
      <c r="OSU73" s="47"/>
      <c r="OSV73" s="46"/>
      <c r="OSW73" s="47"/>
      <c r="OSX73" s="46"/>
      <c r="OSY73" s="47"/>
      <c r="OSZ73" s="46"/>
      <c r="OTA73" s="47"/>
      <c r="OTB73" s="46"/>
      <c r="OTC73" s="47"/>
      <c r="OTD73" s="46"/>
      <c r="OTE73" s="47"/>
      <c r="OTF73" s="46"/>
      <c r="OTG73" s="47"/>
      <c r="OTH73" s="46"/>
      <c r="OTI73" s="47"/>
      <c r="OTJ73" s="46"/>
      <c r="OTK73" s="47"/>
      <c r="OTL73" s="46"/>
      <c r="OTM73" s="47"/>
      <c r="OTN73" s="46"/>
      <c r="OTO73" s="47"/>
      <c r="OTP73" s="46"/>
      <c r="OTQ73" s="47"/>
      <c r="OTR73" s="46"/>
      <c r="OTS73" s="47"/>
      <c r="OTT73" s="46"/>
      <c r="OTU73" s="47"/>
      <c r="OTV73" s="46"/>
      <c r="OTW73" s="47"/>
      <c r="OTX73" s="46"/>
      <c r="OTY73" s="47"/>
      <c r="OTZ73" s="46"/>
      <c r="OUA73" s="47"/>
      <c r="OUB73" s="46"/>
      <c r="OUC73" s="47"/>
      <c r="OUD73" s="46"/>
      <c r="OUE73" s="47"/>
      <c r="OUF73" s="46"/>
      <c r="OUG73" s="47"/>
      <c r="OUH73" s="46"/>
      <c r="OUI73" s="47"/>
      <c r="OUJ73" s="46"/>
      <c r="OUK73" s="47"/>
      <c r="OUL73" s="46"/>
      <c r="OUM73" s="47"/>
      <c r="OUN73" s="46"/>
      <c r="OUO73" s="47"/>
      <c r="OUP73" s="46"/>
      <c r="OUQ73" s="47"/>
      <c r="OUR73" s="46"/>
      <c r="OUS73" s="47"/>
      <c r="OUT73" s="46"/>
      <c r="OUU73" s="47"/>
      <c r="OUV73" s="46"/>
      <c r="OUW73" s="47"/>
      <c r="OUX73" s="46"/>
      <c r="OUY73" s="47"/>
      <c r="OUZ73" s="46"/>
      <c r="OVA73" s="47"/>
      <c r="OVB73" s="46"/>
      <c r="OVC73" s="47"/>
      <c r="OVD73" s="46"/>
      <c r="OVE73" s="47"/>
      <c r="OVF73" s="46"/>
      <c r="OVG73" s="47"/>
      <c r="OVH73" s="46"/>
      <c r="OVI73" s="47"/>
      <c r="OVJ73" s="46"/>
      <c r="OVK73" s="47"/>
      <c r="OVL73" s="46"/>
      <c r="OVM73" s="47"/>
      <c r="OVN73" s="46"/>
      <c r="OVO73" s="47"/>
      <c r="OVP73" s="46"/>
      <c r="OVQ73" s="47"/>
      <c r="OVR73" s="46"/>
      <c r="OVS73" s="47"/>
      <c r="OVT73" s="46"/>
      <c r="OVU73" s="47"/>
      <c r="OVV73" s="46"/>
      <c r="OVW73" s="47"/>
      <c r="OVX73" s="46"/>
      <c r="OVY73" s="47"/>
      <c r="OVZ73" s="46"/>
      <c r="OWA73" s="47"/>
      <c r="OWB73" s="46"/>
      <c r="OWC73" s="47"/>
      <c r="OWD73" s="46"/>
      <c r="OWE73" s="47"/>
      <c r="OWF73" s="46"/>
      <c r="OWG73" s="47"/>
      <c r="OWH73" s="46"/>
      <c r="OWI73" s="47"/>
      <c r="OWJ73" s="46"/>
      <c r="OWK73" s="47"/>
      <c r="OWL73" s="46"/>
      <c r="OWM73" s="47"/>
      <c r="OWN73" s="46"/>
      <c r="OWO73" s="47"/>
      <c r="OWP73" s="46"/>
      <c r="OWQ73" s="47"/>
      <c r="OWR73" s="46"/>
      <c r="OWS73" s="47"/>
      <c r="OWT73" s="46"/>
      <c r="OWU73" s="47"/>
      <c r="OWV73" s="46"/>
      <c r="OWW73" s="47"/>
      <c r="OWX73" s="46"/>
      <c r="OWY73" s="47"/>
      <c r="OWZ73" s="46"/>
      <c r="OXA73" s="47"/>
      <c r="OXB73" s="46"/>
      <c r="OXC73" s="47"/>
      <c r="OXD73" s="46"/>
      <c r="OXE73" s="47"/>
      <c r="OXF73" s="46"/>
      <c r="OXG73" s="47"/>
      <c r="OXH73" s="46"/>
      <c r="OXI73" s="47"/>
      <c r="OXJ73" s="46"/>
      <c r="OXK73" s="47"/>
      <c r="OXL73" s="46"/>
      <c r="OXM73" s="47"/>
      <c r="OXN73" s="46"/>
      <c r="OXO73" s="47"/>
      <c r="OXP73" s="46"/>
      <c r="OXQ73" s="47"/>
      <c r="OXR73" s="46"/>
      <c r="OXS73" s="47"/>
      <c r="OXT73" s="46"/>
      <c r="OXU73" s="47"/>
      <c r="OXV73" s="46"/>
      <c r="OXW73" s="47"/>
      <c r="OXX73" s="46"/>
      <c r="OXY73" s="47"/>
      <c r="OXZ73" s="46"/>
      <c r="OYA73" s="47"/>
      <c r="OYB73" s="46"/>
      <c r="OYC73" s="47"/>
      <c r="OYD73" s="46"/>
      <c r="OYE73" s="47"/>
      <c r="OYF73" s="46"/>
      <c r="OYG73" s="47"/>
      <c r="OYH73" s="46"/>
      <c r="OYI73" s="47"/>
      <c r="OYJ73" s="46"/>
      <c r="OYK73" s="47"/>
      <c r="OYL73" s="46"/>
      <c r="OYM73" s="47"/>
      <c r="OYN73" s="46"/>
      <c r="OYO73" s="47"/>
      <c r="OYP73" s="46"/>
      <c r="OYQ73" s="47"/>
      <c r="OYR73" s="46"/>
      <c r="OYS73" s="47"/>
      <c r="OYT73" s="46"/>
      <c r="OYU73" s="47"/>
      <c r="OYV73" s="46"/>
      <c r="OYW73" s="47"/>
      <c r="OYX73" s="46"/>
      <c r="OYY73" s="47"/>
      <c r="OYZ73" s="46"/>
      <c r="OZA73" s="47"/>
      <c r="OZB73" s="46"/>
      <c r="OZC73" s="47"/>
      <c r="OZD73" s="46"/>
      <c r="OZE73" s="47"/>
      <c r="OZF73" s="46"/>
      <c r="OZG73" s="47"/>
      <c r="OZH73" s="46"/>
      <c r="OZI73" s="47"/>
      <c r="OZJ73" s="46"/>
      <c r="OZK73" s="47"/>
      <c r="OZL73" s="46"/>
      <c r="OZM73" s="47"/>
      <c r="OZN73" s="46"/>
      <c r="OZO73" s="47"/>
      <c r="OZP73" s="46"/>
      <c r="OZQ73" s="47"/>
      <c r="OZR73" s="46"/>
      <c r="OZS73" s="47"/>
      <c r="OZT73" s="46"/>
      <c r="OZU73" s="47"/>
      <c r="OZV73" s="46"/>
      <c r="OZW73" s="47"/>
      <c r="OZX73" s="46"/>
      <c r="OZY73" s="47"/>
      <c r="OZZ73" s="46"/>
      <c r="PAA73" s="47"/>
      <c r="PAB73" s="46"/>
      <c r="PAC73" s="47"/>
      <c r="PAD73" s="46"/>
      <c r="PAE73" s="47"/>
      <c r="PAF73" s="46"/>
      <c r="PAG73" s="47"/>
      <c r="PAH73" s="46"/>
      <c r="PAI73" s="47"/>
      <c r="PAJ73" s="46"/>
      <c r="PAK73" s="47"/>
      <c r="PAL73" s="46"/>
      <c r="PAM73" s="47"/>
      <c r="PAN73" s="46"/>
      <c r="PAO73" s="47"/>
      <c r="PAP73" s="46"/>
      <c r="PAQ73" s="47"/>
      <c r="PAR73" s="46"/>
      <c r="PAS73" s="47"/>
      <c r="PAT73" s="46"/>
      <c r="PAU73" s="47"/>
      <c r="PAV73" s="46"/>
      <c r="PAW73" s="47"/>
      <c r="PAX73" s="46"/>
      <c r="PAY73" s="47"/>
      <c r="PAZ73" s="46"/>
      <c r="PBA73" s="47"/>
      <c r="PBB73" s="46"/>
      <c r="PBC73" s="47"/>
      <c r="PBD73" s="46"/>
      <c r="PBE73" s="47"/>
      <c r="PBF73" s="46"/>
      <c r="PBG73" s="47"/>
      <c r="PBH73" s="46"/>
      <c r="PBI73" s="47"/>
      <c r="PBJ73" s="46"/>
      <c r="PBK73" s="47"/>
      <c r="PBL73" s="46"/>
      <c r="PBM73" s="47"/>
      <c r="PBN73" s="46"/>
      <c r="PBO73" s="47"/>
      <c r="PBP73" s="46"/>
      <c r="PBQ73" s="47"/>
      <c r="PBR73" s="46"/>
      <c r="PBS73" s="47"/>
      <c r="PBT73" s="46"/>
      <c r="PBU73" s="47"/>
      <c r="PBV73" s="46"/>
      <c r="PBW73" s="47"/>
      <c r="PBX73" s="46"/>
      <c r="PBY73" s="47"/>
      <c r="PBZ73" s="46"/>
      <c r="PCA73" s="47"/>
      <c r="PCB73" s="46"/>
      <c r="PCC73" s="47"/>
      <c r="PCD73" s="46"/>
      <c r="PCE73" s="47"/>
      <c r="PCF73" s="46"/>
      <c r="PCG73" s="47"/>
      <c r="PCH73" s="46"/>
      <c r="PCI73" s="47"/>
      <c r="PCJ73" s="46"/>
      <c r="PCK73" s="47"/>
      <c r="PCL73" s="46"/>
      <c r="PCM73" s="47"/>
      <c r="PCN73" s="46"/>
      <c r="PCO73" s="47"/>
      <c r="PCP73" s="46"/>
      <c r="PCQ73" s="47"/>
      <c r="PCR73" s="46"/>
      <c r="PCS73" s="47"/>
      <c r="PCT73" s="46"/>
      <c r="PCU73" s="47"/>
      <c r="PCV73" s="46"/>
      <c r="PCW73" s="47"/>
      <c r="PCX73" s="46"/>
      <c r="PCY73" s="47"/>
      <c r="PCZ73" s="46"/>
      <c r="PDA73" s="47"/>
      <c r="PDB73" s="46"/>
      <c r="PDC73" s="47"/>
      <c r="PDD73" s="46"/>
      <c r="PDE73" s="47"/>
      <c r="PDF73" s="46"/>
      <c r="PDG73" s="47"/>
      <c r="PDH73" s="46"/>
      <c r="PDI73" s="47"/>
      <c r="PDJ73" s="46"/>
      <c r="PDK73" s="47"/>
      <c r="PDL73" s="46"/>
      <c r="PDM73" s="47"/>
      <c r="PDN73" s="46"/>
      <c r="PDO73" s="47"/>
      <c r="PDP73" s="46"/>
      <c r="PDQ73" s="47"/>
      <c r="PDR73" s="46"/>
      <c r="PDS73" s="47"/>
      <c r="PDT73" s="46"/>
      <c r="PDU73" s="47"/>
      <c r="PDV73" s="46"/>
      <c r="PDW73" s="47"/>
      <c r="PDX73" s="46"/>
      <c r="PDY73" s="47"/>
      <c r="PDZ73" s="46"/>
      <c r="PEA73" s="47"/>
      <c r="PEB73" s="46"/>
      <c r="PEC73" s="47"/>
      <c r="PED73" s="46"/>
      <c r="PEE73" s="47"/>
      <c r="PEF73" s="46"/>
      <c r="PEG73" s="47"/>
      <c r="PEH73" s="46"/>
      <c r="PEI73" s="47"/>
      <c r="PEJ73" s="46"/>
      <c r="PEK73" s="47"/>
      <c r="PEL73" s="46"/>
      <c r="PEM73" s="47"/>
      <c r="PEN73" s="46"/>
      <c r="PEO73" s="47"/>
      <c r="PEP73" s="46"/>
      <c r="PEQ73" s="47"/>
      <c r="PER73" s="46"/>
      <c r="PES73" s="47"/>
      <c r="PET73" s="46"/>
      <c r="PEU73" s="47"/>
      <c r="PEV73" s="46"/>
      <c r="PEW73" s="47"/>
      <c r="PEX73" s="46"/>
      <c r="PEY73" s="47"/>
      <c r="PEZ73" s="46"/>
      <c r="PFA73" s="47"/>
      <c r="PFB73" s="46"/>
      <c r="PFC73" s="47"/>
      <c r="PFD73" s="46"/>
      <c r="PFE73" s="47"/>
      <c r="PFF73" s="46"/>
      <c r="PFG73" s="47"/>
      <c r="PFH73" s="46"/>
      <c r="PFI73" s="47"/>
      <c r="PFJ73" s="46"/>
      <c r="PFK73" s="47"/>
      <c r="PFL73" s="46"/>
      <c r="PFM73" s="47"/>
      <c r="PFN73" s="46"/>
      <c r="PFO73" s="47"/>
      <c r="PFP73" s="46"/>
      <c r="PFQ73" s="47"/>
      <c r="PFR73" s="46"/>
      <c r="PFS73" s="47"/>
      <c r="PFT73" s="46"/>
      <c r="PFU73" s="47"/>
      <c r="PFV73" s="46"/>
      <c r="PFW73" s="47"/>
      <c r="PFX73" s="46"/>
      <c r="PFY73" s="47"/>
      <c r="PFZ73" s="46"/>
      <c r="PGA73" s="47"/>
      <c r="PGB73" s="46"/>
      <c r="PGC73" s="47"/>
      <c r="PGD73" s="46"/>
      <c r="PGE73" s="47"/>
      <c r="PGF73" s="46"/>
      <c r="PGG73" s="47"/>
      <c r="PGH73" s="46"/>
      <c r="PGI73" s="47"/>
      <c r="PGJ73" s="46"/>
      <c r="PGK73" s="47"/>
      <c r="PGL73" s="46"/>
      <c r="PGM73" s="47"/>
      <c r="PGN73" s="46"/>
      <c r="PGO73" s="47"/>
      <c r="PGP73" s="46"/>
      <c r="PGQ73" s="47"/>
      <c r="PGR73" s="46"/>
      <c r="PGS73" s="47"/>
      <c r="PGT73" s="46"/>
      <c r="PGU73" s="47"/>
      <c r="PGV73" s="46"/>
      <c r="PGW73" s="47"/>
      <c r="PGX73" s="46"/>
      <c r="PGY73" s="47"/>
      <c r="PGZ73" s="46"/>
      <c r="PHA73" s="47"/>
      <c r="PHB73" s="46"/>
      <c r="PHC73" s="47"/>
      <c r="PHD73" s="46"/>
      <c r="PHE73" s="47"/>
      <c r="PHF73" s="46"/>
      <c r="PHG73" s="47"/>
      <c r="PHH73" s="46"/>
      <c r="PHI73" s="47"/>
      <c r="PHJ73" s="46"/>
      <c r="PHK73" s="47"/>
      <c r="PHL73" s="46"/>
      <c r="PHM73" s="47"/>
      <c r="PHN73" s="46"/>
      <c r="PHO73" s="47"/>
      <c r="PHP73" s="46"/>
      <c r="PHQ73" s="47"/>
      <c r="PHR73" s="46"/>
      <c r="PHS73" s="47"/>
      <c r="PHT73" s="46"/>
      <c r="PHU73" s="47"/>
      <c r="PHV73" s="46"/>
      <c r="PHW73" s="47"/>
      <c r="PHX73" s="46"/>
      <c r="PHY73" s="47"/>
      <c r="PHZ73" s="46"/>
      <c r="PIA73" s="47"/>
      <c r="PIB73" s="46"/>
      <c r="PIC73" s="47"/>
      <c r="PID73" s="46"/>
      <c r="PIE73" s="47"/>
      <c r="PIF73" s="46"/>
      <c r="PIG73" s="47"/>
      <c r="PIH73" s="46"/>
      <c r="PII73" s="47"/>
      <c r="PIJ73" s="46"/>
      <c r="PIK73" s="47"/>
      <c r="PIL73" s="46"/>
      <c r="PIM73" s="47"/>
      <c r="PIN73" s="46"/>
      <c r="PIO73" s="47"/>
      <c r="PIP73" s="46"/>
      <c r="PIQ73" s="47"/>
      <c r="PIR73" s="46"/>
      <c r="PIS73" s="47"/>
      <c r="PIT73" s="46"/>
      <c r="PIU73" s="47"/>
      <c r="PIV73" s="46"/>
      <c r="PIW73" s="47"/>
      <c r="PIX73" s="46"/>
      <c r="PIY73" s="47"/>
      <c r="PIZ73" s="46"/>
      <c r="PJA73" s="47"/>
      <c r="PJB73" s="46"/>
      <c r="PJC73" s="47"/>
      <c r="PJD73" s="46"/>
      <c r="PJE73" s="47"/>
      <c r="PJF73" s="46"/>
      <c r="PJG73" s="47"/>
      <c r="PJH73" s="46"/>
      <c r="PJI73" s="47"/>
      <c r="PJJ73" s="46"/>
      <c r="PJK73" s="47"/>
      <c r="PJL73" s="46"/>
      <c r="PJM73" s="47"/>
      <c r="PJN73" s="46"/>
      <c r="PJO73" s="47"/>
      <c r="PJP73" s="46"/>
      <c r="PJQ73" s="47"/>
      <c r="PJR73" s="46"/>
      <c r="PJS73" s="47"/>
      <c r="PJT73" s="46"/>
      <c r="PJU73" s="47"/>
      <c r="PJV73" s="46"/>
      <c r="PJW73" s="47"/>
      <c r="PJX73" s="46"/>
      <c r="PJY73" s="47"/>
      <c r="PJZ73" s="46"/>
      <c r="PKA73" s="47"/>
      <c r="PKB73" s="46"/>
      <c r="PKC73" s="47"/>
      <c r="PKD73" s="46"/>
      <c r="PKE73" s="47"/>
      <c r="PKF73" s="46"/>
      <c r="PKG73" s="47"/>
      <c r="PKH73" s="46"/>
      <c r="PKI73" s="47"/>
      <c r="PKJ73" s="46"/>
      <c r="PKK73" s="47"/>
      <c r="PKL73" s="46"/>
      <c r="PKM73" s="47"/>
      <c r="PKN73" s="46"/>
      <c r="PKO73" s="47"/>
      <c r="PKP73" s="46"/>
      <c r="PKQ73" s="47"/>
      <c r="PKR73" s="46"/>
      <c r="PKS73" s="47"/>
      <c r="PKT73" s="46"/>
      <c r="PKU73" s="47"/>
      <c r="PKV73" s="46"/>
      <c r="PKW73" s="47"/>
      <c r="PKX73" s="46"/>
      <c r="PKY73" s="47"/>
      <c r="PKZ73" s="46"/>
      <c r="PLA73" s="47"/>
      <c r="PLB73" s="46"/>
      <c r="PLC73" s="47"/>
      <c r="PLD73" s="46"/>
      <c r="PLE73" s="47"/>
      <c r="PLF73" s="46"/>
      <c r="PLG73" s="47"/>
      <c r="PLH73" s="46"/>
      <c r="PLI73" s="47"/>
      <c r="PLJ73" s="46"/>
      <c r="PLK73" s="47"/>
      <c r="PLL73" s="46"/>
      <c r="PLM73" s="47"/>
      <c r="PLN73" s="46"/>
      <c r="PLO73" s="47"/>
      <c r="PLP73" s="46"/>
      <c r="PLQ73" s="47"/>
      <c r="PLR73" s="46"/>
      <c r="PLS73" s="47"/>
      <c r="PLT73" s="46"/>
      <c r="PLU73" s="47"/>
      <c r="PLV73" s="46"/>
      <c r="PLW73" s="47"/>
      <c r="PLX73" s="46"/>
      <c r="PLY73" s="47"/>
      <c r="PLZ73" s="46"/>
      <c r="PMA73" s="47"/>
      <c r="PMB73" s="46"/>
      <c r="PMC73" s="47"/>
      <c r="PMD73" s="46"/>
      <c r="PME73" s="47"/>
      <c r="PMF73" s="46"/>
      <c r="PMG73" s="47"/>
      <c r="PMH73" s="46"/>
      <c r="PMI73" s="47"/>
      <c r="PMJ73" s="46"/>
      <c r="PMK73" s="47"/>
      <c r="PML73" s="46"/>
      <c r="PMM73" s="47"/>
      <c r="PMN73" s="46"/>
      <c r="PMO73" s="47"/>
      <c r="PMP73" s="46"/>
      <c r="PMQ73" s="47"/>
      <c r="PMR73" s="46"/>
      <c r="PMS73" s="47"/>
      <c r="PMT73" s="46"/>
      <c r="PMU73" s="47"/>
      <c r="PMV73" s="46"/>
      <c r="PMW73" s="47"/>
      <c r="PMX73" s="46"/>
      <c r="PMY73" s="47"/>
      <c r="PMZ73" s="46"/>
      <c r="PNA73" s="47"/>
      <c r="PNB73" s="46"/>
      <c r="PNC73" s="47"/>
      <c r="PND73" s="46"/>
      <c r="PNE73" s="47"/>
      <c r="PNF73" s="46"/>
      <c r="PNG73" s="47"/>
      <c r="PNH73" s="46"/>
      <c r="PNI73" s="47"/>
      <c r="PNJ73" s="46"/>
      <c r="PNK73" s="47"/>
      <c r="PNL73" s="46"/>
      <c r="PNM73" s="47"/>
      <c r="PNN73" s="46"/>
      <c r="PNO73" s="47"/>
      <c r="PNP73" s="46"/>
      <c r="PNQ73" s="47"/>
      <c r="PNR73" s="46"/>
      <c r="PNS73" s="47"/>
      <c r="PNT73" s="46"/>
      <c r="PNU73" s="47"/>
      <c r="PNV73" s="46"/>
      <c r="PNW73" s="47"/>
      <c r="PNX73" s="46"/>
      <c r="PNY73" s="47"/>
      <c r="PNZ73" s="46"/>
      <c r="POA73" s="47"/>
      <c r="POB73" s="46"/>
      <c r="POC73" s="47"/>
      <c r="POD73" s="46"/>
      <c r="POE73" s="47"/>
      <c r="POF73" s="46"/>
      <c r="POG73" s="47"/>
      <c r="POH73" s="46"/>
      <c r="POI73" s="47"/>
      <c r="POJ73" s="46"/>
      <c r="POK73" s="47"/>
      <c r="POL73" s="46"/>
      <c r="POM73" s="47"/>
      <c r="PON73" s="46"/>
      <c r="POO73" s="47"/>
      <c r="POP73" s="46"/>
      <c r="POQ73" s="47"/>
      <c r="POR73" s="46"/>
      <c r="POS73" s="47"/>
      <c r="POT73" s="46"/>
      <c r="POU73" s="47"/>
      <c r="POV73" s="46"/>
      <c r="POW73" s="47"/>
      <c r="POX73" s="46"/>
      <c r="POY73" s="47"/>
      <c r="POZ73" s="46"/>
      <c r="PPA73" s="47"/>
      <c r="PPB73" s="46"/>
      <c r="PPC73" s="47"/>
      <c r="PPD73" s="46"/>
      <c r="PPE73" s="47"/>
      <c r="PPF73" s="46"/>
      <c r="PPG73" s="47"/>
      <c r="PPH73" s="46"/>
      <c r="PPI73" s="47"/>
      <c r="PPJ73" s="46"/>
      <c r="PPK73" s="47"/>
      <c r="PPL73" s="46"/>
      <c r="PPM73" s="47"/>
      <c r="PPN73" s="46"/>
      <c r="PPO73" s="47"/>
      <c r="PPP73" s="46"/>
      <c r="PPQ73" s="47"/>
      <c r="PPR73" s="46"/>
      <c r="PPS73" s="47"/>
      <c r="PPT73" s="46"/>
      <c r="PPU73" s="47"/>
      <c r="PPV73" s="46"/>
      <c r="PPW73" s="47"/>
      <c r="PPX73" s="46"/>
      <c r="PPY73" s="47"/>
      <c r="PPZ73" s="46"/>
      <c r="PQA73" s="47"/>
      <c r="PQB73" s="46"/>
      <c r="PQC73" s="47"/>
      <c r="PQD73" s="46"/>
      <c r="PQE73" s="47"/>
      <c r="PQF73" s="46"/>
      <c r="PQG73" s="47"/>
      <c r="PQH73" s="46"/>
      <c r="PQI73" s="47"/>
      <c r="PQJ73" s="46"/>
      <c r="PQK73" s="47"/>
      <c r="PQL73" s="46"/>
      <c r="PQM73" s="47"/>
      <c r="PQN73" s="46"/>
      <c r="PQO73" s="47"/>
      <c r="PQP73" s="46"/>
      <c r="PQQ73" s="47"/>
      <c r="PQR73" s="46"/>
      <c r="PQS73" s="47"/>
      <c r="PQT73" s="46"/>
      <c r="PQU73" s="47"/>
      <c r="PQV73" s="46"/>
      <c r="PQW73" s="47"/>
      <c r="PQX73" s="46"/>
      <c r="PQY73" s="47"/>
      <c r="PQZ73" s="46"/>
      <c r="PRA73" s="47"/>
      <c r="PRB73" s="46"/>
      <c r="PRC73" s="47"/>
      <c r="PRD73" s="46"/>
      <c r="PRE73" s="47"/>
      <c r="PRF73" s="46"/>
      <c r="PRG73" s="47"/>
      <c r="PRH73" s="46"/>
      <c r="PRI73" s="47"/>
      <c r="PRJ73" s="46"/>
      <c r="PRK73" s="47"/>
      <c r="PRL73" s="46"/>
      <c r="PRM73" s="47"/>
      <c r="PRN73" s="46"/>
      <c r="PRO73" s="47"/>
      <c r="PRP73" s="46"/>
      <c r="PRQ73" s="47"/>
      <c r="PRR73" s="46"/>
      <c r="PRS73" s="47"/>
      <c r="PRT73" s="46"/>
      <c r="PRU73" s="47"/>
      <c r="PRV73" s="46"/>
      <c r="PRW73" s="47"/>
      <c r="PRX73" s="46"/>
      <c r="PRY73" s="47"/>
      <c r="PRZ73" s="46"/>
      <c r="PSA73" s="47"/>
      <c r="PSB73" s="46"/>
      <c r="PSC73" s="47"/>
      <c r="PSD73" s="46"/>
      <c r="PSE73" s="47"/>
      <c r="PSF73" s="46"/>
      <c r="PSG73" s="47"/>
      <c r="PSH73" s="46"/>
      <c r="PSI73" s="47"/>
      <c r="PSJ73" s="46"/>
      <c r="PSK73" s="47"/>
      <c r="PSL73" s="46"/>
      <c r="PSM73" s="47"/>
      <c r="PSN73" s="46"/>
      <c r="PSO73" s="47"/>
      <c r="PSP73" s="46"/>
      <c r="PSQ73" s="47"/>
      <c r="PSR73" s="46"/>
      <c r="PSS73" s="47"/>
      <c r="PST73" s="46"/>
      <c r="PSU73" s="47"/>
      <c r="PSV73" s="46"/>
      <c r="PSW73" s="47"/>
      <c r="PSX73" s="46"/>
      <c r="PSY73" s="47"/>
      <c r="PSZ73" s="46"/>
      <c r="PTA73" s="47"/>
      <c r="PTB73" s="46"/>
      <c r="PTC73" s="47"/>
      <c r="PTD73" s="46"/>
      <c r="PTE73" s="47"/>
      <c r="PTF73" s="46"/>
      <c r="PTG73" s="47"/>
      <c r="PTH73" s="46"/>
      <c r="PTI73" s="47"/>
      <c r="PTJ73" s="46"/>
      <c r="PTK73" s="47"/>
      <c r="PTL73" s="46"/>
      <c r="PTM73" s="47"/>
      <c r="PTN73" s="46"/>
      <c r="PTO73" s="47"/>
      <c r="PTP73" s="46"/>
      <c r="PTQ73" s="47"/>
      <c r="PTR73" s="46"/>
      <c r="PTS73" s="47"/>
      <c r="PTT73" s="46"/>
      <c r="PTU73" s="47"/>
      <c r="PTV73" s="46"/>
      <c r="PTW73" s="47"/>
      <c r="PTX73" s="46"/>
      <c r="PTY73" s="47"/>
      <c r="PTZ73" s="46"/>
      <c r="PUA73" s="47"/>
      <c r="PUB73" s="46"/>
      <c r="PUC73" s="47"/>
      <c r="PUD73" s="46"/>
      <c r="PUE73" s="47"/>
      <c r="PUF73" s="46"/>
      <c r="PUG73" s="47"/>
      <c r="PUH73" s="46"/>
      <c r="PUI73" s="47"/>
      <c r="PUJ73" s="46"/>
      <c r="PUK73" s="47"/>
      <c r="PUL73" s="46"/>
      <c r="PUM73" s="47"/>
      <c r="PUN73" s="46"/>
      <c r="PUO73" s="47"/>
      <c r="PUP73" s="46"/>
      <c r="PUQ73" s="47"/>
      <c r="PUR73" s="46"/>
      <c r="PUS73" s="47"/>
      <c r="PUT73" s="46"/>
      <c r="PUU73" s="47"/>
      <c r="PUV73" s="46"/>
      <c r="PUW73" s="47"/>
      <c r="PUX73" s="46"/>
      <c r="PUY73" s="47"/>
      <c r="PUZ73" s="46"/>
      <c r="PVA73" s="47"/>
      <c r="PVB73" s="46"/>
      <c r="PVC73" s="47"/>
      <c r="PVD73" s="46"/>
      <c r="PVE73" s="47"/>
      <c r="PVF73" s="46"/>
      <c r="PVG73" s="47"/>
      <c r="PVH73" s="46"/>
      <c r="PVI73" s="47"/>
      <c r="PVJ73" s="46"/>
      <c r="PVK73" s="47"/>
      <c r="PVL73" s="46"/>
      <c r="PVM73" s="47"/>
      <c r="PVN73" s="46"/>
      <c r="PVO73" s="47"/>
      <c r="PVP73" s="46"/>
      <c r="PVQ73" s="47"/>
      <c r="PVR73" s="46"/>
      <c r="PVS73" s="47"/>
      <c r="PVT73" s="46"/>
      <c r="PVU73" s="47"/>
      <c r="PVV73" s="46"/>
      <c r="PVW73" s="47"/>
      <c r="PVX73" s="46"/>
      <c r="PVY73" s="47"/>
      <c r="PVZ73" s="46"/>
      <c r="PWA73" s="47"/>
      <c r="PWB73" s="46"/>
      <c r="PWC73" s="47"/>
      <c r="PWD73" s="46"/>
      <c r="PWE73" s="47"/>
      <c r="PWF73" s="46"/>
      <c r="PWG73" s="47"/>
      <c r="PWH73" s="46"/>
      <c r="PWI73" s="47"/>
      <c r="PWJ73" s="46"/>
      <c r="PWK73" s="47"/>
      <c r="PWL73" s="46"/>
      <c r="PWM73" s="47"/>
      <c r="PWN73" s="46"/>
      <c r="PWO73" s="47"/>
      <c r="PWP73" s="46"/>
      <c r="PWQ73" s="47"/>
      <c r="PWR73" s="46"/>
      <c r="PWS73" s="47"/>
      <c r="PWT73" s="46"/>
      <c r="PWU73" s="47"/>
      <c r="PWV73" s="46"/>
      <c r="PWW73" s="47"/>
      <c r="PWX73" s="46"/>
      <c r="PWY73" s="47"/>
      <c r="PWZ73" s="46"/>
      <c r="PXA73" s="47"/>
      <c r="PXB73" s="46"/>
      <c r="PXC73" s="47"/>
      <c r="PXD73" s="46"/>
      <c r="PXE73" s="47"/>
      <c r="PXF73" s="46"/>
      <c r="PXG73" s="47"/>
      <c r="PXH73" s="46"/>
      <c r="PXI73" s="47"/>
      <c r="PXJ73" s="46"/>
      <c r="PXK73" s="47"/>
      <c r="PXL73" s="46"/>
      <c r="PXM73" s="47"/>
      <c r="PXN73" s="46"/>
      <c r="PXO73" s="47"/>
      <c r="PXP73" s="46"/>
      <c r="PXQ73" s="47"/>
      <c r="PXR73" s="46"/>
      <c r="PXS73" s="47"/>
      <c r="PXT73" s="46"/>
      <c r="PXU73" s="47"/>
      <c r="PXV73" s="46"/>
      <c r="PXW73" s="47"/>
      <c r="PXX73" s="46"/>
      <c r="PXY73" s="47"/>
      <c r="PXZ73" s="46"/>
      <c r="PYA73" s="47"/>
      <c r="PYB73" s="46"/>
      <c r="PYC73" s="47"/>
      <c r="PYD73" s="46"/>
      <c r="PYE73" s="47"/>
      <c r="PYF73" s="46"/>
      <c r="PYG73" s="47"/>
      <c r="PYH73" s="46"/>
      <c r="PYI73" s="47"/>
      <c r="PYJ73" s="46"/>
      <c r="PYK73" s="47"/>
      <c r="PYL73" s="46"/>
      <c r="PYM73" s="47"/>
      <c r="PYN73" s="46"/>
      <c r="PYO73" s="47"/>
      <c r="PYP73" s="46"/>
      <c r="PYQ73" s="47"/>
      <c r="PYR73" s="46"/>
      <c r="PYS73" s="47"/>
      <c r="PYT73" s="46"/>
      <c r="PYU73" s="47"/>
      <c r="PYV73" s="46"/>
      <c r="PYW73" s="47"/>
      <c r="PYX73" s="46"/>
      <c r="PYY73" s="47"/>
      <c r="PYZ73" s="46"/>
      <c r="PZA73" s="47"/>
      <c r="PZB73" s="46"/>
      <c r="PZC73" s="47"/>
      <c r="PZD73" s="46"/>
      <c r="PZE73" s="47"/>
      <c r="PZF73" s="46"/>
      <c r="PZG73" s="47"/>
      <c r="PZH73" s="46"/>
      <c r="PZI73" s="47"/>
      <c r="PZJ73" s="46"/>
      <c r="PZK73" s="47"/>
      <c r="PZL73" s="46"/>
      <c r="PZM73" s="47"/>
      <c r="PZN73" s="46"/>
      <c r="PZO73" s="47"/>
      <c r="PZP73" s="46"/>
      <c r="PZQ73" s="47"/>
      <c r="PZR73" s="46"/>
      <c r="PZS73" s="47"/>
      <c r="PZT73" s="46"/>
      <c r="PZU73" s="47"/>
      <c r="PZV73" s="46"/>
      <c r="PZW73" s="47"/>
      <c r="PZX73" s="46"/>
      <c r="PZY73" s="47"/>
      <c r="PZZ73" s="46"/>
      <c r="QAA73" s="47"/>
      <c r="QAB73" s="46"/>
      <c r="QAC73" s="47"/>
      <c r="QAD73" s="46"/>
      <c r="QAE73" s="47"/>
      <c r="QAF73" s="46"/>
      <c r="QAG73" s="47"/>
      <c r="QAH73" s="46"/>
      <c r="QAI73" s="47"/>
      <c r="QAJ73" s="46"/>
      <c r="QAK73" s="47"/>
      <c r="QAL73" s="46"/>
      <c r="QAM73" s="47"/>
      <c r="QAN73" s="46"/>
      <c r="QAO73" s="47"/>
      <c r="QAP73" s="46"/>
      <c r="QAQ73" s="47"/>
      <c r="QAR73" s="46"/>
      <c r="QAS73" s="47"/>
      <c r="QAT73" s="46"/>
      <c r="QAU73" s="47"/>
      <c r="QAV73" s="46"/>
      <c r="QAW73" s="47"/>
      <c r="QAX73" s="46"/>
      <c r="QAY73" s="47"/>
      <c r="QAZ73" s="46"/>
      <c r="QBA73" s="47"/>
      <c r="QBB73" s="46"/>
      <c r="QBC73" s="47"/>
      <c r="QBD73" s="46"/>
      <c r="QBE73" s="47"/>
      <c r="QBF73" s="46"/>
      <c r="QBG73" s="47"/>
      <c r="QBH73" s="46"/>
      <c r="QBI73" s="47"/>
      <c r="QBJ73" s="46"/>
      <c r="QBK73" s="47"/>
      <c r="QBL73" s="46"/>
      <c r="QBM73" s="47"/>
      <c r="QBN73" s="46"/>
      <c r="QBO73" s="47"/>
      <c r="QBP73" s="46"/>
      <c r="QBQ73" s="47"/>
      <c r="QBR73" s="46"/>
      <c r="QBS73" s="47"/>
      <c r="QBT73" s="46"/>
      <c r="QBU73" s="47"/>
      <c r="QBV73" s="46"/>
      <c r="QBW73" s="47"/>
      <c r="QBX73" s="46"/>
      <c r="QBY73" s="47"/>
      <c r="QBZ73" s="46"/>
      <c r="QCA73" s="47"/>
      <c r="QCB73" s="46"/>
      <c r="QCC73" s="47"/>
      <c r="QCD73" s="46"/>
      <c r="QCE73" s="47"/>
      <c r="QCF73" s="46"/>
      <c r="QCG73" s="47"/>
      <c r="QCH73" s="46"/>
      <c r="QCI73" s="47"/>
      <c r="QCJ73" s="46"/>
      <c r="QCK73" s="47"/>
      <c r="QCL73" s="46"/>
      <c r="QCM73" s="47"/>
      <c r="QCN73" s="46"/>
      <c r="QCO73" s="47"/>
      <c r="QCP73" s="46"/>
      <c r="QCQ73" s="47"/>
      <c r="QCR73" s="46"/>
      <c r="QCS73" s="47"/>
      <c r="QCT73" s="46"/>
      <c r="QCU73" s="47"/>
      <c r="QCV73" s="46"/>
      <c r="QCW73" s="47"/>
      <c r="QCX73" s="46"/>
      <c r="QCY73" s="47"/>
      <c r="QCZ73" s="46"/>
      <c r="QDA73" s="47"/>
      <c r="QDB73" s="46"/>
      <c r="QDC73" s="47"/>
      <c r="QDD73" s="46"/>
      <c r="QDE73" s="47"/>
      <c r="QDF73" s="46"/>
      <c r="QDG73" s="47"/>
      <c r="QDH73" s="46"/>
      <c r="QDI73" s="47"/>
      <c r="QDJ73" s="46"/>
      <c r="QDK73" s="47"/>
      <c r="QDL73" s="46"/>
      <c r="QDM73" s="47"/>
      <c r="QDN73" s="46"/>
      <c r="QDO73" s="47"/>
      <c r="QDP73" s="46"/>
      <c r="QDQ73" s="47"/>
      <c r="QDR73" s="46"/>
      <c r="QDS73" s="47"/>
      <c r="QDT73" s="46"/>
      <c r="QDU73" s="47"/>
      <c r="QDV73" s="46"/>
      <c r="QDW73" s="47"/>
      <c r="QDX73" s="46"/>
      <c r="QDY73" s="47"/>
      <c r="QDZ73" s="46"/>
      <c r="QEA73" s="47"/>
      <c r="QEB73" s="46"/>
      <c r="QEC73" s="47"/>
      <c r="QED73" s="46"/>
      <c r="QEE73" s="47"/>
      <c r="QEF73" s="46"/>
      <c r="QEG73" s="47"/>
      <c r="QEH73" s="46"/>
      <c r="QEI73" s="47"/>
      <c r="QEJ73" s="46"/>
      <c r="QEK73" s="47"/>
      <c r="QEL73" s="46"/>
      <c r="QEM73" s="47"/>
      <c r="QEN73" s="46"/>
      <c r="QEO73" s="47"/>
      <c r="QEP73" s="46"/>
      <c r="QEQ73" s="47"/>
      <c r="QER73" s="46"/>
      <c r="QES73" s="47"/>
      <c r="QET73" s="46"/>
      <c r="QEU73" s="47"/>
      <c r="QEV73" s="46"/>
      <c r="QEW73" s="47"/>
      <c r="QEX73" s="46"/>
      <c r="QEY73" s="47"/>
      <c r="QEZ73" s="46"/>
      <c r="QFA73" s="47"/>
      <c r="QFB73" s="46"/>
      <c r="QFC73" s="47"/>
      <c r="QFD73" s="46"/>
      <c r="QFE73" s="47"/>
      <c r="QFF73" s="46"/>
      <c r="QFG73" s="47"/>
      <c r="QFH73" s="46"/>
      <c r="QFI73" s="47"/>
      <c r="QFJ73" s="46"/>
      <c r="QFK73" s="47"/>
      <c r="QFL73" s="46"/>
      <c r="QFM73" s="47"/>
      <c r="QFN73" s="46"/>
      <c r="QFO73" s="47"/>
      <c r="QFP73" s="46"/>
      <c r="QFQ73" s="47"/>
      <c r="QFR73" s="46"/>
      <c r="QFS73" s="47"/>
      <c r="QFT73" s="46"/>
      <c r="QFU73" s="47"/>
      <c r="QFV73" s="46"/>
      <c r="QFW73" s="47"/>
      <c r="QFX73" s="46"/>
      <c r="QFY73" s="47"/>
      <c r="QFZ73" s="46"/>
      <c r="QGA73" s="47"/>
      <c r="QGB73" s="46"/>
      <c r="QGC73" s="47"/>
      <c r="QGD73" s="46"/>
      <c r="QGE73" s="47"/>
      <c r="QGF73" s="46"/>
      <c r="QGG73" s="47"/>
      <c r="QGH73" s="46"/>
      <c r="QGI73" s="47"/>
      <c r="QGJ73" s="46"/>
      <c r="QGK73" s="47"/>
      <c r="QGL73" s="46"/>
      <c r="QGM73" s="47"/>
      <c r="QGN73" s="46"/>
      <c r="QGO73" s="47"/>
      <c r="QGP73" s="46"/>
      <c r="QGQ73" s="47"/>
      <c r="QGR73" s="46"/>
      <c r="QGS73" s="47"/>
      <c r="QGT73" s="46"/>
      <c r="QGU73" s="47"/>
      <c r="QGV73" s="46"/>
      <c r="QGW73" s="47"/>
      <c r="QGX73" s="46"/>
      <c r="QGY73" s="47"/>
      <c r="QGZ73" s="46"/>
      <c r="QHA73" s="47"/>
      <c r="QHB73" s="46"/>
      <c r="QHC73" s="47"/>
      <c r="QHD73" s="46"/>
      <c r="QHE73" s="47"/>
      <c r="QHF73" s="46"/>
      <c r="QHG73" s="47"/>
      <c r="QHH73" s="46"/>
      <c r="QHI73" s="47"/>
      <c r="QHJ73" s="46"/>
      <c r="QHK73" s="47"/>
      <c r="QHL73" s="46"/>
      <c r="QHM73" s="47"/>
      <c r="QHN73" s="46"/>
      <c r="QHO73" s="47"/>
      <c r="QHP73" s="46"/>
      <c r="QHQ73" s="47"/>
      <c r="QHR73" s="46"/>
      <c r="QHS73" s="47"/>
      <c r="QHT73" s="46"/>
      <c r="QHU73" s="47"/>
      <c r="QHV73" s="46"/>
      <c r="QHW73" s="47"/>
      <c r="QHX73" s="46"/>
      <c r="QHY73" s="47"/>
      <c r="QHZ73" s="46"/>
      <c r="QIA73" s="47"/>
      <c r="QIB73" s="46"/>
      <c r="QIC73" s="47"/>
      <c r="QID73" s="46"/>
      <c r="QIE73" s="47"/>
      <c r="QIF73" s="46"/>
      <c r="QIG73" s="47"/>
      <c r="QIH73" s="46"/>
      <c r="QII73" s="47"/>
      <c r="QIJ73" s="46"/>
      <c r="QIK73" s="47"/>
      <c r="QIL73" s="46"/>
      <c r="QIM73" s="47"/>
      <c r="QIN73" s="46"/>
      <c r="QIO73" s="47"/>
      <c r="QIP73" s="46"/>
      <c r="QIQ73" s="47"/>
      <c r="QIR73" s="46"/>
      <c r="QIS73" s="47"/>
      <c r="QIT73" s="46"/>
      <c r="QIU73" s="47"/>
      <c r="QIV73" s="46"/>
      <c r="QIW73" s="47"/>
      <c r="QIX73" s="46"/>
      <c r="QIY73" s="47"/>
      <c r="QIZ73" s="46"/>
      <c r="QJA73" s="47"/>
      <c r="QJB73" s="46"/>
      <c r="QJC73" s="47"/>
      <c r="QJD73" s="46"/>
      <c r="QJE73" s="47"/>
      <c r="QJF73" s="46"/>
      <c r="QJG73" s="47"/>
      <c r="QJH73" s="46"/>
      <c r="QJI73" s="47"/>
      <c r="QJJ73" s="46"/>
      <c r="QJK73" s="47"/>
      <c r="QJL73" s="46"/>
      <c r="QJM73" s="47"/>
      <c r="QJN73" s="46"/>
      <c r="QJO73" s="47"/>
      <c r="QJP73" s="46"/>
      <c r="QJQ73" s="47"/>
      <c r="QJR73" s="46"/>
      <c r="QJS73" s="47"/>
      <c r="QJT73" s="46"/>
      <c r="QJU73" s="47"/>
      <c r="QJV73" s="46"/>
      <c r="QJW73" s="47"/>
      <c r="QJX73" s="46"/>
      <c r="QJY73" s="47"/>
      <c r="QJZ73" s="46"/>
      <c r="QKA73" s="47"/>
      <c r="QKB73" s="46"/>
      <c r="QKC73" s="47"/>
      <c r="QKD73" s="46"/>
      <c r="QKE73" s="47"/>
      <c r="QKF73" s="46"/>
      <c r="QKG73" s="47"/>
      <c r="QKH73" s="46"/>
      <c r="QKI73" s="47"/>
      <c r="QKJ73" s="46"/>
      <c r="QKK73" s="47"/>
      <c r="QKL73" s="46"/>
      <c r="QKM73" s="47"/>
      <c r="QKN73" s="46"/>
      <c r="QKO73" s="47"/>
      <c r="QKP73" s="46"/>
      <c r="QKQ73" s="47"/>
      <c r="QKR73" s="46"/>
      <c r="QKS73" s="47"/>
      <c r="QKT73" s="46"/>
      <c r="QKU73" s="47"/>
      <c r="QKV73" s="46"/>
      <c r="QKW73" s="47"/>
      <c r="QKX73" s="46"/>
      <c r="QKY73" s="47"/>
      <c r="QKZ73" s="46"/>
      <c r="QLA73" s="47"/>
      <c r="QLB73" s="46"/>
      <c r="QLC73" s="47"/>
      <c r="QLD73" s="46"/>
      <c r="QLE73" s="47"/>
      <c r="QLF73" s="46"/>
      <c r="QLG73" s="47"/>
      <c r="QLH73" s="46"/>
      <c r="QLI73" s="47"/>
      <c r="QLJ73" s="46"/>
      <c r="QLK73" s="47"/>
      <c r="QLL73" s="46"/>
      <c r="QLM73" s="47"/>
      <c r="QLN73" s="46"/>
      <c r="QLO73" s="47"/>
      <c r="QLP73" s="46"/>
      <c r="QLQ73" s="47"/>
      <c r="QLR73" s="46"/>
      <c r="QLS73" s="47"/>
      <c r="QLT73" s="46"/>
      <c r="QLU73" s="47"/>
      <c r="QLV73" s="46"/>
      <c r="QLW73" s="47"/>
      <c r="QLX73" s="46"/>
      <c r="QLY73" s="47"/>
      <c r="QLZ73" s="46"/>
      <c r="QMA73" s="47"/>
      <c r="QMB73" s="46"/>
      <c r="QMC73" s="47"/>
      <c r="QMD73" s="46"/>
      <c r="QME73" s="47"/>
      <c r="QMF73" s="46"/>
      <c r="QMG73" s="47"/>
      <c r="QMH73" s="46"/>
      <c r="QMI73" s="47"/>
      <c r="QMJ73" s="46"/>
      <c r="QMK73" s="47"/>
      <c r="QML73" s="46"/>
      <c r="QMM73" s="47"/>
      <c r="QMN73" s="46"/>
      <c r="QMO73" s="47"/>
      <c r="QMP73" s="46"/>
      <c r="QMQ73" s="47"/>
      <c r="QMR73" s="46"/>
      <c r="QMS73" s="47"/>
      <c r="QMT73" s="46"/>
      <c r="QMU73" s="47"/>
      <c r="QMV73" s="46"/>
      <c r="QMW73" s="47"/>
      <c r="QMX73" s="46"/>
      <c r="QMY73" s="47"/>
      <c r="QMZ73" s="46"/>
      <c r="QNA73" s="47"/>
      <c r="QNB73" s="46"/>
      <c r="QNC73" s="47"/>
      <c r="QND73" s="46"/>
      <c r="QNE73" s="47"/>
      <c r="QNF73" s="46"/>
      <c r="QNG73" s="47"/>
      <c r="QNH73" s="46"/>
      <c r="QNI73" s="47"/>
      <c r="QNJ73" s="46"/>
      <c r="QNK73" s="47"/>
      <c r="QNL73" s="46"/>
      <c r="QNM73" s="47"/>
      <c r="QNN73" s="46"/>
      <c r="QNO73" s="47"/>
      <c r="QNP73" s="46"/>
      <c r="QNQ73" s="47"/>
      <c r="QNR73" s="46"/>
      <c r="QNS73" s="47"/>
      <c r="QNT73" s="46"/>
      <c r="QNU73" s="47"/>
      <c r="QNV73" s="46"/>
      <c r="QNW73" s="47"/>
      <c r="QNX73" s="46"/>
      <c r="QNY73" s="47"/>
      <c r="QNZ73" s="46"/>
      <c r="QOA73" s="47"/>
      <c r="QOB73" s="46"/>
      <c r="QOC73" s="47"/>
      <c r="QOD73" s="46"/>
      <c r="QOE73" s="47"/>
      <c r="QOF73" s="46"/>
      <c r="QOG73" s="47"/>
      <c r="QOH73" s="46"/>
      <c r="QOI73" s="47"/>
      <c r="QOJ73" s="46"/>
      <c r="QOK73" s="47"/>
      <c r="QOL73" s="46"/>
      <c r="QOM73" s="47"/>
      <c r="QON73" s="46"/>
      <c r="QOO73" s="47"/>
      <c r="QOP73" s="46"/>
      <c r="QOQ73" s="47"/>
      <c r="QOR73" s="46"/>
      <c r="QOS73" s="47"/>
      <c r="QOT73" s="46"/>
      <c r="QOU73" s="47"/>
      <c r="QOV73" s="46"/>
      <c r="QOW73" s="47"/>
      <c r="QOX73" s="46"/>
      <c r="QOY73" s="47"/>
      <c r="QOZ73" s="46"/>
      <c r="QPA73" s="47"/>
      <c r="QPB73" s="46"/>
      <c r="QPC73" s="47"/>
      <c r="QPD73" s="46"/>
      <c r="QPE73" s="47"/>
      <c r="QPF73" s="46"/>
      <c r="QPG73" s="47"/>
      <c r="QPH73" s="46"/>
      <c r="QPI73" s="47"/>
      <c r="QPJ73" s="46"/>
      <c r="QPK73" s="47"/>
      <c r="QPL73" s="46"/>
      <c r="QPM73" s="47"/>
      <c r="QPN73" s="46"/>
      <c r="QPO73" s="47"/>
      <c r="QPP73" s="46"/>
      <c r="QPQ73" s="47"/>
      <c r="QPR73" s="46"/>
      <c r="QPS73" s="47"/>
      <c r="QPT73" s="46"/>
      <c r="QPU73" s="47"/>
      <c r="QPV73" s="46"/>
      <c r="QPW73" s="47"/>
      <c r="QPX73" s="46"/>
      <c r="QPY73" s="47"/>
      <c r="QPZ73" s="46"/>
      <c r="QQA73" s="47"/>
      <c r="QQB73" s="46"/>
      <c r="QQC73" s="47"/>
      <c r="QQD73" s="46"/>
      <c r="QQE73" s="47"/>
      <c r="QQF73" s="46"/>
      <c r="QQG73" s="47"/>
      <c r="QQH73" s="46"/>
      <c r="QQI73" s="47"/>
      <c r="QQJ73" s="46"/>
      <c r="QQK73" s="47"/>
      <c r="QQL73" s="46"/>
      <c r="QQM73" s="47"/>
      <c r="QQN73" s="46"/>
      <c r="QQO73" s="47"/>
      <c r="QQP73" s="46"/>
      <c r="QQQ73" s="47"/>
      <c r="QQR73" s="46"/>
      <c r="QQS73" s="47"/>
      <c r="QQT73" s="46"/>
      <c r="QQU73" s="47"/>
      <c r="QQV73" s="46"/>
      <c r="QQW73" s="47"/>
      <c r="QQX73" s="46"/>
      <c r="QQY73" s="47"/>
      <c r="QQZ73" s="46"/>
      <c r="QRA73" s="47"/>
      <c r="QRB73" s="46"/>
      <c r="QRC73" s="47"/>
      <c r="QRD73" s="46"/>
      <c r="QRE73" s="47"/>
      <c r="QRF73" s="46"/>
      <c r="QRG73" s="47"/>
      <c r="QRH73" s="46"/>
      <c r="QRI73" s="47"/>
      <c r="QRJ73" s="46"/>
      <c r="QRK73" s="47"/>
      <c r="QRL73" s="46"/>
      <c r="QRM73" s="47"/>
      <c r="QRN73" s="46"/>
      <c r="QRO73" s="47"/>
      <c r="QRP73" s="46"/>
      <c r="QRQ73" s="47"/>
      <c r="QRR73" s="46"/>
      <c r="QRS73" s="47"/>
      <c r="QRT73" s="46"/>
      <c r="QRU73" s="47"/>
      <c r="QRV73" s="46"/>
      <c r="QRW73" s="47"/>
      <c r="QRX73" s="46"/>
      <c r="QRY73" s="47"/>
      <c r="QRZ73" s="46"/>
      <c r="QSA73" s="47"/>
      <c r="QSB73" s="46"/>
      <c r="QSC73" s="47"/>
      <c r="QSD73" s="46"/>
      <c r="QSE73" s="47"/>
      <c r="QSF73" s="46"/>
      <c r="QSG73" s="47"/>
      <c r="QSH73" s="46"/>
      <c r="QSI73" s="47"/>
      <c r="QSJ73" s="46"/>
      <c r="QSK73" s="47"/>
      <c r="QSL73" s="46"/>
      <c r="QSM73" s="47"/>
      <c r="QSN73" s="46"/>
      <c r="QSO73" s="47"/>
      <c r="QSP73" s="46"/>
      <c r="QSQ73" s="47"/>
      <c r="QSR73" s="46"/>
      <c r="QSS73" s="47"/>
      <c r="QST73" s="46"/>
      <c r="QSU73" s="47"/>
      <c r="QSV73" s="46"/>
      <c r="QSW73" s="47"/>
      <c r="QSX73" s="46"/>
      <c r="QSY73" s="47"/>
      <c r="QSZ73" s="46"/>
      <c r="QTA73" s="47"/>
      <c r="QTB73" s="46"/>
      <c r="QTC73" s="47"/>
      <c r="QTD73" s="46"/>
      <c r="QTE73" s="47"/>
      <c r="QTF73" s="46"/>
      <c r="QTG73" s="47"/>
      <c r="QTH73" s="46"/>
      <c r="QTI73" s="47"/>
      <c r="QTJ73" s="46"/>
      <c r="QTK73" s="47"/>
      <c r="QTL73" s="46"/>
      <c r="QTM73" s="47"/>
      <c r="QTN73" s="46"/>
      <c r="QTO73" s="47"/>
      <c r="QTP73" s="46"/>
      <c r="QTQ73" s="47"/>
      <c r="QTR73" s="46"/>
      <c r="QTS73" s="47"/>
      <c r="QTT73" s="46"/>
      <c r="QTU73" s="47"/>
      <c r="QTV73" s="46"/>
      <c r="QTW73" s="47"/>
      <c r="QTX73" s="46"/>
      <c r="QTY73" s="47"/>
      <c r="QTZ73" s="46"/>
      <c r="QUA73" s="47"/>
      <c r="QUB73" s="46"/>
      <c r="QUC73" s="47"/>
      <c r="QUD73" s="46"/>
      <c r="QUE73" s="47"/>
      <c r="QUF73" s="46"/>
      <c r="QUG73" s="47"/>
      <c r="QUH73" s="46"/>
      <c r="QUI73" s="47"/>
      <c r="QUJ73" s="46"/>
      <c r="QUK73" s="47"/>
      <c r="QUL73" s="46"/>
      <c r="QUM73" s="47"/>
      <c r="QUN73" s="46"/>
      <c r="QUO73" s="47"/>
      <c r="QUP73" s="46"/>
      <c r="QUQ73" s="47"/>
      <c r="QUR73" s="46"/>
      <c r="QUS73" s="47"/>
      <c r="QUT73" s="46"/>
      <c r="QUU73" s="47"/>
      <c r="QUV73" s="46"/>
      <c r="QUW73" s="47"/>
      <c r="QUX73" s="46"/>
      <c r="QUY73" s="47"/>
      <c r="QUZ73" s="46"/>
      <c r="QVA73" s="47"/>
      <c r="QVB73" s="46"/>
      <c r="QVC73" s="47"/>
      <c r="QVD73" s="46"/>
      <c r="QVE73" s="47"/>
      <c r="QVF73" s="46"/>
      <c r="QVG73" s="47"/>
      <c r="QVH73" s="46"/>
      <c r="QVI73" s="47"/>
      <c r="QVJ73" s="46"/>
      <c r="QVK73" s="47"/>
      <c r="QVL73" s="46"/>
      <c r="QVM73" s="47"/>
      <c r="QVN73" s="46"/>
      <c r="QVO73" s="47"/>
      <c r="QVP73" s="46"/>
      <c r="QVQ73" s="47"/>
      <c r="QVR73" s="46"/>
      <c r="QVS73" s="47"/>
      <c r="QVT73" s="46"/>
      <c r="QVU73" s="47"/>
      <c r="QVV73" s="46"/>
      <c r="QVW73" s="47"/>
      <c r="QVX73" s="46"/>
      <c r="QVY73" s="47"/>
      <c r="QVZ73" s="46"/>
      <c r="QWA73" s="47"/>
      <c r="QWB73" s="46"/>
      <c r="QWC73" s="47"/>
      <c r="QWD73" s="46"/>
      <c r="QWE73" s="47"/>
      <c r="QWF73" s="46"/>
      <c r="QWG73" s="47"/>
      <c r="QWH73" s="46"/>
      <c r="QWI73" s="47"/>
      <c r="QWJ73" s="46"/>
      <c r="QWK73" s="47"/>
      <c r="QWL73" s="46"/>
      <c r="QWM73" s="47"/>
      <c r="QWN73" s="46"/>
      <c r="QWO73" s="47"/>
      <c r="QWP73" s="46"/>
      <c r="QWQ73" s="47"/>
      <c r="QWR73" s="46"/>
      <c r="QWS73" s="47"/>
      <c r="QWT73" s="46"/>
      <c r="QWU73" s="47"/>
      <c r="QWV73" s="46"/>
      <c r="QWW73" s="47"/>
      <c r="QWX73" s="46"/>
      <c r="QWY73" s="47"/>
      <c r="QWZ73" s="46"/>
      <c r="QXA73" s="47"/>
      <c r="QXB73" s="46"/>
      <c r="QXC73" s="47"/>
      <c r="QXD73" s="46"/>
      <c r="QXE73" s="47"/>
      <c r="QXF73" s="46"/>
      <c r="QXG73" s="47"/>
      <c r="QXH73" s="46"/>
      <c r="QXI73" s="47"/>
      <c r="QXJ73" s="46"/>
      <c r="QXK73" s="47"/>
      <c r="QXL73" s="46"/>
      <c r="QXM73" s="47"/>
      <c r="QXN73" s="46"/>
      <c r="QXO73" s="47"/>
      <c r="QXP73" s="46"/>
      <c r="QXQ73" s="47"/>
      <c r="QXR73" s="46"/>
      <c r="QXS73" s="47"/>
      <c r="QXT73" s="46"/>
      <c r="QXU73" s="47"/>
      <c r="QXV73" s="46"/>
      <c r="QXW73" s="47"/>
      <c r="QXX73" s="46"/>
      <c r="QXY73" s="47"/>
      <c r="QXZ73" s="46"/>
      <c r="QYA73" s="47"/>
      <c r="QYB73" s="46"/>
      <c r="QYC73" s="47"/>
      <c r="QYD73" s="46"/>
      <c r="QYE73" s="47"/>
      <c r="QYF73" s="46"/>
      <c r="QYG73" s="47"/>
      <c r="QYH73" s="46"/>
      <c r="QYI73" s="47"/>
      <c r="QYJ73" s="46"/>
      <c r="QYK73" s="47"/>
      <c r="QYL73" s="46"/>
      <c r="QYM73" s="47"/>
      <c r="QYN73" s="46"/>
      <c r="QYO73" s="47"/>
      <c r="QYP73" s="46"/>
      <c r="QYQ73" s="47"/>
      <c r="QYR73" s="46"/>
      <c r="QYS73" s="47"/>
      <c r="QYT73" s="46"/>
      <c r="QYU73" s="47"/>
      <c r="QYV73" s="46"/>
      <c r="QYW73" s="47"/>
      <c r="QYX73" s="46"/>
      <c r="QYY73" s="47"/>
      <c r="QYZ73" s="46"/>
      <c r="QZA73" s="47"/>
      <c r="QZB73" s="46"/>
      <c r="QZC73" s="47"/>
      <c r="QZD73" s="46"/>
      <c r="QZE73" s="47"/>
      <c r="QZF73" s="46"/>
      <c r="QZG73" s="47"/>
      <c r="QZH73" s="46"/>
      <c r="QZI73" s="47"/>
      <c r="QZJ73" s="46"/>
      <c r="QZK73" s="47"/>
      <c r="QZL73" s="46"/>
      <c r="QZM73" s="47"/>
      <c r="QZN73" s="46"/>
      <c r="QZO73" s="47"/>
      <c r="QZP73" s="46"/>
      <c r="QZQ73" s="47"/>
      <c r="QZR73" s="46"/>
      <c r="QZS73" s="47"/>
      <c r="QZT73" s="46"/>
      <c r="QZU73" s="47"/>
      <c r="QZV73" s="46"/>
      <c r="QZW73" s="47"/>
      <c r="QZX73" s="46"/>
      <c r="QZY73" s="47"/>
      <c r="QZZ73" s="46"/>
      <c r="RAA73" s="47"/>
      <c r="RAB73" s="46"/>
      <c r="RAC73" s="47"/>
      <c r="RAD73" s="46"/>
      <c r="RAE73" s="47"/>
      <c r="RAF73" s="46"/>
      <c r="RAG73" s="47"/>
      <c r="RAH73" s="46"/>
      <c r="RAI73" s="47"/>
      <c r="RAJ73" s="46"/>
      <c r="RAK73" s="47"/>
      <c r="RAL73" s="46"/>
      <c r="RAM73" s="47"/>
      <c r="RAN73" s="46"/>
      <c r="RAO73" s="47"/>
      <c r="RAP73" s="46"/>
      <c r="RAQ73" s="47"/>
      <c r="RAR73" s="46"/>
      <c r="RAS73" s="47"/>
      <c r="RAT73" s="46"/>
      <c r="RAU73" s="47"/>
      <c r="RAV73" s="46"/>
      <c r="RAW73" s="47"/>
      <c r="RAX73" s="46"/>
      <c r="RAY73" s="47"/>
      <c r="RAZ73" s="46"/>
      <c r="RBA73" s="47"/>
      <c r="RBB73" s="46"/>
      <c r="RBC73" s="47"/>
      <c r="RBD73" s="46"/>
      <c r="RBE73" s="47"/>
      <c r="RBF73" s="46"/>
      <c r="RBG73" s="47"/>
      <c r="RBH73" s="46"/>
      <c r="RBI73" s="47"/>
      <c r="RBJ73" s="46"/>
      <c r="RBK73" s="47"/>
      <c r="RBL73" s="46"/>
      <c r="RBM73" s="47"/>
      <c r="RBN73" s="46"/>
      <c r="RBO73" s="47"/>
      <c r="RBP73" s="46"/>
      <c r="RBQ73" s="47"/>
      <c r="RBR73" s="46"/>
      <c r="RBS73" s="47"/>
      <c r="RBT73" s="46"/>
      <c r="RBU73" s="47"/>
      <c r="RBV73" s="46"/>
      <c r="RBW73" s="47"/>
      <c r="RBX73" s="46"/>
      <c r="RBY73" s="47"/>
      <c r="RBZ73" s="46"/>
      <c r="RCA73" s="47"/>
      <c r="RCB73" s="46"/>
      <c r="RCC73" s="47"/>
      <c r="RCD73" s="46"/>
      <c r="RCE73" s="47"/>
      <c r="RCF73" s="46"/>
      <c r="RCG73" s="47"/>
      <c r="RCH73" s="46"/>
      <c r="RCI73" s="47"/>
      <c r="RCJ73" s="46"/>
      <c r="RCK73" s="47"/>
      <c r="RCL73" s="46"/>
      <c r="RCM73" s="47"/>
      <c r="RCN73" s="46"/>
      <c r="RCO73" s="47"/>
      <c r="RCP73" s="46"/>
      <c r="RCQ73" s="47"/>
      <c r="RCR73" s="46"/>
      <c r="RCS73" s="47"/>
      <c r="RCT73" s="46"/>
      <c r="RCU73" s="47"/>
      <c r="RCV73" s="46"/>
      <c r="RCW73" s="47"/>
      <c r="RCX73" s="46"/>
      <c r="RCY73" s="47"/>
      <c r="RCZ73" s="46"/>
      <c r="RDA73" s="47"/>
      <c r="RDB73" s="46"/>
      <c r="RDC73" s="47"/>
      <c r="RDD73" s="46"/>
      <c r="RDE73" s="47"/>
      <c r="RDF73" s="46"/>
      <c r="RDG73" s="47"/>
      <c r="RDH73" s="46"/>
      <c r="RDI73" s="47"/>
      <c r="RDJ73" s="46"/>
      <c r="RDK73" s="47"/>
      <c r="RDL73" s="46"/>
      <c r="RDM73" s="47"/>
      <c r="RDN73" s="46"/>
      <c r="RDO73" s="47"/>
      <c r="RDP73" s="46"/>
      <c r="RDQ73" s="47"/>
      <c r="RDR73" s="46"/>
      <c r="RDS73" s="47"/>
      <c r="RDT73" s="46"/>
      <c r="RDU73" s="47"/>
      <c r="RDV73" s="46"/>
      <c r="RDW73" s="47"/>
      <c r="RDX73" s="46"/>
      <c r="RDY73" s="47"/>
      <c r="RDZ73" s="46"/>
      <c r="REA73" s="47"/>
      <c r="REB73" s="46"/>
      <c r="REC73" s="47"/>
      <c r="RED73" s="46"/>
      <c r="REE73" s="47"/>
      <c r="REF73" s="46"/>
      <c r="REG73" s="47"/>
      <c r="REH73" s="46"/>
      <c r="REI73" s="47"/>
      <c r="REJ73" s="46"/>
      <c r="REK73" s="47"/>
      <c r="REL73" s="46"/>
      <c r="REM73" s="47"/>
      <c r="REN73" s="46"/>
      <c r="REO73" s="47"/>
      <c r="REP73" s="46"/>
      <c r="REQ73" s="47"/>
      <c r="RER73" s="46"/>
      <c r="RES73" s="47"/>
      <c r="RET73" s="46"/>
      <c r="REU73" s="47"/>
      <c r="REV73" s="46"/>
      <c r="REW73" s="47"/>
      <c r="REX73" s="46"/>
      <c r="REY73" s="47"/>
      <c r="REZ73" s="46"/>
      <c r="RFA73" s="47"/>
      <c r="RFB73" s="46"/>
      <c r="RFC73" s="47"/>
      <c r="RFD73" s="46"/>
      <c r="RFE73" s="47"/>
      <c r="RFF73" s="46"/>
      <c r="RFG73" s="47"/>
      <c r="RFH73" s="46"/>
      <c r="RFI73" s="47"/>
      <c r="RFJ73" s="46"/>
      <c r="RFK73" s="47"/>
      <c r="RFL73" s="46"/>
      <c r="RFM73" s="47"/>
      <c r="RFN73" s="46"/>
      <c r="RFO73" s="47"/>
      <c r="RFP73" s="46"/>
      <c r="RFQ73" s="47"/>
      <c r="RFR73" s="46"/>
      <c r="RFS73" s="47"/>
      <c r="RFT73" s="46"/>
      <c r="RFU73" s="47"/>
      <c r="RFV73" s="46"/>
      <c r="RFW73" s="47"/>
      <c r="RFX73" s="46"/>
      <c r="RFY73" s="47"/>
      <c r="RFZ73" s="46"/>
      <c r="RGA73" s="47"/>
      <c r="RGB73" s="46"/>
      <c r="RGC73" s="47"/>
      <c r="RGD73" s="46"/>
      <c r="RGE73" s="47"/>
      <c r="RGF73" s="46"/>
      <c r="RGG73" s="47"/>
      <c r="RGH73" s="46"/>
      <c r="RGI73" s="47"/>
      <c r="RGJ73" s="46"/>
      <c r="RGK73" s="47"/>
      <c r="RGL73" s="46"/>
      <c r="RGM73" s="47"/>
      <c r="RGN73" s="46"/>
      <c r="RGO73" s="47"/>
      <c r="RGP73" s="46"/>
      <c r="RGQ73" s="47"/>
      <c r="RGR73" s="46"/>
      <c r="RGS73" s="47"/>
      <c r="RGT73" s="46"/>
      <c r="RGU73" s="47"/>
      <c r="RGV73" s="46"/>
      <c r="RGW73" s="47"/>
      <c r="RGX73" s="46"/>
      <c r="RGY73" s="47"/>
      <c r="RGZ73" s="46"/>
      <c r="RHA73" s="47"/>
      <c r="RHB73" s="46"/>
      <c r="RHC73" s="47"/>
      <c r="RHD73" s="46"/>
      <c r="RHE73" s="47"/>
      <c r="RHF73" s="46"/>
      <c r="RHG73" s="47"/>
      <c r="RHH73" s="46"/>
      <c r="RHI73" s="47"/>
      <c r="RHJ73" s="46"/>
      <c r="RHK73" s="47"/>
      <c r="RHL73" s="46"/>
      <c r="RHM73" s="47"/>
      <c r="RHN73" s="46"/>
      <c r="RHO73" s="47"/>
      <c r="RHP73" s="46"/>
      <c r="RHQ73" s="47"/>
      <c r="RHR73" s="46"/>
      <c r="RHS73" s="47"/>
      <c r="RHT73" s="46"/>
      <c r="RHU73" s="47"/>
      <c r="RHV73" s="46"/>
      <c r="RHW73" s="47"/>
      <c r="RHX73" s="46"/>
      <c r="RHY73" s="47"/>
      <c r="RHZ73" s="46"/>
      <c r="RIA73" s="47"/>
      <c r="RIB73" s="46"/>
      <c r="RIC73" s="47"/>
      <c r="RID73" s="46"/>
      <c r="RIE73" s="47"/>
      <c r="RIF73" s="46"/>
      <c r="RIG73" s="47"/>
      <c r="RIH73" s="46"/>
      <c r="RII73" s="47"/>
      <c r="RIJ73" s="46"/>
      <c r="RIK73" s="47"/>
      <c r="RIL73" s="46"/>
      <c r="RIM73" s="47"/>
      <c r="RIN73" s="46"/>
      <c r="RIO73" s="47"/>
      <c r="RIP73" s="46"/>
      <c r="RIQ73" s="47"/>
      <c r="RIR73" s="46"/>
      <c r="RIS73" s="47"/>
      <c r="RIT73" s="46"/>
      <c r="RIU73" s="47"/>
      <c r="RIV73" s="46"/>
      <c r="RIW73" s="47"/>
      <c r="RIX73" s="46"/>
      <c r="RIY73" s="47"/>
      <c r="RIZ73" s="46"/>
      <c r="RJA73" s="47"/>
      <c r="RJB73" s="46"/>
      <c r="RJC73" s="47"/>
      <c r="RJD73" s="46"/>
      <c r="RJE73" s="47"/>
      <c r="RJF73" s="46"/>
      <c r="RJG73" s="47"/>
      <c r="RJH73" s="46"/>
      <c r="RJI73" s="47"/>
      <c r="RJJ73" s="46"/>
      <c r="RJK73" s="47"/>
      <c r="RJL73" s="46"/>
      <c r="RJM73" s="47"/>
      <c r="RJN73" s="46"/>
      <c r="RJO73" s="47"/>
      <c r="RJP73" s="46"/>
      <c r="RJQ73" s="47"/>
      <c r="RJR73" s="46"/>
      <c r="RJS73" s="47"/>
      <c r="RJT73" s="46"/>
      <c r="RJU73" s="47"/>
      <c r="RJV73" s="46"/>
      <c r="RJW73" s="47"/>
      <c r="RJX73" s="46"/>
      <c r="RJY73" s="47"/>
      <c r="RJZ73" s="46"/>
      <c r="RKA73" s="47"/>
      <c r="RKB73" s="46"/>
      <c r="RKC73" s="47"/>
      <c r="RKD73" s="46"/>
      <c r="RKE73" s="47"/>
      <c r="RKF73" s="46"/>
      <c r="RKG73" s="47"/>
      <c r="RKH73" s="46"/>
      <c r="RKI73" s="47"/>
      <c r="RKJ73" s="46"/>
      <c r="RKK73" s="47"/>
      <c r="RKL73" s="46"/>
      <c r="RKM73" s="47"/>
      <c r="RKN73" s="46"/>
      <c r="RKO73" s="47"/>
      <c r="RKP73" s="46"/>
      <c r="RKQ73" s="47"/>
      <c r="RKR73" s="46"/>
      <c r="RKS73" s="47"/>
      <c r="RKT73" s="46"/>
      <c r="RKU73" s="47"/>
      <c r="RKV73" s="46"/>
      <c r="RKW73" s="47"/>
      <c r="RKX73" s="46"/>
      <c r="RKY73" s="47"/>
      <c r="RKZ73" s="46"/>
      <c r="RLA73" s="47"/>
      <c r="RLB73" s="46"/>
      <c r="RLC73" s="47"/>
      <c r="RLD73" s="46"/>
      <c r="RLE73" s="47"/>
      <c r="RLF73" s="46"/>
      <c r="RLG73" s="47"/>
      <c r="RLH73" s="46"/>
      <c r="RLI73" s="47"/>
      <c r="RLJ73" s="46"/>
      <c r="RLK73" s="47"/>
      <c r="RLL73" s="46"/>
      <c r="RLM73" s="47"/>
      <c r="RLN73" s="46"/>
      <c r="RLO73" s="47"/>
      <c r="RLP73" s="46"/>
      <c r="RLQ73" s="47"/>
      <c r="RLR73" s="46"/>
      <c r="RLS73" s="47"/>
      <c r="RLT73" s="46"/>
      <c r="RLU73" s="47"/>
      <c r="RLV73" s="46"/>
      <c r="RLW73" s="47"/>
      <c r="RLX73" s="46"/>
      <c r="RLY73" s="47"/>
      <c r="RLZ73" s="46"/>
      <c r="RMA73" s="47"/>
      <c r="RMB73" s="46"/>
      <c r="RMC73" s="47"/>
      <c r="RMD73" s="46"/>
      <c r="RME73" s="47"/>
      <c r="RMF73" s="46"/>
      <c r="RMG73" s="47"/>
      <c r="RMH73" s="46"/>
      <c r="RMI73" s="47"/>
      <c r="RMJ73" s="46"/>
      <c r="RMK73" s="47"/>
      <c r="RML73" s="46"/>
      <c r="RMM73" s="47"/>
      <c r="RMN73" s="46"/>
      <c r="RMO73" s="47"/>
      <c r="RMP73" s="46"/>
      <c r="RMQ73" s="47"/>
      <c r="RMR73" s="46"/>
      <c r="RMS73" s="47"/>
      <c r="RMT73" s="46"/>
      <c r="RMU73" s="47"/>
      <c r="RMV73" s="46"/>
      <c r="RMW73" s="47"/>
      <c r="RMX73" s="46"/>
      <c r="RMY73" s="47"/>
      <c r="RMZ73" s="46"/>
      <c r="RNA73" s="47"/>
      <c r="RNB73" s="46"/>
      <c r="RNC73" s="47"/>
      <c r="RND73" s="46"/>
      <c r="RNE73" s="47"/>
      <c r="RNF73" s="46"/>
      <c r="RNG73" s="47"/>
      <c r="RNH73" s="46"/>
      <c r="RNI73" s="47"/>
      <c r="RNJ73" s="46"/>
      <c r="RNK73" s="47"/>
      <c r="RNL73" s="46"/>
      <c r="RNM73" s="47"/>
      <c r="RNN73" s="46"/>
      <c r="RNO73" s="47"/>
      <c r="RNP73" s="46"/>
      <c r="RNQ73" s="47"/>
      <c r="RNR73" s="46"/>
      <c r="RNS73" s="47"/>
      <c r="RNT73" s="46"/>
      <c r="RNU73" s="47"/>
      <c r="RNV73" s="46"/>
      <c r="RNW73" s="47"/>
      <c r="RNX73" s="46"/>
      <c r="RNY73" s="47"/>
      <c r="RNZ73" s="46"/>
      <c r="ROA73" s="47"/>
      <c r="ROB73" s="46"/>
      <c r="ROC73" s="47"/>
      <c r="ROD73" s="46"/>
      <c r="ROE73" s="47"/>
      <c r="ROF73" s="46"/>
      <c r="ROG73" s="47"/>
      <c r="ROH73" s="46"/>
      <c r="ROI73" s="47"/>
      <c r="ROJ73" s="46"/>
      <c r="ROK73" s="47"/>
      <c r="ROL73" s="46"/>
      <c r="ROM73" s="47"/>
      <c r="RON73" s="46"/>
      <c r="ROO73" s="47"/>
      <c r="ROP73" s="46"/>
      <c r="ROQ73" s="47"/>
      <c r="ROR73" s="46"/>
      <c r="ROS73" s="47"/>
      <c r="ROT73" s="46"/>
      <c r="ROU73" s="47"/>
      <c r="ROV73" s="46"/>
      <c r="ROW73" s="47"/>
      <c r="ROX73" s="46"/>
      <c r="ROY73" s="47"/>
      <c r="ROZ73" s="46"/>
      <c r="RPA73" s="47"/>
      <c r="RPB73" s="46"/>
      <c r="RPC73" s="47"/>
      <c r="RPD73" s="46"/>
      <c r="RPE73" s="47"/>
      <c r="RPF73" s="46"/>
      <c r="RPG73" s="47"/>
      <c r="RPH73" s="46"/>
      <c r="RPI73" s="47"/>
      <c r="RPJ73" s="46"/>
      <c r="RPK73" s="47"/>
      <c r="RPL73" s="46"/>
      <c r="RPM73" s="47"/>
      <c r="RPN73" s="46"/>
      <c r="RPO73" s="47"/>
      <c r="RPP73" s="46"/>
      <c r="RPQ73" s="47"/>
      <c r="RPR73" s="46"/>
      <c r="RPS73" s="47"/>
      <c r="RPT73" s="46"/>
      <c r="RPU73" s="47"/>
      <c r="RPV73" s="46"/>
      <c r="RPW73" s="47"/>
      <c r="RPX73" s="46"/>
      <c r="RPY73" s="47"/>
      <c r="RPZ73" s="46"/>
      <c r="RQA73" s="47"/>
      <c r="RQB73" s="46"/>
      <c r="RQC73" s="47"/>
      <c r="RQD73" s="46"/>
      <c r="RQE73" s="47"/>
      <c r="RQF73" s="46"/>
      <c r="RQG73" s="47"/>
      <c r="RQH73" s="46"/>
      <c r="RQI73" s="47"/>
      <c r="RQJ73" s="46"/>
      <c r="RQK73" s="47"/>
      <c r="RQL73" s="46"/>
      <c r="RQM73" s="47"/>
      <c r="RQN73" s="46"/>
      <c r="RQO73" s="47"/>
      <c r="RQP73" s="46"/>
      <c r="RQQ73" s="47"/>
      <c r="RQR73" s="46"/>
      <c r="RQS73" s="47"/>
      <c r="RQT73" s="46"/>
      <c r="RQU73" s="47"/>
      <c r="RQV73" s="46"/>
      <c r="RQW73" s="47"/>
      <c r="RQX73" s="46"/>
      <c r="RQY73" s="47"/>
      <c r="RQZ73" s="46"/>
      <c r="RRA73" s="47"/>
      <c r="RRB73" s="46"/>
      <c r="RRC73" s="47"/>
      <c r="RRD73" s="46"/>
      <c r="RRE73" s="47"/>
      <c r="RRF73" s="46"/>
      <c r="RRG73" s="47"/>
      <c r="RRH73" s="46"/>
      <c r="RRI73" s="47"/>
      <c r="RRJ73" s="46"/>
      <c r="RRK73" s="47"/>
      <c r="RRL73" s="46"/>
      <c r="RRM73" s="47"/>
      <c r="RRN73" s="46"/>
      <c r="RRO73" s="47"/>
      <c r="RRP73" s="46"/>
      <c r="RRQ73" s="47"/>
      <c r="RRR73" s="46"/>
      <c r="RRS73" s="47"/>
      <c r="RRT73" s="46"/>
      <c r="RRU73" s="47"/>
      <c r="RRV73" s="46"/>
      <c r="RRW73" s="47"/>
      <c r="RRX73" s="46"/>
      <c r="RRY73" s="47"/>
      <c r="RRZ73" s="46"/>
      <c r="RSA73" s="47"/>
      <c r="RSB73" s="46"/>
      <c r="RSC73" s="47"/>
      <c r="RSD73" s="46"/>
      <c r="RSE73" s="47"/>
      <c r="RSF73" s="46"/>
      <c r="RSG73" s="47"/>
      <c r="RSH73" s="46"/>
      <c r="RSI73" s="47"/>
      <c r="RSJ73" s="46"/>
      <c r="RSK73" s="47"/>
      <c r="RSL73" s="46"/>
      <c r="RSM73" s="47"/>
      <c r="RSN73" s="46"/>
      <c r="RSO73" s="47"/>
      <c r="RSP73" s="46"/>
      <c r="RSQ73" s="47"/>
      <c r="RSR73" s="46"/>
      <c r="RSS73" s="47"/>
      <c r="RST73" s="46"/>
      <c r="RSU73" s="47"/>
      <c r="RSV73" s="46"/>
      <c r="RSW73" s="47"/>
      <c r="RSX73" s="46"/>
      <c r="RSY73" s="47"/>
      <c r="RSZ73" s="46"/>
      <c r="RTA73" s="47"/>
      <c r="RTB73" s="46"/>
      <c r="RTC73" s="47"/>
      <c r="RTD73" s="46"/>
      <c r="RTE73" s="47"/>
      <c r="RTF73" s="46"/>
      <c r="RTG73" s="47"/>
      <c r="RTH73" s="46"/>
      <c r="RTI73" s="47"/>
      <c r="RTJ73" s="46"/>
      <c r="RTK73" s="47"/>
      <c r="RTL73" s="46"/>
      <c r="RTM73" s="47"/>
      <c r="RTN73" s="46"/>
      <c r="RTO73" s="47"/>
      <c r="RTP73" s="46"/>
      <c r="RTQ73" s="47"/>
      <c r="RTR73" s="46"/>
      <c r="RTS73" s="47"/>
      <c r="RTT73" s="46"/>
      <c r="RTU73" s="47"/>
      <c r="RTV73" s="46"/>
      <c r="RTW73" s="47"/>
      <c r="RTX73" s="46"/>
      <c r="RTY73" s="47"/>
      <c r="RTZ73" s="46"/>
      <c r="RUA73" s="47"/>
      <c r="RUB73" s="46"/>
      <c r="RUC73" s="47"/>
      <c r="RUD73" s="46"/>
      <c r="RUE73" s="47"/>
      <c r="RUF73" s="46"/>
      <c r="RUG73" s="47"/>
      <c r="RUH73" s="46"/>
      <c r="RUI73" s="47"/>
      <c r="RUJ73" s="46"/>
      <c r="RUK73" s="47"/>
      <c r="RUL73" s="46"/>
      <c r="RUM73" s="47"/>
      <c r="RUN73" s="46"/>
      <c r="RUO73" s="47"/>
      <c r="RUP73" s="46"/>
      <c r="RUQ73" s="47"/>
      <c r="RUR73" s="46"/>
      <c r="RUS73" s="47"/>
      <c r="RUT73" s="46"/>
      <c r="RUU73" s="47"/>
      <c r="RUV73" s="46"/>
      <c r="RUW73" s="47"/>
      <c r="RUX73" s="46"/>
      <c r="RUY73" s="47"/>
      <c r="RUZ73" s="46"/>
      <c r="RVA73" s="47"/>
      <c r="RVB73" s="46"/>
      <c r="RVC73" s="47"/>
      <c r="RVD73" s="46"/>
      <c r="RVE73" s="47"/>
      <c r="RVF73" s="46"/>
      <c r="RVG73" s="47"/>
      <c r="RVH73" s="46"/>
      <c r="RVI73" s="47"/>
      <c r="RVJ73" s="46"/>
      <c r="RVK73" s="47"/>
      <c r="RVL73" s="46"/>
      <c r="RVM73" s="47"/>
      <c r="RVN73" s="46"/>
      <c r="RVO73" s="47"/>
      <c r="RVP73" s="46"/>
      <c r="RVQ73" s="47"/>
      <c r="RVR73" s="46"/>
      <c r="RVS73" s="47"/>
      <c r="RVT73" s="46"/>
      <c r="RVU73" s="47"/>
      <c r="RVV73" s="46"/>
      <c r="RVW73" s="47"/>
      <c r="RVX73" s="46"/>
      <c r="RVY73" s="47"/>
      <c r="RVZ73" s="46"/>
      <c r="RWA73" s="47"/>
      <c r="RWB73" s="46"/>
      <c r="RWC73" s="47"/>
      <c r="RWD73" s="46"/>
      <c r="RWE73" s="47"/>
      <c r="RWF73" s="46"/>
      <c r="RWG73" s="47"/>
      <c r="RWH73" s="46"/>
      <c r="RWI73" s="47"/>
      <c r="RWJ73" s="46"/>
      <c r="RWK73" s="47"/>
      <c r="RWL73" s="46"/>
      <c r="RWM73" s="47"/>
      <c r="RWN73" s="46"/>
      <c r="RWO73" s="47"/>
      <c r="RWP73" s="46"/>
      <c r="RWQ73" s="47"/>
      <c r="RWR73" s="46"/>
      <c r="RWS73" s="47"/>
      <c r="RWT73" s="46"/>
      <c r="RWU73" s="47"/>
      <c r="RWV73" s="46"/>
      <c r="RWW73" s="47"/>
      <c r="RWX73" s="46"/>
      <c r="RWY73" s="47"/>
      <c r="RWZ73" s="46"/>
      <c r="RXA73" s="47"/>
      <c r="RXB73" s="46"/>
      <c r="RXC73" s="47"/>
      <c r="RXD73" s="46"/>
      <c r="RXE73" s="47"/>
      <c r="RXF73" s="46"/>
      <c r="RXG73" s="47"/>
      <c r="RXH73" s="46"/>
      <c r="RXI73" s="47"/>
      <c r="RXJ73" s="46"/>
      <c r="RXK73" s="47"/>
      <c r="RXL73" s="46"/>
      <c r="RXM73" s="47"/>
      <c r="RXN73" s="46"/>
      <c r="RXO73" s="47"/>
      <c r="RXP73" s="46"/>
      <c r="RXQ73" s="47"/>
      <c r="RXR73" s="46"/>
      <c r="RXS73" s="47"/>
      <c r="RXT73" s="46"/>
      <c r="RXU73" s="47"/>
      <c r="RXV73" s="46"/>
      <c r="RXW73" s="47"/>
      <c r="RXX73" s="46"/>
      <c r="RXY73" s="47"/>
      <c r="RXZ73" s="46"/>
      <c r="RYA73" s="47"/>
      <c r="RYB73" s="46"/>
      <c r="RYC73" s="47"/>
      <c r="RYD73" s="46"/>
      <c r="RYE73" s="47"/>
      <c r="RYF73" s="46"/>
      <c r="RYG73" s="47"/>
      <c r="RYH73" s="46"/>
      <c r="RYI73" s="47"/>
      <c r="RYJ73" s="46"/>
      <c r="RYK73" s="47"/>
      <c r="RYL73" s="46"/>
      <c r="RYM73" s="47"/>
      <c r="RYN73" s="46"/>
      <c r="RYO73" s="47"/>
      <c r="RYP73" s="46"/>
      <c r="RYQ73" s="47"/>
      <c r="RYR73" s="46"/>
      <c r="RYS73" s="47"/>
      <c r="RYT73" s="46"/>
      <c r="RYU73" s="47"/>
      <c r="RYV73" s="46"/>
      <c r="RYW73" s="47"/>
      <c r="RYX73" s="46"/>
      <c r="RYY73" s="47"/>
      <c r="RYZ73" s="46"/>
      <c r="RZA73" s="47"/>
      <c r="RZB73" s="46"/>
      <c r="RZC73" s="47"/>
      <c r="RZD73" s="46"/>
      <c r="RZE73" s="47"/>
      <c r="RZF73" s="46"/>
      <c r="RZG73" s="47"/>
      <c r="RZH73" s="46"/>
      <c r="RZI73" s="47"/>
      <c r="RZJ73" s="46"/>
      <c r="RZK73" s="47"/>
      <c r="RZL73" s="46"/>
      <c r="RZM73" s="47"/>
      <c r="RZN73" s="46"/>
      <c r="RZO73" s="47"/>
      <c r="RZP73" s="46"/>
      <c r="RZQ73" s="47"/>
      <c r="RZR73" s="46"/>
      <c r="RZS73" s="47"/>
      <c r="RZT73" s="46"/>
      <c r="RZU73" s="47"/>
      <c r="RZV73" s="46"/>
      <c r="RZW73" s="47"/>
      <c r="RZX73" s="46"/>
      <c r="RZY73" s="47"/>
      <c r="RZZ73" s="46"/>
      <c r="SAA73" s="47"/>
      <c r="SAB73" s="46"/>
      <c r="SAC73" s="47"/>
      <c r="SAD73" s="46"/>
      <c r="SAE73" s="47"/>
      <c r="SAF73" s="46"/>
      <c r="SAG73" s="47"/>
      <c r="SAH73" s="46"/>
      <c r="SAI73" s="47"/>
      <c r="SAJ73" s="46"/>
      <c r="SAK73" s="47"/>
      <c r="SAL73" s="46"/>
      <c r="SAM73" s="47"/>
      <c r="SAN73" s="46"/>
      <c r="SAO73" s="47"/>
      <c r="SAP73" s="46"/>
      <c r="SAQ73" s="47"/>
      <c r="SAR73" s="46"/>
      <c r="SAS73" s="47"/>
      <c r="SAT73" s="46"/>
      <c r="SAU73" s="47"/>
      <c r="SAV73" s="46"/>
      <c r="SAW73" s="47"/>
      <c r="SAX73" s="46"/>
      <c r="SAY73" s="47"/>
      <c r="SAZ73" s="46"/>
      <c r="SBA73" s="47"/>
      <c r="SBB73" s="46"/>
      <c r="SBC73" s="47"/>
      <c r="SBD73" s="46"/>
      <c r="SBE73" s="47"/>
      <c r="SBF73" s="46"/>
      <c r="SBG73" s="47"/>
      <c r="SBH73" s="46"/>
      <c r="SBI73" s="47"/>
      <c r="SBJ73" s="46"/>
      <c r="SBK73" s="47"/>
      <c r="SBL73" s="46"/>
      <c r="SBM73" s="47"/>
      <c r="SBN73" s="46"/>
      <c r="SBO73" s="47"/>
      <c r="SBP73" s="46"/>
      <c r="SBQ73" s="47"/>
      <c r="SBR73" s="46"/>
      <c r="SBS73" s="47"/>
      <c r="SBT73" s="46"/>
      <c r="SBU73" s="47"/>
      <c r="SBV73" s="46"/>
      <c r="SBW73" s="47"/>
      <c r="SBX73" s="46"/>
      <c r="SBY73" s="47"/>
      <c r="SBZ73" s="46"/>
      <c r="SCA73" s="47"/>
      <c r="SCB73" s="46"/>
      <c r="SCC73" s="47"/>
      <c r="SCD73" s="46"/>
      <c r="SCE73" s="47"/>
      <c r="SCF73" s="46"/>
      <c r="SCG73" s="47"/>
      <c r="SCH73" s="46"/>
      <c r="SCI73" s="47"/>
      <c r="SCJ73" s="46"/>
      <c r="SCK73" s="47"/>
      <c r="SCL73" s="46"/>
      <c r="SCM73" s="47"/>
      <c r="SCN73" s="46"/>
      <c r="SCO73" s="47"/>
      <c r="SCP73" s="46"/>
      <c r="SCQ73" s="47"/>
      <c r="SCR73" s="46"/>
      <c r="SCS73" s="47"/>
      <c r="SCT73" s="46"/>
      <c r="SCU73" s="47"/>
      <c r="SCV73" s="46"/>
      <c r="SCW73" s="47"/>
      <c r="SCX73" s="46"/>
      <c r="SCY73" s="47"/>
      <c r="SCZ73" s="46"/>
      <c r="SDA73" s="47"/>
      <c r="SDB73" s="46"/>
      <c r="SDC73" s="47"/>
      <c r="SDD73" s="46"/>
      <c r="SDE73" s="47"/>
      <c r="SDF73" s="46"/>
      <c r="SDG73" s="47"/>
      <c r="SDH73" s="46"/>
      <c r="SDI73" s="47"/>
      <c r="SDJ73" s="46"/>
      <c r="SDK73" s="47"/>
      <c r="SDL73" s="46"/>
      <c r="SDM73" s="47"/>
      <c r="SDN73" s="46"/>
      <c r="SDO73" s="47"/>
      <c r="SDP73" s="46"/>
      <c r="SDQ73" s="47"/>
      <c r="SDR73" s="46"/>
      <c r="SDS73" s="47"/>
      <c r="SDT73" s="46"/>
      <c r="SDU73" s="47"/>
      <c r="SDV73" s="46"/>
      <c r="SDW73" s="47"/>
      <c r="SDX73" s="46"/>
      <c r="SDY73" s="47"/>
      <c r="SDZ73" s="46"/>
      <c r="SEA73" s="47"/>
      <c r="SEB73" s="46"/>
      <c r="SEC73" s="47"/>
      <c r="SED73" s="46"/>
      <c r="SEE73" s="47"/>
      <c r="SEF73" s="46"/>
      <c r="SEG73" s="47"/>
      <c r="SEH73" s="46"/>
      <c r="SEI73" s="47"/>
      <c r="SEJ73" s="46"/>
      <c r="SEK73" s="47"/>
      <c r="SEL73" s="46"/>
      <c r="SEM73" s="47"/>
      <c r="SEN73" s="46"/>
      <c r="SEO73" s="47"/>
      <c r="SEP73" s="46"/>
      <c r="SEQ73" s="47"/>
      <c r="SER73" s="46"/>
      <c r="SES73" s="47"/>
      <c r="SET73" s="46"/>
      <c r="SEU73" s="47"/>
      <c r="SEV73" s="46"/>
      <c r="SEW73" s="47"/>
      <c r="SEX73" s="46"/>
      <c r="SEY73" s="47"/>
      <c r="SEZ73" s="46"/>
      <c r="SFA73" s="47"/>
      <c r="SFB73" s="46"/>
      <c r="SFC73" s="47"/>
      <c r="SFD73" s="46"/>
      <c r="SFE73" s="47"/>
      <c r="SFF73" s="46"/>
      <c r="SFG73" s="47"/>
      <c r="SFH73" s="46"/>
      <c r="SFI73" s="47"/>
      <c r="SFJ73" s="46"/>
      <c r="SFK73" s="47"/>
      <c r="SFL73" s="46"/>
      <c r="SFM73" s="47"/>
      <c r="SFN73" s="46"/>
      <c r="SFO73" s="47"/>
      <c r="SFP73" s="46"/>
      <c r="SFQ73" s="47"/>
      <c r="SFR73" s="46"/>
      <c r="SFS73" s="47"/>
      <c r="SFT73" s="46"/>
      <c r="SFU73" s="47"/>
      <c r="SFV73" s="46"/>
      <c r="SFW73" s="47"/>
      <c r="SFX73" s="46"/>
      <c r="SFY73" s="47"/>
      <c r="SFZ73" s="46"/>
      <c r="SGA73" s="47"/>
      <c r="SGB73" s="46"/>
      <c r="SGC73" s="47"/>
      <c r="SGD73" s="46"/>
      <c r="SGE73" s="47"/>
      <c r="SGF73" s="46"/>
      <c r="SGG73" s="47"/>
      <c r="SGH73" s="46"/>
      <c r="SGI73" s="47"/>
      <c r="SGJ73" s="46"/>
      <c r="SGK73" s="47"/>
      <c r="SGL73" s="46"/>
      <c r="SGM73" s="47"/>
      <c r="SGN73" s="46"/>
      <c r="SGO73" s="47"/>
      <c r="SGP73" s="46"/>
      <c r="SGQ73" s="47"/>
      <c r="SGR73" s="46"/>
      <c r="SGS73" s="47"/>
      <c r="SGT73" s="46"/>
      <c r="SGU73" s="47"/>
      <c r="SGV73" s="46"/>
      <c r="SGW73" s="47"/>
      <c r="SGX73" s="46"/>
      <c r="SGY73" s="47"/>
      <c r="SGZ73" s="46"/>
      <c r="SHA73" s="47"/>
      <c r="SHB73" s="46"/>
      <c r="SHC73" s="47"/>
      <c r="SHD73" s="46"/>
      <c r="SHE73" s="47"/>
      <c r="SHF73" s="46"/>
      <c r="SHG73" s="47"/>
      <c r="SHH73" s="46"/>
      <c r="SHI73" s="47"/>
      <c r="SHJ73" s="46"/>
      <c r="SHK73" s="47"/>
      <c r="SHL73" s="46"/>
      <c r="SHM73" s="47"/>
      <c r="SHN73" s="46"/>
      <c r="SHO73" s="47"/>
      <c r="SHP73" s="46"/>
      <c r="SHQ73" s="47"/>
      <c r="SHR73" s="46"/>
      <c r="SHS73" s="47"/>
      <c r="SHT73" s="46"/>
      <c r="SHU73" s="47"/>
      <c r="SHV73" s="46"/>
      <c r="SHW73" s="47"/>
      <c r="SHX73" s="46"/>
      <c r="SHY73" s="47"/>
      <c r="SHZ73" s="46"/>
      <c r="SIA73" s="47"/>
      <c r="SIB73" s="46"/>
      <c r="SIC73" s="47"/>
      <c r="SID73" s="46"/>
      <c r="SIE73" s="47"/>
      <c r="SIF73" s="46"/>
      <c r="SIG73" s="47"/>
      <c r="SIH73" s="46"/>
      <c r="SII73" s="47"/>
      <c r="SIJ73" s="46"/>
      <c r="SIK73" s="47"/>
      <c r="SIL73" s="46"/>
      <c r="SIM73" s="47"/>
      <c r="SIN73" s="46"/>
      <c r="SIO73" s="47"/>
      <c r="SIP73" s="46"/>
      <c r="SIQ73" s="47"/>
      <c r="SIR73" s="46"/>
      <c r="SIS73" s="47"/>
      <c r="SIT73" s="46"/>
      <c r="SIU73" s="47"/>
      <c r="SIV73" s="46"/>
      <c r="SIW73" s="47"/>
      <c r="SIX73" s="46"/>
      <c r="SIY73" s="47"/>
      <c r="SIZ73" s="46"/>
      <c r="SJA73" s="47"/>
      <c r="SJB73" s="46"/>
      <c r="SJC73" s="47"/>
      <c r="SJD73" s="46"/>
      <c r="SJE73" s="47"/>
      <c r="SJF73" s="46"/>
      <c r="SJG73" s="47"/>
      <c r="SJH73" s="46"/>
      <c r="SJI73" s="47"/>
      <c r="SJJ73" s="46"/>
      <c r="SJK73" s="47"/>
      <c r="SJL73" s="46"/>
      <c r="SJM73" s="47"/>
      <c r="SJN73" s="46"/>
      <c r="SJO73" s="47"/>
      <c r="SJP73" s="46"/>
      <c r="SJQ73" s="47"/>
      <c r="SJR73" s="46"/>
      <c r="SJS73" s="47"/>
      <c r="SJT73" s="46"/>
      <c r="SJU73" s="47"/>
      <c r="SJV73" s="46"/>
      <c r="SJW73" s="47"/>
      <c r="SJX73" s="46"/>
      <c r="SJY73" s="47"/>
      <c r="SJZ73" s="46"/>
      <c r="SKA73" s="47"/>
      <c r="SKB73" s="46"/>
      <c r="SKC73" s="47"/>
      <c r="SKD73" s="46"/>
      <c r="SKE73" s="47"/>
      <c r="SKF73" s="46"/>
      <c r="SKG73" s="47"/>
      <c r="SKH73" s="46"/>
      <c r="SKI73" s="47"/>
      <c r="SKJ73" s="46"/>
      <c r="SKK73" s="47"/>
      <c r="SKL73" s="46"/>
      <c r="SKM73" s="47"/>
      <c r="SKN73" s="46"/>
      <c r="SKO73" s="47"/>
      <c r="SKP73" s="46"/>
      <c r="SKQ73" s="47"/>
      <c r="SKR73" s="46"/>
      <c r="SKS73" s="47"/>
      <c r="SKT73" s="46"/>
      <c r="SKU73" s="47"/>
      <c r="SKV73" s="46"/>
      <c r="SKW73" s="47"/>
      <c r="SKX73" s="46"/>
      <c r="SKY73" s="47"/>
      <c r="SKZ73" s="46"/>
      <c r="SLA73" s="47"/>
      <c r="SLB73" s="46"/>
      <c r="SLC73" s="47"/>
      <c r="SLD73" s="46"/>
      <c r="SLE73" s="47"/>
      <c r="SLF73" s="46"/>
      <c r="SLG73" s="47"/>
      <c r="SLH73" s="46"/>
      <c r="SLI73" s="47"/>
      <c r="SLJ73" s="46"/>
      <c r="SLK73" s="47"/>
      <c r="SLL73" s="46"/>
      <c r="SLM73" s="47"/>
      <c r="SLN73" s="46"/>
      <c r="SLO73" s="47"/>
      <c r="SLP73" s="46"/>
      <c r="SLQ73" s="47"/>
      <c r="SLR73" s="46"/>
      <c r="SLS73" s="47"/>
      <c r="SLT73" s="46"/>
      <c r="SLU73" s="47"/>
      <c r="SLV73" s="46"/>
      <c r="SLW73" s="47"/>
      <c r="SLX73" s="46"/>
      <c r="SLY73" s="47"/>
      <c r="SLZ73" s="46"/>
      <c r="SMA73" s="47"/>
      <c r="SMB73" s="46"/>
      <c r="SMC73" s="47"/>
      <c r="SMD73" s="46"/>
      <c r="SME73" s="47"/>
      <c r="SMF73" s="46"/>
      <c r="SMG73" s="47"/>
      <c r="SMH73" s="46"/>
      <c r="SMI73" s="47"/>
      <c r="SMJ73" s="46"/>
      <c r="SMK73" s="47"/>
      <c r="SML73" s="46"/>
      <c r="SMM73" s="47"/>
      <c r="SMN73" s="46"/>
      <c r="SMO73" s="47"/>
      <c r="SMP73" s="46"/>
      <c r="SMQ73" s="47"/>
      <c r="SMR73" s="46"/>
      <c r="SMS73" s="47"/>
      <c r="SMT73" s="46"/>
      <c r="SMU73" s="47"/>
      <c r="SMV73" s="46"/>
      <c r="SMW73" s="47"/>
      <c r="SMX73" s="46"/>
      <c r="SMY73" s="47"/>
      <c r="SMZ73" s="46"/>
      <c r="SNA73" s="47"/>
      <c r="SNB73" s="46"/>
      <c r="SNC73" s="47"/>
      <c r="SND73" s="46"/>
      <c r="SNE73" s="47"/>
      <c r="SNF73" s="46"/>
      <c r="SNG73" s="47"/>
      <c r="SNH73" s="46"/>
      <c r="SNI73" s="47"/>
      <c r="SNJ73" s="46"/>
      <c r="SNK73" s="47"/>
      <c r="SNL73" s="46"/>
      <c r="SNM73" s="47"/>
      <c r="SNN73" s="46"/>
      <c r="SNO73" s="47"/>
      <c r="SNP73" s="46"/>
      <c r="SNQ73" s="47"/>
      <c r="SNR73" s="46"/>
      <c r="SNS73" s="47"/>
      <c r="SNT73" s="46"/>
      <c r="SNU73" s="47"/>
      <c r="SNV73" s="46"/>
      <c r="SNW73" s="47"/>
      <c r="SNX73" s="46"/>
      <c r="SNY73" s="47"/>
      <c r="SNZ73" s="46"/>
      <c r="SOA73" s="47"/>
      <c r="SOB73" s="46"/>
      <c r="SOC73" s="47"/>
      <c r="SOD73" s="46"/>
      <c r="SOE73" s="47"/>
      <c r="SOF73" s="46"/>
      <c r="SOG73" s="47"/>
      <c r="SOH73" s="46"/>
      <c r="SOI73" s="47"/>
      <c r="SOJ73" s="46"/>
      <c r="SOK73" s="47"/>
      <c r="SOL73" s="46"/>
      <c r="SOM73" s="47"/>
      <c r="SON73" s="46"/>
      <c r="SOO73" s="47"/>
      <c r="SOP73" s="46"/>
      <c r="SOQ73" s="47"/>
      <c r="SOR73" s="46"/>
      <c r="SOS73" s="47"/>
      <c r="SOT73" s="46"/>
      <c r="SOU73" s="47"/>
      <c r="SOV73" s="46"/>
      <c r="SOW73" s="47"/>
      <c r="SOX73" s="46"/>
      <c r="SOY73" s="47"/>
      <c r="SOZ73" s="46"/>
      <c r="SPA73" s="47"/>
      <c r="SPB73" s="46"/>
      <c r="SPC73" s="47"/>
      <c r="SPD73" s="46"/>
      <c r="SPE73" s="47"/>
      <c r="SPF73" s="46"/>
      <c r="SPG73" s="47"/>
      <c r="SPH73" s="46"/>
      <c r="SPI73" s="47"/>
      <c r="SPJ73" s="46"/>
      <c r="SPK73" s="47"/>
      <c r="SPL73" s="46"/>
      <c r="SPM73" s="47"/>
      <c r="SPN73" s="46"/>
      <c r="SPO73" s="47"/>
      <c r="SPP73" s="46"/>
      <c r="SPQ73" s="47"/>
      <c r="SPR73" s="46"/>
      <c r="SPS73" s="47"/>
      <c r="SPT73" s="46"/>
      <c r="SPU73" s="47"/>
      <c r="SPV73" s="46"/>
      <c r="SPW73" s="47"/>
      <c r="SPX73" s="46"/>
      <c r="SPY73" s="47"/>
      <c r="SPZ73" s="46"/>
      <c r="SQA73" s="47"/>
      <c r="SQB73" s="46"/>
      <c r="SQC73" s="47"/>
      <c r="SQD73" s="46"/>
      <c r="SQE73" s="47"/>
      <c r="SQF73" s="46"/>
      <c r="SQG73" s="47"/>
      <c r="SQH73" s="46"/>
      <c r="SQI73" s="47"/>
      <c r="SQJ73" s="46"/>
      <c r="SQK73" s="47"/>
      <c r="SQL73" s="46"/>
      <c r="SQM73" s="47"/>
      <c r="SQN73" s="46"/>
      <c r="SQO73" s="47"/>
      <c r="SQP73" s="46"/>
      <c r="SQQ73" s="47"/>
      <c r="SQR73" s="46"/>
      <c r="SQS73" s="47"/>
      <c r="SQT73" s="46"/>
      <c r="SQU73" s="47"/>
      <c r="SQV73" s="46"/>
      <c r="SQW73" s="47"/>
      <c r="SQX73" s="46"/>
      <c r="SQY73" s="47"/>
      <c r="SQZ73" s="46"/>
      <c r="SRA73" s="47"/>
      <c r="SRB73" s="46"/>
      <c r="SRC73" s="47"/>
      <c r="SRD73" s="46"/>
      <c r="SRE73" s="47"/>
      <c r="SRF73" s="46"/>
      <c r="SRG73" s="47"/>
      <c r="SRH73" s="46"/>
      <c r="SRI73" s="47"/>
      <c r="SRJ73" s="46"/>
      <c r="SRK73" s="47"/>
      <c r="SRL73" s="46"/>
      <c r="SRM73" s="47"/>
      <c r="SRN73" s="46"/>
      <c r="SRO73" s="47"/>
      <c r="SRP73" s="46"/>
      <c r="SRQ73" s="47"/>
      <c r="SRR73" s="46"/>
      <c r="SRS73" s="47"/>
      <c r="SRT73" s="46"/>
      <c r="SRU73" s="47"/>
      <c r="SRV73" s="46"/>
      <c r="SRW73" s="47"/>
      <c r="SRX73" s="46"/>
      <c r="SRY73" s="47"/>
      <c r="SRZ73" s="46"/>
      <c r="SSA73" s="47"/>
      <c r="SSB73" s="46"/>
      <c r="SSC73" s="47"/>
      <c r="SSD73" s="46"/>
      <c r="SSE73" s="47"/>
      <c r="SSF73" s="46"/>
      <c r="SSG73" s="47"/>
      <c r="SSH73" s="46"/>
      <c r="SSI73" s="47"/>
      <c r="SSJ73" s="46"/>
      <c r="SSK73" s="47"/>
      <c r="SSL73" s="46"/>
      <c r="SSM73" s="47"/>
      <c r="SSN73" s="46"/>
      <c r="SSO73" s="47"/>
      <c r="SSP73" s="46"/>
      <c r="SSQ73" s="47"/>
      <c r="SSR73" s="46"/>
      <c r="SSS73" s="47"/>
      <c r="SST73" s="46"/>
      <c r="SSU73" s="47"/>
      <c r="SSV73" s="46"/>
      <c r="SSW73" s="47"/>
      <c r="SSX73" s="46"/>
      <c r="SSY73" s="47"/>
      <c r="SSZ73" s="46"/>
      <c r="STA73" s="47"/>
      <c r="STB73" s="46"/>
      <c r="STC73" s="47"/>
      <c r="STD73" s="46"/>
      <c r="STE73" s="47"/>
      <c r="STF73" s="46"/>
      <c r="STG73" s="47"/>
      <c r="STH73" s="46"/>
      <c r="STI73" s="47"/>
      <c r="STJ73" s="46"/>
      <c r="STK73" s="47"/>
      <c r="STL73" s="46"/>
      <c r="STM73" s="47"/>
      <c r="STN73" s="46"/>
      <c r="STO73" s="47"/>
      <c r="STP73" s="46"/>
      <c r="STQ73" s="47"/>
      <c r="STR73" s="46"/>
      <c r="STS73" s="47"/>
      <c r="STT73" s="46"/>
      <c r="STU73" s="47"/>
      <c r="STV73" s="46"/>
      <c r="STW73" s="47"/>
      <c r="STX73" s="46"/>
      <c r="STY73" s="47"/>
      <c r="STZ73" s="46"/>
      <c r="SUA73" s="47"/>
      <c r="SUB73" s="46"/>
      <c r="SUC73" s="47"/>
      <c r="SUD73" s="46"/>
      <c r="SUE73" s="47"/>
      <c r="SUF73" s="46"/>
      <c r="SUG73" s="47"/>
      <c r="SUH73" s="46"/>
      <c r="SUI73" s="47"/>
      <c r="SUJ73" s="46"/>
      <c r="SUK73" s="47"/>
      <c r="SUL73" s="46"/>
      <c r="SUM73" s="47"/>
      <c r="SUN73" s="46"/>
      <c r="SUO73" s="47"/>
      <c r="SUP73" s="46"/>
      <c r="SUQ73" s="47"/>
      <c r="SUR73" s="46"/>
      <c r="SUS73" s="47"/>
      <c r="SUT73" s="46"/>
      <c r="SUU73" s="47"/>
      <c r="SUV73" s="46"/>
      <c r="SUW73" s="47"/>
      <c r="SUX73" s="46"/>
      <c r="SUY73" s="47"/>
      <c r="SUZ73" s="46"/>
      <c r="SVA73" s="47"/>
      <c r="SVB73" s="46"/>
      <c r="SVC73" s="47"/>
      <c r="SVD73" s="46"/>
      <c r="SVE73" s="47"/>
      <c r="SVF73" s="46"/>
      <c r="SVG73" s="47"/>
      <c r="SVH73" s="46"/>
      <c r="SVI73" s="47"/>
      <c r="SVJ73" s="46"/>
      <c r="SVK73" s="47"/>
      <c r="SVL73" s="46"/>
      <c r="SVM73" s="47"/>
      <c r="SVN73" s="46"/>
      <c r="SVO73" s="47"/>
      <c r="SVP73" s="46"/>
      <c r="SVQ73" s="47"/>
      <c r="SVR73" s="46"/>
      <c r="SVS73" s="47"/>
      <c r="SVT73" s="46"/>
      <c r="SVU73" s="47"/>
      <c r="SVV73" s="46"/>
      <c r="SVW73" s="47"/>
      <c r="SVX73" s="46"/>
      <c r="SVY73" s="47"/>
      <c r="SVZ73" s="46"/>
      <c r="SWA73" s="47"/>
      <c r="SWB73" s="46"/>
      <c r="SWC73" s="47"/>
      <c r="SWD73" s="46"/>
      <c r="SWE73" s="47"/>
      <c r="SWF73" s="46"/>
      <c r="SWG73" s="47"/>
      <c r="SWH73" s="46"/>
      <c r="SWI73" s="47"/>
      <c r="SWJ73" s="46"/>
      <c r="SWK73" s="47"/>
      <c r="SWL73" s="46"/>
      <c r="SWM73" s="47"/>
      <c r="SWN73" s="46"/>
      <c r="SWO73" s="47"/>
      <c r="SWP73" s="46"/>
      <c r="SWQ73" s="47"/>
      <c r="SWR73" s="46"/>
      <c r="SWS73" s="47"/>
      <c r="SWT73" s="46"/>
      <c r="SWU73" s="47"/>
      <c r="SWV73" s="46"/>
      <c r="SWW73" s="47"/>
      <c r="SWX73" s="46"/>
      <c r="SWY73" s="47"/>
      <c r="SWZ73" s="46"/>
      <c r="SXA73" s="47"/>
      <c r="SXB73" s="46"/>
      <c r="SXC73" s="47"/>
      <c r="SXD73" s="46"/>
      <c r="SXE73" s="47"/>
      <c r="SXF73" s="46"/>
      <c r="SXG73" s="47"/>
      <c r="SXH73" s="46"/>
      <c r="SXI73" s="47"/>
      <c r="SXJ73" s="46"/>
      <c r="SXK73" s="47"/>
      <c r="SXL73" s="46"/>
      <c r="SXM73" s="47"/>
      <c r="SXN73" s="46"/>
      <c r="SXO73" s="47"/>
      <c r="SXP73" s="46"/>
      <c r="SXQ73" s="47"/>
      <c r="SXR73" s="46"/>
      <c r="SXS73" s="47"/>
      <c r="SXT73" s="46"/>
      <c r="SXU73" s="47"/>
      <c r="SXV73" s="46"/>
      <c r="SXW73" s="47"/>
      <c r="SXX73" s="46"/>
      <c r="SXY73" s="47"/>
      <c r="SXZ73" s="46"/>
      <c r="SYA73" s="47"/>
      <c r="SYB73" s="46"/>
      <c r="SYC73" s="47"/>
      <c r="SYD73" s="46"/>
      <c r="SYE73" s="47"/>
      <c r="SYF73" s="46"/>
      <c r="SYG73" s="47"/>
      <c r="SYH73" s="46"/>
      <c r="SYI73" s="47"/>
      <c r="SYJ73" s="46"/>
      <c r="SYK73" s="47"/>
      <c r="SYL73" s="46"/>
      <c r="SYM73" s="47"/>
      <c r="SYN73" s="46"/>
      <c r="SYO73" s="47"/>
      <c r="SYP73" s="46"/>
      <c r="SYQ73" s="47"/>
      <c r="SYR73" s="46"/>
      <c r="SYS73" s="47"/>
      <c r="SYT73" s="46"/>
      <c r="SYU73" s="47"/>
      <c r="SYV73" s="46"/>
      <c r="SYW73" s="47"/>
      <c r="SYX73" s="46"/>
      <c r="SYY73" s="47"/>
      <c r="SYZ73" s="46"/>
      <c r="SZA73" s="47"/>
      <c r="SZB73" s="46"/>
      <c r="SZC73" s="47"/>
      <c r="SZD73" s="46"/>
      <c r="SZE73" s="47"/>
      <c r="SZF73" s="46"/>
      <c r="SZG73" s="47"/>
      <c r="SZH73" s="46"/>
      <c r="SZI73" s="47"/>
      <c r="SZJ73" s="46"/>
      <c r="SZK73" s="47"/>
      <c r="SZL73" s="46"/>
      <c r="SZM73" s="47"/>
      <c r="SZN73" s="46"/>
      <c r="SZO73" s="47"/>
      <c r="SZP73" s="46"/>
      <c r="SZQ73" s="47"/>
      <c r="SZR73" s="46"/>
      <c r="SZS73" s="47"/>
      <c r="SZT73" s="46"/>
      <c r="SZU73" s="47"/>
      <c r="SZV73" s="46"/>
      <c r="SZW73" s="47"/>
      <c r="SZX73" s="46"/>
      <c r="SZY73" s="47"/>
      <c r="SZZ73" s="46"/>
      <c r="TAA73" s="47"/>
      <c r="TAB73" s="46"/>
      <c r="TAC73" s="47"/>
      <c r="TAD73" s="46"/>
      <c r="TAE73" s="47"/>
      <c r="TAF73" s="46"/>
      <c r="TAG73" s="47"/>
      <c r="TAH73" s="46"/>
      <c r="TAI73" s="47"/>
      <c r="TAJ73" s="46"/>
      <c r="TAK73" s="47"/>
      <c r="TAL73" s="46"/>
      <c r="TAM73" s="47"/>
      <c r="TAN73" s="46"/>
      <c r="TAO73" s="47"/>
      <c r="TAP73" s="46"/>
      <c r="TAQ73" s="47"/>
      <c r="TAR73" s="46"/>
      <c r="TAS73" s="47"/>
      <c r="TAT73" s="46"/>
      <c r="TAU73" s="47"/>
      <c r="TAV73" s="46"/>
      <c r="TAW73" s="47"/>
      <c r="TAX73" s="46"/>
      <c r="TAY73" s="47"/>
      <c r="TAZ73" s="46"/>
      <c r="TBA73" s="47"/>
      <c r="TBB73" s="46"/>
      <c r="TBC73" s="47"/>
      <c r="TBD73" s="46"/>
      <c r="TBE73" s="47"/>
      <c r="TBF73" s="46"/>
      <c r="TBG73" s="47"/>
      <c r="TBH73" s="46"/>
      <c r="TBI73" s="47"/>
      <c r="TBJ73" s="46"/>
      <c r="TBK73" s="47"/>
      <c r="TBL73" s="46"/>
      <c r="TBM73" s="47"/>
      <c r="TBN73" s="46"/>
      <c r="TBO73" s="47"/>
      <c r="TBP73" s="46"/>
      <c r="TBQ73" s="47"/>
      <c r="TBR73" s="46"/>
      <c r="TBS73" s="47"/>
      <c r="TBT73" s="46"/>
      <c r="TBU73" s="47"/>
      <c r="TBV73" s="46"/>
      <c r="TBW73" s="47"/>
      <c r="TBX73" s="46"/>
      <c r="TBY73" s="47"/>
      <c r="TBZ73" s="46"/>
      <c r="TCA73" s="47"/>
      <c r="TCB73" s="46"/>
      <c r="TCC73" s="47"/>
      <c r="TCD73" s="46"/>
      <c r="TCE73" s="47"/>
      <c r="TCF73" s="46"/>
      <c r="TCG73" s="47"/>
      <c r="TCH73" s="46"/>
      <c r="TCI73" s="47"/>
      <c r="TCJ73" s="46"/>
      <c r="TCK73" s="47"/>
      <c r="TCL73" s="46"/>
      <c r="TCM73" s="47"/>
      <c r="TCN73" s="46"/>
      <c r="TCO73" s="47"/>
      <c r="TCP73" s="46"/>
      <c r="TCQ73" s="47"/>
      <c r="TCR73" s="46"/>
      <c r="TCS73" s="47"/>
      <c r="TCT73" s="46"/>
      <c r="TCU73" s="47"/>
      <c r="TCV73" s="46"/>
      <c r="TCW73" s="47"/>
      <c r="TCX73" s="46"/>
      <c r="TCY73" s="47"/>
      <c r="TCZ73" s="46"/>
      <c r="TDA73" s="47"/>
      <c r="TDB73" s="46"/>
      <c r="TDC73" s="47"/>
      <c r="TDD73" s="46"/>
      <c r="TDE73" s="47"/>
      <c r="TDF73" s="46"/>
      <c r="TDG73" s="47"/>
      <c r="TDH73" s="46"/>
      <c r="TDI73" s="47"/>
      <c r="TDJ73" s="46"/>
      <c r="TDK73" s="47"/>
      <c r="TDL73" s="46"/>
      <c r="TDM73" s="47"/>
      <c r="TDN73" s="46"/>
      <c r="TDO73" s="47"/>
      <c r="TDP73" s="46"/>
      <c r="TDQ73" s="47"/>
      <c r="TDR73" s="46"/>
      <c r="TDS73" s="47"/>
      <c r="TDT73" s="46"/>
      <c r="TDU73" s="47"/>
      <c r="TDV73" s="46"/>
      <c r="TDW73" s="47"/>
      <c r="TDX73" s="46"/>
      <c r="TDY73" s="47"/>
      <c r="TDZ73" s="46"/>
      <c r="TEA73" s="47"/>
      <c r="TEB73" s="46"/>
      <c r="TEC73" s="47"/>
      <c r="TED73" s="46"/>
      <c r="TEE73" s="47"/>
      <c r="TEF73" s="46"/>
      <c r="TEG73" s="47"/>
      <c r="TEH73" s="46"/>
      <c r="TEI73" s="47"/>
      <c r="TEJ73" s="46"/>
      <c r="TEK73" s="47"/>
      <c r="TEL73" s="46"/>
      <c r="TEM73" s="47"/>
      <c r="TEN73" s="46"/>
      <c r="TEO73" s="47"/>
      <c r="TEP73" s="46"/>
      <c r="TEQ73" s="47"/>
      <c r="TER73" s="46"/>
      <c r="TES73" s="47"/>
      <c r="TET73" s="46"/>
      <c r="TEU73" s="47"/>
      <c r="TEV73" s="46"/>
      <c r="TEW73" s="47"/>
      <c r="TEX73" s="46"/>
      <c r="TEY73" s="47"/>
      <c r="TEZ73" s="46"/>
      <c r="TFA73" s="47"/>
      <c r="TFB73" s="46"/>
      <c r="TFC73" s="47"/>
      <c r="TFD73" s="46"/>
      <c r="TFE73" s="47"/>
      <c r="TFF73" s="46"/>
      <c r="TFG73" s="47"/>
      <c r="TFH73" s="46"/>
      <c r="TFI73" s="47"/>
      <c r="TFJ73" s="46"/>
      <c r="TFK73" s="47"/>
      <c r="TFL73" s="46"/>
      <c r="TFM73" s="47"/>
      <c r="TFN73" s="46"/>
      <c r="TFO73" s="47"/>
      <c r="TFP73" s="46"/>
      <c r="TFQ73" s="47"/>
      <c r="TFR73" s="46"/>
      <c r="TFS73" s="47"/>
      <c r="TFT73" s="46"/>
      <c r="TFU73" s="47"/>
      <c r="TFV73" s="46"/>
      <c r="TFW73" s="47"/>
      <c r="TFX73" s="46"/>
      <c r="TFY73" s="47"/>
      <c r="TFZ73" s="46"/>
      <c r="TGA73" s="47"/>
      <c r="TGB73" s="46"/>
      <c r="TGC73" s="47"/>
      <c r="TGD73" s="46"/>
      <c r="TGE73" s="47"/>
      <c r="TGF73" s="46"/>
      <c r="TGG73" s="47"/>
      <c r="TGH73" s="46"/>
      <c r="TGI73" s="47"/>
      <c r="TGJ73" s="46"/>
      <c r="TGK73" s="47"/>
      <c r="TGL73" s="46"/>
      <c r="TGM73" s="47"/>
      <c r="TGN73" s="46"/>
      <c r="TGO73" s="47"/>
      <c r="TGP73" s="46"/>
      <c r="TGQ73" s="47"/>
      <c r="TGR73" s="46"/>
      <c r="TGS73" s="47"/>
      <c r="TGT73" s="46"/>
      <c r="TGU73" s="47"/>
      <c r="TGV73" s="46"/>
      <c r="TGW73" s="47"/>
      <c r="TGX73" s="46"/>
      <c r="TGY73" s="47"/>
      <c r="TGZ73" s="46"/>
      <c r="THA73" s="47"/>
      <c r="THB73" s="46"/>
      <c r="THC73" s="47"/>
      <c r="THD73" s="46"/>
      <c r="THE73" s="47"/>
      <c r="THF73" s="46"/>
      <c r="THG73" s="47"/>
      <c r="THH73" s="46"/>
      <c r="THI73" s="47"/>
      <c r="THJ73" s="46"/>
      <c r="THK73" s="47"/>
      <c r="THL73" s="46"/>
      <c r="THM73" s="47"/>
      <c r="THN73" s="46"/>
      <c r="THO73" s="47"/>
      <c r="THP73" s="46"/>
      <c r="THQ73" s="47"/>
      <c r="THR73" s="46"/>
      <c r="THS73" s="47"/>
      <c r="THT73" s="46"/>
      <c r="THU73" s="47"/>
      <c r="THV73" s="46"/>
      <c r="THW73" s="47"/>
      <c r="THX73" s="46"/>
      <c r="THY73" s="47"/>
      <c r="THZ73" s="46"/>
      <c r="TIA73" s="47"/>
      <c r="TIB73" s="46"/>
      <c r="TIC73" s="47"/>
      <c r="TID73" s="46"/>
      <c r="TIE73" s="47"/>
      <c r="TIF73" s="46"/>
      <c r="TIG73" s="47"/>
      <c r="TIH73" s="46"/>
      <c r="TII73" s="47"/>
      <c r="TIJ73" s="46"/>
      <c r="TIK73" s="47"/>
      <c r="TIL73" s="46"/>
      <c r="TIM73" s="47"/>
      <c r="TIN73" s="46"/>
      <c r="TIO73" s="47"/>
      <c r="TIP73" s="46"/>
      <c r="TIQ73" s="47"/>
      <c r="TIR73" s="46"/>
      <c r="TIS73" s="47"/>
      <c r="TIT73" s="46"/>
      <c r="TIU73" s="47"/>
      <c r="TIV73" s="46"/>
      <c r="TIW73" s="47"/>
      <c r="TIX73" s="46"/>
      <c r="TIY73" s="47"/>
      <c r="TIZ73" s="46"/>
      <c r="TJA73" s="47"/>
      <c r="TJB73" s="46"/>
      <c r="TJC73" s="47"/>
      <c r="TJD73" s="46"/>
      <c r="TJE73" s="47"/>
      <c r="TJF73" s="46"/>
      <c r="TJG73" s="47"/>
      <c r="TJH73" s="46"/>
      <c r="TJI73" s="47"/>
      <c r="TJJ73" s="46"/>
      <c r="TJK73" s="47"/>
      <c r="TJL73" s="46"/>
      <c r="TJM73" s="47"/>
      <c r="TJN73" s="46"/>
      <c r="TJO73" s="47"/>
      <c r="TJP73" s="46"/>
      <c r="TJQ73" s="47"/>
      <c r="TJR73" s="46"/>
      <c r="TJS73" s="47"/>
      <c r="TJT73" s="46"/>
      <c r="TJU73" s="47"/>
      <c r="TJV73" s="46"/>
      <c r="TJW73" s="47"/>
      <c r="TJX73" s="46"/>
      <c r="TJY73" s="47"/>
      <c r="TJZ73" s="46"/>
      <c r="TKA73" s="47"/>
      <c r="TKB73" s="46"/>
      <c r="TKC73" s="47"/>
      <c r="TKD73" s="46"/>
      <c r="TKE73" s="47"/>
      <c r="TKF73" s="46"/>
      <c r="TKG73" s="47"/>
      <c r="TKH73" s="46"/>
      <c r="TKI73" s="47"/>
      <c r="TKJ73" s="46"/>
      <c r="TKK73" s="47"/>
      <c r="TKL73" s="46"/>
      <c r="TKM73" s="47"/>
      <c r="TKN73" s="46"/>
      <c r="TKO73" s="47"/>
      <c r="TKP73" s="46"/>
      <c r="TKQ73" s="47"/>
      <c r="TKR73" s="46"/>
      <c r="TKS73" s="47"/>
      <c r="TKT73" s="46"/>
      <c r="TKU73" s="47"/>
      <c r="TKV73" s="46"/>
      <c r="TKW73" s="47"/>
      <c r="TKX73" s="46"/>
      <c r="TKY73" s="47"/>
      <c r="TKZ73" s="46"/>
      <c r="TLA73" s="47"/>
      <c r="TLB73" s="46"/>
      <c r="TLC73" s="47"/>
      <c r="TLD73" s="46"/>
      <c r="TLE73" s="47"/>
      <c r="TLF73" s="46"/>
      <c r="TLG73" s="47"/>
      <c r="TLH73" s="46"/>
      <c r="TLI73" s="47"/>
      <c r="TLJ73" s="46"/>
      <c r="TLK73" s="47"/>
      <c r="TLL73" s="46"/>
      <c r="TLM73" s="47"/>
      <c r="TLN73" s="46"/>
      <c r="TLO73" s="47"/>
      <c r="TLP73" s="46"/>
      <c r="TLQ73" s="47"/>
      <c r="TLR73" s="46"/>
      <c r="TLS73" s="47"/>
      <c r="TLT73" s="46"/>
      <c r="TLU73" s="47"/>
      <c r="TLV73" s="46"/>
      <c r="TLW73" s="47"/>
      <c r="TLX73" s="46"/>
      <c r="TLY73" s="47"/>
      <c r="TLZ73" s="46"/>
      <c r="TMA73" s="47"/>
      <c r="TMB73" s="46"/>
      <c r="TMC73" s="47"/>
      <c r="TMD73" s="46"/>
      <c r="TME73" s="47"/>
      <c r="TMF73" s="46"/>
      <c r="TMG73" s="47"/>
      <c r="TMH73" s="46"/>
      <c r="TMI73" s="47"/>
      <c r="TMJ73" s="46"/>
      <c r="TMK73" s="47"/>
      <c r="TML73" s="46"/>
      <c r="TMM73" s="47"/>
      <c r="TMN73" s="46"/>
      <c r="TMO73" s="47"/>
      <c r="TMP73" s="46"/>
      <c r="TMQ73" s="47"/>
      <c r="TMR73" s="46"/>
      <c r="TMS73" s="47"/>
      <c r="TMT73" s="46"/>
      <c r="TMU73" s="47"/>
      <c r="TMV73" s="46"/>
      <c r="TMW73" s="47"/>
      <c r="TMX73" s="46"/>
      <c r="TMY73" s="47"/>
      <c r="TMZ73" s="46"/>
      <c r="TNA73" s="47"/>
      <c r="TNB73" s="46"/>
      <c r="TNC73" s="47"/>
      <c r="TND73" s="46"/>
      <c r="TNE73" s="47"/>
      <c r="TNF73" s="46"/>
      <c r="TNG73" s="47"/>
      <c r="TNH73" s="46"/>
      <c r="TNI73" s="47"/>
      <c r="TNJ73" s="46"/>
      <c r="TNK73" s="47"/>
      <c r="TNL73" s="46"/>
      <c r="TNM73" s="47"/>
      <c r="TNN73" s="46"/>
      <c r="TNO73" s="47"/>
      <c r="TNP73" s="46"/>
      <c r="TNQ73" s="47"/>
      <c r="TNR73" s="46"/>
      <c r="TNS73" s="47"/>
      <c r="TNT73" s="46"/>
      <c r="TNU73" s="47"/>
      <c r="TNV73" s="46"/>
      <c r="TNW73" s="47"/>
      <c r="TNX73" s="46"/>
      <c r="TNY73" s="47"/>
      <c r="TNZ73" s="46"/>
      <c r="TOA73" s="47"/>
      <c r="TOB73" s="46"/>
      <c r="TOC73" s="47"/>
      <c r="TOD73" s="46"/>
      <c r="TOE73" s="47"/>
      <c r="TOF73" s="46"/>
      <c r="TOG73" s="47"/>
      <c r="TOH73" s="46"/>
      <c r="TOI73" s="47"/>
      <c r="TOJ73" s="46"/>
      <c r="TOK73" s="47"/>
      <c r="TOL73" s="46"/>
      <c r="TOM73" s="47"/>
      <c r="TON73" s="46"/>
      <c r="TOO73" s="47"/>
      <c r="TOP73" s="46"/>
      <c r="TOQ73" s="47"/>
      <c r="TOR73" s="46"/>
      <c r="TOS73" s="47"/>
      <c r="TOT73" s="46"/>
      <c r="TOU73" s="47"/>
      <c r="TOV73" s="46"/>
      <c r="TOW73" s="47"/>
      <c r="TOX73" s="46"/>
      <c r="TOY73" s="47"/>
      <c r="TOZ73" s="46"/>
      <c r="TPA73" s="47"/>
      <c r="TPB73" s="46"/>
      <c r="TPC73" s="47"/>
      <c r="TPD73" s="46"/>
      <c r="TPE73" s="47"/>
      <c r="TPF73" s="46"/>
      <c r="TPG73" s="47"/>
      <c r="TPH73" s="46"/>
      <c r="TPI73" s="47"/>
      <c r="TPJ73" s="46"/>
      <c r="TPK73" s="47"/>
      <c r="TPL73" s="46"/>
      <c r="TPM73" s="47"/>
      <c r="TPN73" s="46"/>
      <c r="TPO73" s="47"/>
      <c r="TPP73" s="46"/>
      <c r="TPQ73" s="47"/>
      <c r="TPR73" s="46"/>
      <c r="TPS73" s="47"/>
      <c r="TPT73" s="46"/>
      <c r="TPU73" s="47"/>
      <c r="TPV73" s="46"/>
      <c r="TPW73" s="47"/>
      <c r="TPX73" s="46"/>
      <c r="TPY73" s="47"/>
      <c r="TPZ73" s="46"/>
      <c r="TQA73" s="47"/>
      <c r="TQB73" s="46"/>
      <c r="TQC73" s="47"/>
      <c r="TQD73" s="46"/>
      <c r="TQE73" s="47"/>
      <c r="TQF73" s="46"/>
      <c r="TQG73" s="47"/>
      <c r="TQH73" s="46"/>
      <c r="TQI73" s="47"/>
      <c r="TQJ73" s="46"/>
      <c r="TQK73" s="47"/>
      <c r="TQL73" s="46"/>
      <c r="TQM73" s="47"/>
      <c r="TQN73" s="46"/>
      <c r="TQO73" s="47"/>
      <c r="TQP73" s="46"/>
      <c r="TQQ73" s="47"/>
      <c r="TQR73" s="46"/>
      <c r="TQS73" s="47"/>
      <c r="TQT73" s="46"/>
      <c r="TQU73" s="47"/>
      <c r="TQV73" s="46"/>
      <c r="TQW73" s="47"/>
      <c r="TQX73" s="46"/>
      <c r="TQY73" s="47"/>
      <c r="TQZ73" s="46"/>
      <c r="TRA73" s="47"/>
      <c r="TRB73" s="46"/>
      <c r="TRC73" s="47"/>
      <c r="TRD73" s="46"/>
      <c r="TRE73" s="47"/>
      <c r="TRF73" s="46"/>
      <c r="TRG73" s="47"/>
      <c r="TRH73" s="46"/>
      <c r="TRI73" s="47"/>
      <c r="TRJ73" s="46"/>
      <c r="TRK73" s="47"/>
      <c r="TRL73" s="46"/>
      <c r="TRM73" s="47"/>
      <c r="TRN73" s="46"/>
      <c r="TRO73" s="47"/>
      <c r="TRP73" s="46"/>
      <c r="TRQ73" s="47"/>
      <c r="TRR73" s="46"/>
      <c r="TRS73" s="47"/>
      <c r="TRT73" s="46"/>
      <c r="TRU73" s="47"/>
      <c r="TRV73" s="46"/>
      <c r="TRW73" s="47"/>
      <c r="TRX73" s="46"/>
      <c r="TRY73" s="47"/>
      <c r="TRZ73" s="46"/>
      <c r="TSA73" s="47"/>
      <c r="TSB73" s="46"/>
      <c r="TSC73" s="47"/>
      <c r="TSD73" s="46"/>
      <c r="TSE73" s="47"/>
      <c r="TSF73" s="46"/>
      <c r="TSG73" s="47"/>
      <c r="TSH73" s="46"/>
      <c r="TSI73" s="47"/>
      <c r="TSJ73" s="46"/>
      <c r="TSK73" s="47"/>
      <c r="TSL73" s="46"/>
      <c r="TSM73" s="47"/>
      <c r="TSN73" s="46"/>
      <c r="TSO73" s="47"/>
      <c r="TSP73" s="46"/>
      <c r="TSQ73" s="47"/>
      <c r="TSR73" s="46"/>
      <c r="TSS73" s="47"/>
      <c r="TST73" s="46"/>
      <c r="TSU73" s="47"/>
      <c r="TSV73" s="46"/>
      <c r="TSW73" s="47"/>
      <c r="TSX73" s="46"/>
      <c r="TSY73" s="47"/>
      <c r="TSZ73" s="46"/>
      <c r="TTA73" s="47"/>
      <c r="TTB73" s="46"/>
      <c r="TTC73" s="47"/>
      <c r="TTD73" s="46"/>
      <c r="TTE73" s="47"/>
      <c r="TTF73" s="46"/>
      <c r="TTG73" s="47"/>
      <c r="TTH73" s="46"/>
      <c r="TTI73" s="47"/>
      <c r="TTJ73" s="46"/>
      <c r="TTK73" s="47"/>
      <c r="TTL73" s="46"/>
      <c r="TTM73" s="47"/>
      <c r="TTN73" s="46"/>
      <c r="TTO73" s="47"/>
      <c r="TTP73" s="46"/>
      <c r="TTQ73" s="47"/>
      <c r="TTR73" s="46"/>
      <c r="TTS73" s="47"/>
      <c r="TTT73" s="46"/>
      <c r="TTU73" s="47"/>
      <c r="TTV73" s="46"/>
      <c r="TTW73" s="47"/>
      <c r="TTX73" s="46"/>
      <c r="TTY73" s="47"/>
      <c r="TTZ73" s="46"/>
      <c r="TUA73" s="47"/>
      <c r="TUB73" s="46"/>
      <c r="TUC73" s="47"/>
      <c r="TUD73" s="46"/>
      <c r="TUE73" s="47"/>
      <c r="TUF73" s="46"/>
      <c r="TUG73" s="47"/>
      <c r="TUH73" s="46"/>
      <c r="TUI73" s="47"/>
      <c r="TUJ73" s="46"/>
      <c r="TUK73" s="47"/>
      <c r="TUL73" s="46"/>
      <c r="TUM73" s="47"/>
      <c r="TUN73" s="46"/>
      <c r="TUO73" s="47"/>
      <c r="TUP73" s="46"/>
      <c r="TUQ73" s="47"/>
      <c r="TUR73" s="46"/>
      <c r="TUS73" s="47"/>
      <c r="TUT73" s="46"/>
      <c r="TUU73" s="47"/>
      <c r="TUV73" s="46"/>
      <c r="TUW73" s="47"/>
      <c r="TUX73" s="46"/>
      <c r="TUY73" s="47"/>
      <c r="TUZ73" s="46"/>
      <c r="TVA73" s="47"/>
      <c r="TVB73" s="46"/>
      <c r="TVC73" s="47"/>
      <c r="TVD73" s="46"/>
      <c r="TVE73" s="47"/>
      <c r="TVF73" s="46"/>
      <c r="TVG73" s="47"/>
      <c r="TVH73" s="46"/>
      <c r="TVI73" s="47"/>
      <c r="TVJ73" s="46"/>
      <c r="TVK73" s="47"/>
      <c r="TVL73" s="46"/>
      <c r="TVM73" s="47"/>
      <c r="TVN73" s="46"/>
      <c r="TVO73" s="47"/>
      <c r="TVP73" s="46"/>
      <c r="TVQ73" s="47"/>
      <c r="TVR73" s="46"/>
      <c r="TVS73" s="47"/>
      <c r="TVT73" s="46"/>
      <c r="TVU73" s="47"/>
      <c r="TVV73" s="46"/>
      <c r="TVW73" s="47"/>
      <c r="TVX73" s="46"/>
      <c r="TVY73" s="47"/>
      <c r="TVZ73" s="46"/>
      <c r="TWA73" s="47"/>
      <c r="TWB73" s="46"/>
      <c r="TWC73" s="47"/>
      <c r="TWD73" s="46"/>
      <c r="TWE73" s="47"/>
      <c r="TWF73" s="46"/>
      <c r="TWG73" s="47"/>
      <c r="TWH73" s="46"/>
      <c r="TWI73" s="47"/>
      <c r="TWJ73" s="46"/>
      <c r="TWK73" s="47"/>
      <c r="TWL73" s="46"/>
      <c r="TWM73" s="47"/>
      <c r="TWN73" s="46"/>
      <c r="TWO73" s="47"/>
      <c r="TWP73" s="46"/>
      <c r="TWQ73" s="47"/>
      <c r="TWR73" s="46"/>
      <c r="TWS73" s="47"/>
      <c r="TWT73" s="46"/>
      <c r="TWU73" s="47"/>
      <c r="TWV73" s="46"/>
      <c r="TWW73" s="47"/>
      <c r="TWX73" s="46"/>
      <c r="TWY73" s="47"/>
      <c r="TWZ73" s="46"/>
      <c r="TXA73" s="47"/>
      <c r="TXB73" s="46"/>
      <c r="TXC73" s="47"/>
      <c r="TXD73" s="46"/>
      <c r="TXE73" s="47"/>
      <c r="TXF73" s="46"/>
      <c r="TXG73" s="47"/>
      <c r="TXH73" s="46"/>
      <c r="TXI73" s="47"/>
      <c r="TXJ73" s="46"/>
      <c r="TXK73" s="47"/>
      <c r="TXL73" s="46"/>
      <c r="TXM73" s="47"/>
      <c r="TXN73" s="46"/>
      <c r="TXO73" s="47"/>
      <c r="TXP73" s="46"/>
      <c r="TXQ73" s="47"/>
      <c r="TXR73" s="46"/>
      <c r="TXS73" s="47"/>
      <c r="TXT73" s="46"/>
      <c r="TXU73" s="47"/>
      <c r="TXV73" s="46"/>
      <c r="TXW73" s="47"/>
      <c r="TXX73" s="46"/>
      <c r="TXY73" s="47"/>
      <c r="TXZ73" s="46"/>
      <c r="TYA73" s="47"/>
      <c r="TYB73" s="46"/>
      <c r="TYC73" s="47"/>
      <c r="TYD73" s="46"/>
      <c r="TYE73" s="47"/>
      <c r="TYF73" s="46"/>
      <c r="TYG73" s="47"/>
      <c r="TYH73" s="46"/>
      <c r="TYI73" s="47"/>
      <c r="TYJ73" s="46"/>
      <c r="TYK73" s="47"/>
      <c r="TYL73" s="46"/>
      <c r="TYM73" s="47"/>
      <c r="TYN73" s="46"/>
      <c r="TYO73" s="47"/>
      <c r="TYP73" s="46"/>
      <c r="TYQ73" s="47"/>
      <c r="TYR73" s="46"/>
      <c r="TYS73" s="47"/>
      <c r="TYT73" s="46"/>
      <c r="TYU73" s="47"/>
      <c r="TYV73" s="46"/>
      <c r="TYW73" s="47"/>
      <c r="TYX73" s="46"/>
      <c r="TYY73" s="47"/>
      <c r="TYZ73" s="46"/>
      <c r="TZA73" s="47"/>
      <c r="TZB73" s="46"/>
      <c r="TZC73" s="47"/>
      <c r="TZD73" s="46"/>
      <c r="TZE73" s="47"/>
      <c r="TZF73" s="46"/>
      <c r="TZG73" s="47"/>
      <c r="TZH73" s="46"/>
      <c r="TZI73" s="47"/>
      <c r="TZJ73" s="46"/>
      <c r="TZK73" s="47"/>
      <c r="TZL73" s="46"/>
      <c r="TZM73" s="47"/>
      <c r="TZN73" s="46"/>
      <c r="TZO73" s="47"/>
      <c r="TZP73" s="46"/>
      <c r="TZQ73" s="47"/>
      <c r="TZR73" s="46"/>
      <c r="TZS73" s="47"/>
      <c r="TZT73" s="46"/>
      <c r="TZU73" s="47"/>
      <c r="TZV73" s="46"/>
      <c r="TZW73" s="47"/>
      <c r="TZX73" s="46"/>
      <c r="TZY73" s="47"/>
      <c r="TZZ73" s="46"/>
      <c r="UAA73" s="47"/>
      <c r="UAB73" s="46"/>
      <c r="UAC73" s="47"/>
      <c r="UAD73" s="46"/>
      <c r="UAE73" s="47"/>
      <c r="UAF73" s="46"/>
      <c r="UAG73" s="47"/>
      <c r="UAH73" s="46"/>
      <c r="UAI73" s="47"/>
      <c r="UAJ73" s="46"/>
      <c r="UAK73" s="47"/>
      <c r="UAL73" s="46"/>
      <c r="UAM73" s="47"/>
      <c r="UAN73" s="46"/>
      <c r="UAO73" s="47"/>
      <c r="UAP73" s="46"/>
      <c r="UAQ73" s="47"/>
      <c r="UAR73" s="46"/>
      <c r="UAS73" s="47"/>
      <c r="UAT73" s="46"/>
      <c r="UAU73" s="47"/>
      <c r="UAV73" s="46"/>
      <c r="UAW73" s="47"/>
      <c r="UAX73" s="46"/>
      <c r="UAY73" s="47"/>
      <c r="UAZ73" s="46"/>
      <c r="UBA73" s="47"/>
      <c r="UBB73" s="46"/>
      <c r="UBC73" s="47"/>
      <c r="UBD73" s="46"/>
      <c r="UBE73" s="47"/>
      <c r="UBF73" s="46"/>
      <c r="UBG73" s="47"/>
      <c r="UBH73" s="46"/>
      <c r="UBI73" s="47"/>
      <c r="UBJ73" s="46"/>
      <c r="UBK73" s="47"/>
      <c r="UBL73" s="46"/>
      <c r="UBM73" s="47"/>
      <c r="UBN73" s="46"/>
      <c r="UBO73" s="47"/>
      <c r="UBP73" s="46"/>
      <c r="UBQ73" s="47"/>
      <c r="UBR73" s="46"/>
      <c r="UBS73" s="47"/>
      <c r="UBT73" s="46"/>
      <c r="UBU73" s="47"/>
      <c r="UBV73" s="46"/>
      <c r="UBW73" s="47"/>
      <c r="UBX73" s="46"/>
      <c r="UBY73" s="47"/>
      <c r="UBZ73" s="46"/>
      <c r="UCA73" s="47"/>
      <c r="UCB73" s="46"/>
      <c r="UCC73" s="47"/>
      <c r="UCD73" s="46"/>
      <c r="UCE73" s="47"/>
      <c r="UCF73" s="46"/>
      <c r="UCG73" s="47"/>
      <c r="UCH73" s="46"/>
      <c r="UCI73" s="47"/>
      <c r="UCJ73" s="46"/>
      <c r="UCK73" s="47"/>
      <c r="UCL73" s="46"/>
      <c r="UCM73" s="47"/>
      <c r="UCN73" s="46"/>
      <c r="UCO73" s="47"/>
      <c r="UCP73" s="46"/>
      <c r="UCQ73" s="47"/>
      <c r="UCR73" s="46"/>
      <c r="UCS73" s="47"/>
      <c r="UCT73" s="46"/>
      <c r="UCU73" s="47"/>
      <c r="UCV73" s="46"/>
      <c r="UCW73" s="47"/>
      <c r="UCX73" s="46"/>
      <c r="UCY73" s="47"/>
      <c r="UCZ73" s="46"/>
      <c r="UDA73" s="47"/>
      <c r="UDB73" s="46"/>
      <c r="UDC73" s="47"/>
      <c r="UDD73" s="46"/>
      <c r="UDE73" s="47"/>
      <c r="UDF73" s="46"/>
      <c r="UDG73" s="47"/>
      <c r="UDH73" s="46"/>
      <c r="UDI73" s="47"/>
      <c r="UDJ73" s="46"/>
      <c r="UDK73" s="47"/>
      <c r="UDL73" s="46"/>
      <c r="UDM73" s="47"/>
      <c r="UDN73" s="46"/>
      <c r="UDO73" s="47"/>
      <c r="UDP73" s="46"/>
      <c r="UDQ73" s="47"/>
      <c r="UDR73" s="46"/>
      <c r="UDS73" s="47"/>
      <c r="UDT73" s="46"/>
      <c r="UDU73" s="47"/>
      <c r="UDV73" s="46"/>
      <c r="UDW73" s="47"/>
      <c r="UDX73" s="46"/>
      <c r="UDY73" s="47"/>
      <c r="UDZ73" s="46"/>
      <c r="UEA73" s="47"/>
      <c r="UEB73" s="46"/>
      <c r="UEC73" s="47"/>
      <c r="UED73" s="46"/>
      <c r="UEE73" s="47"/>
      <c r="UEF73" s="46"/>
      <c r="UEG73" s="47"/>
      <c r="UEH73" s="46"/>
      <c r="UEI73" s="47"/>
      <c r="UEJ73" s="46"/>
      <c r="UEK73" s="47"/>
      <c r="UEL73" s="46"/>
      <c r="UEM73" s="47"/>
      <c r="UEN73" s="46"/>
      <c r="UEO73" s="47"/>
      <c r="UEP73" s="46"/>
      <c r="UEQ73" s="47"/>
      <c r="UER73" s="46"/>
      <c r="UES73" s="47"/>
      <c r="UET73" s="46"/>
      <c r="UEU73" s="47"/>
      <c r="UEV73" s="46"/>
      <c r="UEW73" s="47"/>
      <c r="UEX73" s="46"/>
      <c r="UEY73" s="47"/>
      <c r="UEZ73" s="46"/>
      <c r="UFA73" s="47"/>
      <c r="UFB73" s="46"/>
      <c r="UFC73" s="47"/>
      <c r="UFD73" s="46"/>
      <c r="UFE73" s="47"/>
      <c r="UFF73" s="46"/>
      <c r="UFG73" s="47"/>
      <c r="UFH73" s="46"/>
      <c r="UFI73" s="47"/>
      <c r="UFJ73" s="46"/>
      <c r="UFK73" s="47"/>
      <c r="UFL73" s="46"/>
      <c r="UFM73" s="47"/>
      <c r="UFN73" s="46"/>
      <c r="UFO73" s="47"/>
      <c r="UFP73" s="46"/>
      <c r="UFQ73" s="47"/>
      <c r="UFR73" s="46"/>
      <c r="UFS73" s="47"/>
      <c r="UFT73" s="46"/>
      <c r="UFU73" s="47"/>
      <c r="UFV73" s="46"/>
      <c r="UFW73" s="47"/>
      <c r="UFX73" s="46"/>
      <c r="UFY73" s="47"/>
      <c r="UFZ73" s="46"/>
      <c r="UGA73" s="47"/>
      <c r="UGB73" s="46"/>
      <c r="UGC73" s="47"/>
      <c r="UGD73" s="46"/>
      <c r="UGE73" s="47"/>
      <c r="UGF73" s="46"/>
      <c r="UGG73" s="47"/>
      <c r="UGH73" s="46"/>
      <c r="UGI73" s="47"/>
      <c r="UGJ73" s="46"/>
      <c r="UGK73" s="47"/>
      <c r="UGL73" s="46"/>
      <c r="UGM73" s="47"/>
      <c r="UGN73" s="46"/>
      <c r="UGO73" s="47"/>
      <c r="UGP73" s="46"/>
      <c r="UGQ73" s="47"/>
      <c r="UGR73" s="46"/>
      <c r="UGS73" s="47"/>
      <c r="UGT73" s="46"/>
      <c r="UGU73" s="47"/>
      <c r="UGV73" s="46"/>
      <c r="UGW73" s="47"/>
      <c r="UGX73" s="46"/>
      <c r="UGY73" s="47"/>
      <c r="UGZ73" s="46"/>
      <c r="UHA73" s="47"/>
      <c r="UHB73" s="46"/>
      <c r="UHC73" s="47"/>
      <c r="UHD73" s="46"/>
      <c r="UHE73" s="47"/>
      <c r="UHF73" s="46"/>
      <c r="UHG73" s="47"/>
      <c r="UHH73" s="46"/>
      <c r="UHI73" s="47"/>
      <c r="UHJ73" s="46"/>
      <c r="UHK73" s="47"/>
      <c r="UHL73" s="46"/>
      <c r="UHM73" s="47"/>
      <c r="UHN73" s="46"/>
      <c r="UHO73" s="47"/>
      <c r="UHP73" s="46"/>
      <c r="UHQ73" s="47"/>
      <c r="UHR73" s="46"/>
      <c r="UHS73" s="47"/>
      <c r="UHT73" s="46"/>
      <c r="UHU73" s="47"/>
      <c r="UHV73" s="46"/>
      <c r="UHW73" s="47"/>
      <c r="UHX73" s="46"/>
      <c r="UHY73" s="47"/>
      <c r="UHZ73" s="46"/>
      <c r="UIA73" s="47"/>
      <c r="UIB73" s="46"/>
      <c r="UIC73" s="47"/>
      <c r="UID73" s="46"/>
      <c r="UIE73" s="47"/>
      <c r="UIF73" s="46"/>
      <c r="UIG73" s="47"/>
      <c r="UIH73" s="46"/>
      <c r="UII73" s="47"/>
      <c r="UIJ73" s="46"/>
      <c r="UIK73" s="47"/>
      <c r="UIL73" s="46"/>
      <c r="UIM73" s="47"/>
      <c r="UIN73" s="46"/>
      <c r="UIO73" s="47"/>
      <c r="UIP73" s="46"/>
      <c r="UIQ73" s="47"/>
      <c r="UIR73" s="46"/>
      <c r="UIS73" s="47"/>
      <c r="UIT73" s="46"/>
      <c r="UIU73" s="47"/>
      <c r="UIV73" s="46"/>
      <c r="UIW73" s="47"/>
      <c r="UIX73" s="46"/>
      <c r="UIY73" s="47"/>
      <c r="UIZ73" s="46"/>
      <c r="UJA73" s="47"/>
      <c r="UJB73" s="46"/>
      <c r="UJC73" s="47"/>
      <c r="UJD73" s="46"/>
      <c r="UJE73" s="47"/>
      <c r="UJF73" s="46"/>
      <c r="UJG73" s="47"/>
      <c r="UJH73" s="46"/>
      <c r="UJI73" s="47"/>
      <c r="UJJ73" s="46"/>
      <c r="UJK73" s="47"/>
      <c r="UJL73" s="46"/>
      <c r="UJM73" s="47"/>
      <c r="UJN73" s="46"/>
      <c r="UJO73" s="47"/>
      <c r="UJP73" s="46"/>
      <c r="UJQ73" s="47"/>
      <c r="UJR73" s="46"/>
      <c r="UJS73" s="47"/>
      <c r="UJT73" s="46"/>
      <c r="UJU73" s="47"/>
      <c r="UJV73" s="46"/>
      <c r="UJW73" s="47"/>
      <c r="UJX73" s="46"/>
      <c r="UJY73" s="47"/>
      <c r="UJZ73" s="46"/>
      <c r="UKA73" s="47"/>
      <c r="UKB73" s="46"/>
      <c r="UKC73" s="47"/>
      <c r="UKD73" s="46"/>
      <c r="UKE73" s="47"/>
      <c r="UKF73" s="46"/>
      <c r="UKG73" s="47"/>
      <c r="UKH73" s="46"/>
      <c r="UKI73" s="47"/>
      <c r="UKJ73" s="46"/>
      <c r="UKK73" s="47"/>
      <c r="UKL73" s="46"/>
      <c r="UKM73" s="47"/>
      <c r="UKN73" s="46"/>
      <c r="UKO73" s="47"/>
      <c r="UKP73" s="46"/>
      <c r="UKQ73" s="47"/>
      <c r="UKR73" s="46"/>
      <c r="UKS73" s="47"/>
      <c r="UKT73" s="46"/>
      <c r="UKU73" s="47"/>
      <c r="UKV73" s="46"/>
      <c r="UKW73" s="47"/>
      <c r="UKX73" s="46"/>
      <c r="UKY73" s="47"/>
      <c r="UKZ73" s="46"/>
      <c r="ULA73" s="47"/>
      <c r="ULB73" s="46"/>
      <c r="ULC73" s="47"/>
      <c r="ULD73" s="46"/>
      <c r="ULE73" s="47"/>
      <c r="ULF73" s="46"/>
      <c r="ULG73" s="47"/>
      <c r="ULH73" s="46"/>
      <c r="ULI73" s="47"/>
      <c r="ULJ73" s="46"/>
      <c r="ULK73" s="47"/>
      <c r="ULL73" s="46"/>
      <c r="ULM73" s="47"/>
      <c r="ULN73" s="46"/>
      <c r="ULO73" s="47"/>
      <c r="ULP73" s="46"/>
      <c r="ULQ73" s="47"/>
      <c r="ULR73" s="46"/>
      <c r="ULS73" s="47"/>
      <c r="ULT73" s="46"/>
      <c r="ULU73" s="47"/>
      <c r="ULV73" s="46"/>
      <c r="ULW73" s="47"/>
      <c r="ULX73" s="46"/>
      <c r="ULY73" s="47"/>
      <c r="ULZ73" s="46"/>
      <c r="UMA73" s="47"/>
      <c r="UMB73" s="46"/>
      <c r="UMC73" s="47"/>
      <c r="UMD73" s="46"/>
      <c r="UME73" s="47"/>
      <c r="UMF73" s="46"/>
      <c r="UMG73" s="47"/>
      <c r="UMH73" s="46"/>
      <c r="UMI73" s="47"/>
      <c r="UMJ73" s="46"/>
      <c r="UMK73" s="47"/>
      <c r="UML73" s="46"/>
      <c r="UMM73" s="47"/>
      <c r="UMN73" s="46"/>
      <c r="UMO73" s="47"/>
      <c r="UMP73" s="46"/>
      <c r="UMQ73" s="47"/>
      <c r="UMR73" s="46"/>
      <c r="UMS73" s="47"/>
      <c r="UMT73" s="46"/>
      <c r="UMU73" s="47"/>
      <c r="UMV73" s="46"/>
      <c r="UMW73" s="47"/>
      <c r="UMX73" s="46"/>
      <c r="UMY73" s="47"/>
      <c r="UMZ73" s="46"/>
      <c r="UNA73" s="47"/>
      <c r="UNB73" s="46"/>
      <c r="UNC73" s="47"/>
      <c r="UND73" s="46"/>
      <c r="UNE73" s="47"/>
      <c r="UNF73" s="46"/>
      <c r="UNG73" s="47"/>
      <c r="UNH73" s="46"/>
      <c r="UNI73" s="47"/>
      <c r="UNJ73" s="46"/>
      <c r="UNK73" s="47"/>
      <c r="UNL73" s="46"/>
      <c r="UNM73" s="47"/>
      <c r="UNN73" s="46"/>
      <c r="UNO73" s="47"/>
      <c r="UNP73" s="46"/>
      <c r="UNQ73" s="47"/>
      <c r="UNR73" s="46"/>
      <c r="UNS73" s="47"/>
      <c r="UNT73" s="46"/>
      <c r="UNU73" s="47"/>
      <c r="UNV73" s="46"/>
      <c r="UNW73" s="47"/>
      <c r="UNX73" s="46"/>
      <c r="UNY73" s="47"/>
      <c r="UNZ73" s="46"/>
      <c r="UOA73" s="47"/>
      <c r="UOB73" s="46"/>
      <c r="UOC73" s="47"/>
      <c r="UOD73" s="46"/>
      <c r="UOE73" s="47"/>
      <c r="UOF73" s="46"/>
      <c r="UOG73" s="47"/>
      <c r="UOH73" s="46"/>
      <c r="UOI73" s="47"/>
      <c r="UOJ73" s="46"/>
      <c r="UOK73" s="47"/>
      <c r="UOL73" s="46"/>
      <c r="UOM73" s="47"/>
      <c r="UON73" s="46"/>
      <c r="UOO73" s="47"/>
      <c r="UOP73" s="46"/>
      <c r="UOQ73" s="47"/>
      <c r="UOR73" s="46"/>
      <c r="UOS73" s="47"/>
      <c r="UOT73" s="46"/>
      <c r="UOU73" s="47"/>
      <c r="UOV73" s="46"/>
      <c r="UOW73" s="47"/>
      <c r="UOX73" s="46"/>
      <c r="UOY73" s="47"/>
      <c r="UOZ73" s="46"/>
      <c r="UPA73" s="47"/>
      <c r="UPB73" s="46"/>
      <c r="UPC73" s="47"/>
      <c r="UPD73" s="46"/>
      <c r="UPE73" s="47"/>
      <c r="UPF73" s="46"/>
      <c r="UPG73" s="47"/>
      <c r="UPH73" s="46"/>
      <c r="UPI73" s="47"/>
      <c r="UPJ73" s="46"/>
      <c r="UPK73" s="47"/>
      <c r="UPL73" s="46"/>
      <c r="UPM73" s="47"/>
      <c r="UPN73" s="46"/>
      <c r="UPO73" s="47"/>
      <c r="UPP73" s="46"/>
      <c r="UPQ73" s="47"/>
      <c r="UPR73" s="46"/>
      <c r="UPS73" s="47"/>
      <c r="UPT73" s="46"/>
      <c r="UPU73" s="47"/>
      <c r="UPV73" s="46"/>
      <c r="UPW73" s="47"/>
      <c r="UPX73" s="46"/>
      <c r="UPY73" s="47"/>
      <c r="UPZ73" s="46"/>
      <c r="UQA73" s="47"/>
      <c r="UQB73" s="46"/>
      <c r="UQC73" s="47"/>
      <c r="UQD73" s="46"/>
      <c r="UQE73" s="47"/>
      <c r="UQF73" s="46"/>
      <c r="UQG73" s="47"/>
      <c r="UQH73" s="46"/>
      <c r="UQI73" s="47"/>
      <c r="UQJ73" s="46"/>
      <c r="UQK73" s="47"/>
      <c r="UQL73" s="46"/>
      <c r="UQM73" s="47"/>
      <c r="UQN73" s="46"/>
      <c r="UQO73" s="47"/>
      <c r="UQP73" s="46"/>
      <c r="UQQ73" s="47"/>
      <c r="UQR73" s="46"/>
      <c r="UQS73" s="47"/>
      <c r="UQT73" s="46"/>
      <c r="UQU73" s="47"/>
      <c r="UQV73" s="46"/>
      <c r="UQW73" s="47"/>
      <c r="UQX73" s="46"/>
      <c r="UQY73" s="47"/>
      <c r="UQZ73" s="46"/>
      <c r="URA73" s="47"/>
      <c r="URB73" s="46"/>
      <c r="URC73" s="47"/>
      <c r="URD73" s="46"/>
      <c r="URE73" s="47"/>
      <c r="URF73" s="46"/>
      <c r="URG73" s="47"/>
      <c r="URH73" s="46"/>
      <c r="URI73" s="47"/>
      <c r="URJ73" s="46"/>
      <c r="URK73" s="47"/>
      <c r="URL73" s="46"/>
      <c r="URM73" s="47"/>
      <c r="URN73" s="46"/>
      <c r="URO73" s="47"/>
      <c r="URP73" s="46"/>
      <c r="URQ73" s="47"/>
      <c r="URR73" s="46"/>
      <c r="URS73" s="47"/>
      <c r="URT73" s="46"/>
      <c r="URU73" s="47"/>
      <c r="URV73" s="46"/>
      <c r="URW73" s="47"/>
      <c r="URX73" s="46"/>
      <c r="URY73" s="47"/>
      <c r="URZ73" s="46"/>
      <c r="USA73" s="47"/>
      <c r="USB73" s="46"/>
      <c r="USC73" s="47"/>
      <c r="USD73" s="46"/>
      <c r="USE73" s="47"/>
      <c r="USF73" s="46"/>
      <c r="USG73" s="47"/>
      <c r="USH73" s="46"/>
      <c r="USI73" s="47"/>
      <c r="USJ73" s="46"/>
      <c r="USK73" s="47"/>
      <c r="USL73" s="46"/>
      <c r="USM73" s="47"/>
      <c r="USN73" s="46"/>
      <c r="USO73" s="47"/>
      <c r="USP73" s="46"/>
      <c r="USQ73" s="47"/>
      <c r="USR73" s="46"/>
      <c r="USS73" s="47"/>
      <c r="UST73" s="46"/>
      <c r="USU73" s="47"/>
      <c r="USV73" s="46"/>
      <c r="USW73" s="47"/>
      <c r="USX73" s="46"/>
      <c r="USY73" s="47"/>
      <c r="USZ73" s="46"/>
      <c r="UTA73" s="47"/>
      <c r="UTB73" s="46"/>
      <c r="UTC73" s="47"/>
      <c r="UTD73" s="46"/>
      <c r="UTE73" s="47"/>
      <c r="UTF73" s="46"/>
      <c r="UTG73" s="47"/>
      <c r="UTH73" s="46"/>
      <c r="UTI73" s="47"/>
      <c r="UTJ73" s="46"/>
      <c r="UTK73" s="47"/>
      <c r="UTL73" s="46"/>
      <c r="UTM73" s="47"/>
      <c r="UTN73" s="46"/>
      <c r="UTO73" s="47"/>
      <c r="UTP73" s="46"/>
      <c r="UTQ73" s="47"/>
      <c r="UTR73" s="46"/>
      <c r="UTS73" s="47"/>
      <c r="UTT73" s="46"/>
      <c r="UTU73" s="47"/>
      <c r="UTV73" s="46"/>
      <c r="UTW73" s="47"/>
      <c r="UTX73" s="46"/>
      <c r="UTY73" s="47"/>
      <c r="UTZ73" s="46"/>
      <c r="UUA73" s="47"/>
      <c r="UUB73" s="46"/>
      <c r="UUC73" s="47"/>
      <c r="UUD73" s="46"/>
      <c r="UUE73" s="47"/>
      <c r="UUF73" s="46"/>
      <c r="UUG73" s="47"/>
      <c r="UUH73" s="46"/>
      <c r="UUI73" s="47"/>
      <c r="UUJ73" s="46"/>
      <c r="UUK73" s="47"/>
      <c r="UUL73" s="46"/>
      <c r="UUM73" s="47"/>
      <c r="UUN73" s="46"/>
      <c r="UUO73" s="47"/>
      <c r="UUP73" s="46"/>
      <c r="UUQ73" s="47"/>
      <c r="UUR73" s="46"/>
      <c r="UUS73" s="47"/>
      <c r="UUT73" s="46"/>
      <c r="UUU73" s="47"/>
      <c r="UUV73" s="46"/>
      <c r="UUW73" s="47"/>
      <c r="UUX73" s="46"/>
      <c r="UUY73" s="47"/>
      <c r="UUZ73" s="46"/>
      <c r="UVA73" s="47"/>
      <c r="UVB73" s="46"/>
      <c r="UVC73" s="47"/>
      <c r="UVD73" s="46"/>
      <c r="UVE73" s="47"/>
      <c r="UVF73" s="46"/>
      <c r="UVG73" s="47"/>
      <c r="UVH73" s="46"/>
      <c r="UVI73" s="47"/>
      <c r="UVJ73" s="46"/>
      <c r="UVK73" s="47"/>
      <c r="UVL73" s="46"/>
      <c r="UVM73" s="47"/>
      <c r="UVN73" s="46"/>
      <c r="UVO73" s="47"/>
      <c r="UVP73" s="46"/>
      <c r="UVQ73" s="47"/>
      <c r="UVR73" s="46"/>
      <c r="UVS73" s="47"/>
      <c r="UVT73" s="46"/>
      <c r="UVU73" s="47"/>
      <c r="UVV73" s="46"/>
      <c r="UVW73" s="47"/>
      <c r="UVX73" s="46"/>
      <c r="UVY73" s="47"/>
      <c r="UVZ73" s="46"/>
      <c r="UWA73" s="47"/>
      <c r="UWB73" s="46"/>
      <c r="UWC73" s="47"/>
      <c r="UWD73" s="46"/>
      <c r="UWE73" s="47"/>
      <c r="UWF73" s="46"/>
      <c r="UWG73" s="47"/>
      <c r="UWH73" s="46"/>
      <c r="UWI73" s="47"/>
      <c r="UWJ73" s="46"/>
      <c r="UWK73" s="47"/>
      <c r="UWL73" s="46"/>
      <c r="UWM73" s="47"/>
      <c r="UWN73" s="46"/>
      <c r="UWO73" s="47"/>
      <c r="UWP73" s="46"/>
      <c r="UWQ73" s="47"/>
      <c r="UWR73" s="46"/>
      <c r="UWS73" s="47"/>
      <c r="UWT73" s="46"/>
      <c r="UWU73" s="47"/>
      <c r="UWV73" s="46"/>
      <c r="UWW73" s="47"/>
      <c r="UWX73" s="46"/>
      <c r="UWY73" s="47"/>
      <c r="UWZ73" s="46"/>
      <c r="UXA73" s="47"/>
      <c r="UXB73" s="46"/>
      <c r="UXC73" s="47"/>
      <c r="UXD73" s="46"/>
      <c r="UXE73" s="47"/>
      <c r="UXF73" s="46"/>
      <c r="UXG73" s="47"/>
      <c r="UXH73" s="46"/>
      <c r="UXI73" s="47"/>
      <c r="UXJ73" s="46"/>
      <c r="UXK73" s="47"/>
      <c r="UXL73" s="46"/>
      <c r="UXM73" s="47"/>
      <c r="UXN73" s="46"/>
      <c r="UXO73" s="47"/>
      <c r="UXP73" s="46"/>
      <c r="UXQ73" s="47"/>
      <c r="UXR73" s="46"/>
      <c r="UXS73" s="47"/>
      <c r="UXT73" s="46"/>
      <c r="UXU73" s="47"/>
      <c r="UXV73" s="46"/>
      <c r="UXW73" s="47"/>
      <c r="UXX73" s="46"/>
      <c r="UXY73" s="47"/>
      <c r="UXZ73" s="46"/>
      <c r="UYA73" s="47"/>
      <c r="UYB73" s="46"/>
      <c r="UYC73" s="47"/>
      <c r="UYD73" s="46"/>
      <c r="UYE73" s="47"/>
      <c r="UYF73" s="46"/>
      <c r="UYG73" s="47"/>
      <c r="UYH73" s="46"/>
      <c r="UYI73" s="47"/>
      <c r="UYJ73" s="46"/>
      <c r="UYK73" s="47"/>
      <c r="UYL73" s="46"/>
      <c r="UYM73" s="47"/>
      <c r="UYN73" s="46"/>
      <c r="UYO73" s="47"/>
      <c r="UYP73" s="46"/>
      <c r="UYQ73" s="47"/>
      <c r="UYR73" s="46"/>
      <c r="UYS73" s="47"/>
      <c r="UYT73" s="46"/>
      <c r="UYU73" s="47"/>
      <c r="UYV73" s="46"/>
      <c r="UYW73" s="47"/>
      <c r="UYX73" s="46"/>
      <c r="UYY73" s="47"/>
      <c r="UYZ73" s="46"/>
      <c r="UZA73" s="47"/>
      <c r="UZB73" s="46"/>
      <c r="UZC73" s="47"/>
      <c r="UZD73" s="46"/>
      <c r="UZE73" s="47"/>
      <c r="UZF73" s="46"/>
      <c r="UZG73" s="47"/>
      <c r="UZH73" s="46"/>
      <c r="UZI73" s="47"/>
      <c r="UZJ73" s="46"/>
      <c r="UZK73" s="47"/>
      <c r="UZL73" s="46"/>
      <c r="UZM73" s="47"/>
      <c r="UZN73" s="46"/>
      <c r="UZO73" s="47"/>
      <c r="UZP73" s="46"/>
      <c r="UZQ73" s="47"/>
      <c r="UZR73" s="46"/>
      <c r="UZS73" s="47"/>
      <c r="UZT73" s="46"/>
      <c r="UZU73" s="47"/>
      <c r="UZV73" s="46"/>
      <c r="UZW73" s="47"/>
      <c r="UZX73" s="46"/>
      <c r="UZY73" s="47"/>
      <c r="UZZ73" s="46"/>
      <c r="VAA73" s="47"/>
      <c r="VAB73" s="46"/>
      <c r="VAC73" s="47"/>
      <c r="VAD73" s="46"/>
      <c r="VAE73" s="47"/>
      <c r="VAF73" s="46"/>
      <c r="VAG73" s="47"/>
      <c r="VAH73" s="46"/>
      <c r="VAI73" s="47"/>
      <c r="VAJ73" s="46"/>
      <c r="VAK73" s="47"/>
      <c r="VAL73" s="46"/>
      <c r="VAM73" s="47"/>
      <c r="VAN73" s="46"/>
      <c r="VAO73" s="47"/>
      <c r="VAP73" s="46"/>
      <c r="VAQ73" s="47"/>
      <c r="VAR73" s="46"/>
      <c r="VAS73" s="47"/>
      <c r="VAT73" s="46"/>
      <c r="VAU73" s="47"/>
      <c r="VAV73" s="46"/>
      <c r="VAW73" s="47"/>
      <c r="VAX73" s="46"/>
      <c r="VAY73" s="47"/>
      <c r="VAZ73" s="46"/>
      <c r="VBA73" s="47"/>
      <c r="VBB73" s="46"/>
      <c r="VBC73" s="47"/>
      <c r="VBD73" s="46"/>
      <c r="VBE73" s="47"/>
      <c r="VBF73" s="46"/>
      <c r="VBG73" s="47"/>
      <c r="VBH73" s="46"/>
      <c r="VBI73" s="47"/>
      <c r="VBJ73" s="46"/>
      <c r="VBK73" s="47"/>
      <c r="VBL73" s="46"/>
      <c r="VBM73" s="47"/>
      <c r="VBN73" s="46"/>
      <c r="VBO73" s="47"/>
      <c r="VBP73" s="46"/>
      <c r="VBQ73" s="47"/>
      <c r="VBR73" s="46"/>
      <c r="VBS73" s="47"/>
      <c r="VBT73" s="46"/>
      <c r="VBU73" s="47"/>
      <c r="VBV73" s="46"/>
      <c r="VBW73" s="47"/>
      <c r="VBX73" s="46"/>
      <c r="VBY73" s="47"/>
      <c r="VBZ73" s="46"/>
      <c r="VCA73" s="47"/>
      <c r="VCB73" s="46"/>
      <c r="VCC73" s="47"/>
      <c r="VCD73" s="46"/>
      <c r="VCE73" s="47"/>
      <c r="VCF73" s="46"/>
      <c r="VCG73" s="47"/>
      <c r="VCH73" s="46"/>
      <c r="VCI73" s="47"/>
      <c r="VCJ73" s="46"/>
      <c r="VCK73" s="47"/>
      <c r="VCL73" s="46"/>
      <c r="VCM73" s="47"/>
      <c r="VCN73" s="46"/>
      <c r="VCO73" s="47"/>
      <c r="VCP73" s="46"/>
      <c r="VCQ73" s="47"/>
      <c r="VCR73" s="46"/>
      <c r="VCS73" s="47"/>
      <c r="VCT73" s="46"/>
      <c r="VCU73" s="47"/>
      <c r="VCV73" s="46"/>
      <c r="VCW73" s="47"/>
      <c r="VCX73" s="46"/>
      <c r="VCY73" s="47"/>
      <c r="VCZ73" s="46"/>
      <c r="VDA73" s="47"/>
      <c r="VDB73" s="46"/>
      <c r="VDC73" s="47"/>
      <c r="VDD73" s="46"/>
      <c r="VDE73" s="47"/>
      <c r="VDF73" s="46"/>
      <c r="VDG73" s="47"/>
      <c r="VDH73" s="46"/>
      <c r="VDI73" s="47"/>
      <c r="VDJ73" s="46"/>
      <c r="VDK73" s="47"/>
      <c r="VDL73" s="46"/>
      <c r="VDM73" s="47"/>
      <c r="VDN73" s="46"/>
      <c r="VDO73" s="47"/>
      <c r="VDP73" s="46"/>
      <c r="VDQ73" s="47"/>
      <c r="VDR73" s="46"/>
      <c r="VDS73" s="47"/>
      <c r="VDT73" s="46"/>
      <c r="VDU73" s="47"/>
      <c r="VDV73" s="46"/>
      <c r="VDW73" s="47"/>
      <c r="VDX73" s="46"/>
      <c r="VDY73" s="47"/>
      <c r="VDZ73" s="46"/>
      <c r="VEA73" s="47"/>
      <c r="VEB73" s="46"/>
      <c r="VEC73" s="47"/>
      <c r="VED73" s="46"/>
      <c r="VEE73" s="47"/>
      <c r="VEF73" s="46"/>
      <c r="VEG73" s="47"/>
      <c r="VEH73" s="46"/>
      <c r="VEI73" s="47"/>
      <c r="VEJ73" s="46"/>
      <c r="VEK73" s="47"/>
      <c r="VEL73" s="46"/>
      <c r="VEM73" s="47"/>
      <c r="VEN73" s="46"/>
      <c r="VEO73" s="47"/>
      <c r="VEP73" s="46"/>
      <c r="VEQ73" s="47"/>
      <c r="VER73" s="46"/>
      <c r="VES73" s="47"/>
      <c r="VET73" s="46"/>
      <c r="VEU73" s="47"/>
      <c r="VEV73" s="46"/>
      <c r="VEW73" s="47"/>
      <c r="VEX73" s="46"/>
      <c r="VEY73" s="47"/>
      <c r="VEZ73" s="46"/>
      <c r="VFA73" s="47"/>
      <c r="VFB73" s="46"/>
      <c r="VFC73" s="47"/>
      <c r="VFD73" s="46"/>
      <c r="VFE73" s="47"/>
      <c r="VFF73" s="46"/>
      <c r="VFG73" s="47"/>
      <c r="VFH73" s="46"/>
      <c r="VFI73" s="47"/>
      <c r="VFJ73" s="46"/>
      <c r="VFK73" s="47"/>
      <c r="VFL73" s="46"/>
      <c r="VFM73" s="47"/>
      <c r="VFN73" s="46"/>
      <c r="VFO73" s="47"/>
      <c r="VFP73" s="46"/>
      <c r="VFQ73" s="47"/>
      <c r="VFR73" s="46"/>
      <c r="VFS73" s="47"/>
      <c r="VFT73" s="46"/>
      <c r="VFU73" s="47"/>
      <c r="VFV73" s="46"/>
      <c r="VFW73" s="47"/>
      <c r="VFX73" s="46"/>
      <c r="VFY73" s="47"/>
      <c r="VFZ73" s="46"/>
      <c r="VGA73" s="47"/>
      <c r="VGB73" s="46"/>
      <c r="VGC73" s="47"/>
      <c r="VGD73" s="46"/>
      <c r="VGE73" s="47"/>
      <c r="VGF73" s="46"/>
      <c r="VGG73" s="47"/>
      <c r="VGH73" s="46"/>
      <c r="VGI73" s="47"/>
      <c r="VGJ73" s="46"/>
      <c r="VGK73" s="47"/>
      <c r="VGL73" s="46"/>
      <c r="VGM73" s="47"/>
      <c r="VGN73" s="46"/>
      <c r="VGO73" s="47"/>
      <c r="VGP73" s="46"/>
      <c r="VGQ73" s="47"/>
      <c r="VGR73" s="46"/>
      <c r="VGS73" s="47"/>
      <c r="VGT73" s="46"/>
      <c r="VGU73" s="47"/>
      <c r="VGV73" s="46"/>
      <c r="VGW73" s="47"/>
      <c r="VGX73" s="46"/>
      <c r="VGY73" s="47"/>
      <c r="VGZ73" s="46"/>
      <c r="VHA73" s="47"/>
      <c r="VHB73" s="46"/>
      <c r="VHC73" s="47"/>
      <c r="VHD73" s="46"/>
      <c r="VHE73" s="47"/>
      <c r="VHF73" s="46"/>
      <c r="VHG73" s="47"/>
      <c r="VHH73" s="46"/>
      <c r="VHI73" s="47"/>
      <c r="VHJ73" s="46"/>
      <c r="VHK73" s="47"/>
      <c r="VHL73" s="46"/>
      <c r="VHM73" s="47"/>
      <c r="VHN73" s="46"/>
      <c r="VHO73" s="47"/>
      <c r="VHP73" s="46"/>
      <c r="VHQ73" s="47"/>
      <c r="VHR73" s="46"/>
      <c r="VHS73" s="47"/>
      <c r="VHT73" s="46"/>
      <c r="VHU73" s="47"/>
      <c r="VHV73" s="46"/>
      <c r="VHW73" s="47"/>
      <c r="VHX73" s="46"/>
      <c r="VHY73" s="47"/>
      <c r="VHZ73" s="46"/>
      <c r="VIA73" s="47"/>
      <c r="VIB73" s="46"/>
      <c r="VIC73" s="47"/>
      <c r="VID73" s="46"/>
      <c r="VIE73" s="47"/>
      <c r="VIF73" s="46"/>
      <c r="VIG73" s="47"/>
      <c r="VIH73" s="46"/>
      <c r="VII73" s="47"/>
      <c r="VIJ73" s="46"/>
      <c r="VIK73" s="47"/>
      <c r="VIL73" s="46"/>
      <c r="VIM73" s="47"/>
      <c r="VIN73" s="46"/>
      <c r="VIO73" s="47"/>
      <c r="VIP73" s="46"/>
      <c r="VIQ73" s="47"/>
      <c r="VIR73" s="46"/>
      <c r="VIS73" s="47"/>
      <c r="VIT73" s="46"/>
      <c r="VIU73" s="47"/>
      <c r="VIV73" s="46"/>
      <c r="VIW73" s="47"/>
      <c r="VIX73" s="46"/>
      <c r="VIY73" s="47"/>
      <c r="VIZ73" s="46"/>
      <c r="VJA73" s="47"/>
      <c r="VJB73" s="46"/>
      <c r="VJC73" s="47"/>
      <c r="VJD73" s="46"/>
      <c r="VJE73" s="47"/>
      <c r="VJF73" s="46"/>
      <c r="VJG73" s="47"/>
      <c r="VJH73" s="46"/>
      <c r="VJI73" s="47"/>
      <c r="VJJ73" s="46"/>
      <c r="VJK73" s="47"/>
      <c r="VJL73" s="46"/>
      <c r="VJM73" s="47"/>
      <c r="VJN73" s="46"/>
      <c r="VJO73" s="47"/>
      <c r="VJP73" s="46"/>
      <c r="VJQ73" s="47"/>
      <c r="VJR73" s="46"/>
      <c r="VJS73" s="47"/>
      <c r="VJT73" s="46"/>
      <c r="VJU73" s="47"/>
      <c r="VJV73" s="46"/>
      <c r="VJW73" s="47"/>
      <c r="VJX73" s="46"/>
      <c r="VJY73" s="47"/>
      <c r="VJZ73" s="46"/>
      <c r="VKA73" s="47"/>
      <c r="VKB73" s="46"/>
      <c r="VKC73" s="47"/>
      <c r="VKD73" s="46"/>
      <c r="VKE73" s="47"/>
      <c r="VKF73" s="46"/>
      <c r="VKG73" s="47"/>
      <c r="VKH73" s="46"/>
      <c r="VKI73" s="47"/>
      <c r="VKJ73" s="46"/>
      <c r="VKK73" s="47"/>
      <c r="VKL73" s="46"/>
      <c r="VKM73" s="47"/>
      <c r="VKN73" s="46"/>
      <c r="VKO73" s="47"/>
      <c r="VKP73" s="46"/>
      <c r="VKQ73" s="47"/>
      <c r="VKR73" s="46"/>
      <c r="VKS73" s="47"/>
      <c r="VKT73" s="46"/>
      <c r="VKU73" s="47"/>
      <c r="VKV73" s="46"/>
      <c r="VKW73" s="47"/>
      <c r="VKX73" s="46"/>
      <c r="VKY73" s="47"/>
      <c r="VKZ73" s="46"/>
      <c r="VLA73" s="47"/>
      <c r="VLB73" s="46"/>
      <c r="VLC73" s="47"/>
      <c r="VLD73" s="46"/>
      <c r="VLE73" s="47"/>
      <c r="VLF73" s="46"/>
      <c r="VLG73" s="47"/>
      <c r="VLH73" s="46"/>
      <c r="VLI73" s="47"/>
      <c r="VLJ73" s="46"/>
      <c r="VLK73" s="47"/>
      <c r="VLL73" s="46"/>
      <c r="VLM73" s="47"/>
      <c r="VLN73" s="46"/>
      <c r="VLO73" s="47"/>
      <c r="VLP73" s="46"/>
      <c r="VLQ73" s="47"/>
      <c r="VLR73" s="46"/>
      <c r="VLS73" s="47"/>
      <c r="VLT73" s="46"/>
      <c r="VLU73" s="47"/>
      <c r="VLV73" s="46"/>
      <c r="VLW73" s="47"/>
      <c r="VLX73" s="46"/>
      <c r="VLY73" s="47"/>
      <c r="VLZ73" s="46"/>
      <c r="VMA73" s="47"/>
      <c r="VMB73" s="46"/>
      <c r="VMC73" s="47"/>
      <c r="VMD73" s="46"/>
      <c r="VME73" s="47"/>
      <c r="VMF73" s="46"/>
      <c r="VMG73" s="47"/>
      <c r="VMH73" s="46"/>
      <c r="VMI73" s="47"/>
      <c r="VMJ73" s="46"/>
      <c r="VMK73" s="47"/>
      <c r="VML73" s="46"/>
      <c r="VMM73" s="47"/>
      <c r="VMN73" s="46"/>
      <c r="VMO73" s="47"/>
      <c r="VMP73" s="46"/>
      <c r="VMQ73" s="47"/>
      <c r="VMR73" s="46"/>
      <c r="VMS73" s="47"/>
      <c r="VMT73" s="46"/>
      <c r="VMU73" s="47"/>
      <c r="VMV73" s="46"/>
      <c r="VMW73" s="47"/>
      <c r="VMX73" s="46"/>
      <c r="VMY73" s="47"/>
      <c r="VMZ73" s="46"/>
      <c r="VNA73" s="47"/>
      <c r="VNB73" s="46"/>
      <c r="VNC73" s="47"/>
      <c r="VND73" s="46"/>
      <c r="VNE73" s="47"/>
      <c r="VNF73" s="46"/>
      <c r="VNG73" s="47"/>
      <c r="VNH73" s="46"/>
      <c r="VNI73" s="47"/>
      <c r="VNJ73" s="46"/>
      <c r="VNK73" s="47"/>
      <c r="VNL73" s="46"/>
      <c r="VNM73" s="47"/>
      <c r="VNN73" s="46"/>
      <c r="VNO73" s="47"/>
      <c r="VNP73" s="46"/>
      <c r="VNQ73" s="47"/>
      <c r="VNR73" s="46"/>
      <c r="VNS73" s="47"/>
      <c r="VNT73" s="46"/>
      <c r="VNU73" s="47"/>
      <c r="VNV73" s="46"/>
      <c r="VNW73" s="47"/>
      <c r="VNX73" s="46"/>
      <c r="VNY73" s="47"/>
      <c r="VNZ73" s="46"/>
      <c r="VOA73" s="47"/>
      <c r="VOB73" s="46"/>
      <c r="VOC73" s="47"/>
      <c r="VOD73" s="46"/>
      <c r="VOE73" s="47"/>
      <c r="VOF73" s="46"/>
      <c r="VOG73" s="47"/>
      <c r="VOH73" s="46"/>
      <c r="VOI73" s="47"/>
      <c r="VOJ73" s="46"/>
      <c r="VOK73" s="47"/>
      <c r="VOL73" s="46"/>
      <c r="VOM73" s="47"/>
      <c r="VON73" s="46"/>
      <c r="VOO73" s="47"/>
      <c r="VOP73" s="46"/>
      <c r="VOQ73" s="47"/>
      <c r="VOR73" s="46"/>
      <c r="VOS73" s="47"/>
      <c r="VOT73" s="46"/>
      <c r="VOU73" s="47"/>
      <c r="VOV73" s="46"/>
      <c r="VOW73" s="47"/>
      <c r="VOX73" s="46"/>
      <c r="VOY73" s="47"/>
      <c r="VOZ73" s="46"/>
      <c r="VPA73" s="47"/>
      <c r="VPB73" s="46"/>
      <c r="VPC73" s="47"/>
      <c r="VPD73" s="46"/>
      <c r="VPE73" s="47"/>
      <c r="VPF73" s="46"/>
      <c r="VPG73" s="47"/>
      <c r="VPH73" s="46"/>
      <c r="VPI73" s="47"/>
      <c r="VPJ73" s="46"/>
      <c r="VPK73" s="47"/>
      <c r="VPL73" s="46"/>
      <c r="VPM73" s="47"/>
      <c r="VPN73" s="46"/>
      <c r="VPO73" s="47"/>
      <c r="VPP73" s="46"/>
      <c r="VPQ73" s="47"/>
      <c r="VPR73" s="46"/>
      <c r="VPS73" s="47"/>
      <c r="VPT73" s="46"/>
      <c r="VPU73" s="47"/>
      <c r="VPV73" s="46"/>
      <c r="VPW73" s="47"/>
      <c r="VPX73" s="46"/>
      <c r="VPY73" s="47"/>
      <c r="VPZ73" s="46"/>
      <c r="VQA73" s="47"/>
      <c r="VQB73" s="46"/>
      <c r="VQC73" s="47"/>
      <c r="VQD73" s="46"/>
      <c r="VQE73" s="47"/>
      <c r="VQF73" s="46"/>
      <c r="VQG73" s="47"/>
      <c r="VQH73" s="46"/>
      <c r="VQI73" s="47"/>
      <c r="VQJ73" s="46"/>
      <c r="VQK73" s="47"/>
      <c r="VQL73" s="46"/>
      <c r="VQM73" s="47"/>
      <c r="VQN73" s="46"/>
      <c r="VQO73" s="47"/>
      <c r="VQP73" s="46"/>
      <c r="VQQ73" s="47"/>
      <c r="VQR73" s="46"/>
      <c r="VQS73" s="47"/>
      <c r="VQT73" s="46"/>
      <c r="VQU73" s="47"/>
      <c r="VQV73" s="46"/>
      <c r="VQW73" s="47"/>
      <c r="VQX73" s="46"/>
      <c r="VQY73" s="47"/>
      <c r="VQZ73" s="46"/>
      <c r="VRA73" s="47"/>
      <c r="VRB73" s="46"/>
      <c r="VRC73" s="47"/>
      <c r="VRD73" s="46"/>
      <c r="VRE73" s="47"/>
      <c r="VRF73" s="46"/>
      <c r="VRG73" s="47"/>
      <c r="VRH73" s="46"/>
      <c r="VRI73" s="47"/>
      <c r="VRJ73" s="46"/>
      <c r="VRK73" s="47"/>
      <c r="VRL73" s="46"/>
      <c r="VRM73" s="47"/>
      <c r="VRN73" s="46"/>
      <c r="VRO73" s="47"/>
      <c r="VRP73" s="46"/>
      <c r="VRQ73" s="47"/>
      <c r="VRR73" s="46"/>
      <c r="VRS73" s="47"/>
      <c r="VRT73" s="46"/>
      <c r="VRU73" s="47"/>
      <c r="VRV73" s="46"/>
      <c r="VRW73" s="47"/>
      <c r="VRX73" s="46"/>
      <c r="VRY73" s="47"/>
      <c r="VRZ73" s="46"/>
      <c r="VSA73" s="47"/>
      <c r="VSB73" s="46"/>
      <c r="VSC73" s="47"/>
      <c r="VSD73" s="46"/>
      <c r="VSE73" s="47"/>
      <c r="VSF73" s="46"/>
      <c r="VSG73" s="47"/>
      <c r="VSH73" s="46"/>
      <c r="VSI73" s="47"/>
      <c r="VSJ73" s="46"/>
      <c r="VSK73" s="47"/>
      <c r="VSL73" s="46"/>
      <c r="VSM73" s="47"/>
      <c r="VSN73" s="46"/>
      <c r="VSO73" s="47"/>
      <c r="VSP73" s="46"/>
      <c r="VSQ73" s="47"/>
      <c r="VSR73" s="46"/>
      <c r="VSS73" s="47"/>
      <c r="VST73" s="46"/>
      <c r="VSU73" s="47"/>
      <c r="VSV73" s="46"/>
      <c r="VSW73" s="47"/>
      <c r="VSX73" s="46"/>
      <c r="VSY73" s="47"/>
      <c r="VSZ73" s="46"/>
      <c r="VTA73" s="47"/>
      <c r="VTB73" s="46"/>
      <c r="VTC73" s="47"/>
      <c r="VTD73" s="46"/>
      <c r="VTE73" s="47"/>
      <c r="VTF73" s="46"/>
      <c r="VTG73" s="47"/>
      <c r="VTH73" s="46"/>
      <c r="VTI73" s="47"/>
      <c r="VTJ73" s="46"/>
      <c r="VTK73" s="47"/>
      <c r="VTL73" s="46"/>
      <c r="VTM73" s="47"/>
      <c r="VTN73" s="46"/>
      <c r="VTO73" s="47"/>
      <c r="VTP73" s="46"/>
      <c r="VTQ73" s="47"/>
      <c r="VTR73" s="46"/>
      <c r="VTS73" s="47"/>
      <c r="VTT73" s="46"/>
      <c r="VTU73" s="47"/>
      <c r="VTV73" s="46"/>
      <c r="VTW73" s="47"/>
      <c r="VTX73" s="46"/>
      <c r="VTY73" s="47"/>
      <c r="VTZ73" s="46"/>
      <c r="VUA73" s="47"/>
      <c r="VUB73" s="46"/>
      <c r="VUC73" s="47"/>
      <c r="VUD73" s="46"/>
      <c r="VUE73" s="47"/>
      <c r="VUF73" s="46"/>
      <c r="VUG73" s="47"/>
      <c r="VUH73" s="46"/>
      <c r="VUI73" s="47"/>
      <c r="VUJ73" s="46"/>
      <c r="VUK73" s="47"/>
      <c r="VUL73" s="46"/>
      <c r="VUM73" s="47"/>
      <c r="VUN73" s="46"/>
      <c r="VUO73" s="47"/>
      <c r="VUP73" s="46"/>
      <c r="VUQ73" s="47"/>
      <c r="VUR73" s="46"/>
      <c r="VUS73" s="47"/>
      <c r="VUT73" s="46"/>
      <c r="VUU73" s="47"/>
      <c r="VUV73" s="46"/>
      <c r="VUW73" s="47"/>
      <c r="VUX73" s="46"/>
      <c r="VUY73" s="47"/>
      <c r="VUZ73" s="46"/>
      <c r="VVA73" s="47"/>
      <c r="VVB73" s="46"/>
      <c r="VVC73" s="47"/>
      <c r="VVD73" s="46"/>
      <c r="VVE73" s="47"/>
      <c r="VVF73" s="46"/>
      <c r="VVG73" s="47"/>
      <c r="VVH73" s="46"/>
      <c r="VVI73" s="47"/>
      <c r="VVJ73" s="46"/>
      <c r="VVK73" s="47"/>
      <c r="VVL73" s="46"/>
      <c r="VVM73" s="47"/>
      <c r="VVN73" s="46"/>
      <c r="VVO73" s="47"/>
      <c r="VVP73" s="46"/>
      <c r="VVQ73" s="47"/>
      <c r="VVR73" s="46"/>
      <c r="VVS73" s="47"/>
      <c r="VVT73" s="46"/>
      <c r="VVU73" s="47"/>
      <c r="VVV73" s="46"/>
      <c r="VVW73" s="47"/>
      <c r="VVX73" s="46"/>
      <c r="VVY73" s="47"/>
      <c r="VVZ73" s="46"/>
      <c r="VWA73" s="47"/>
      <c r="VWB73" s="46"/>
      <c r="VWC73" s="47"/>
      <c r="VWD73" s="46"/>
      <c r="VWE73" s="47"/>
      <c r="VWF73" s="46"/>
      <c r="VWG73" s="47"/>
      <c r="VWH73" s="46"/>
      <c r="VWI73" s="47"/>
      <c r="VWJ73" s="46"/>
      <c r="VWK73" s="47"/>
      <c r="VWL73" s="46"/>
      <c r="VWM73" s="47"/>
      <c r="VWN73" s="46"/>
      <c r="VWO73" s="47"/>
      <c r="VWP73" s="46"/>
      <c r="VWQ73" s="47"/>
      <c r="VWR73" s="46"/>
      <c r="VWS73" s="47"/>
      <c r="VWT73" s="46"/>
      <c r="VWU73" s="47"/>
      <c r="VWV73" s="46"/>
      <c r="VWW73" s="47"/>
      <c r="VWX73" s="46"/>
      <c r="VWY73" s="47"/>
      <c r="VWZ73" s="46"/>
      <c r="VXA73" s="47"/>
      <c r="VXB73" s="46"/>
      <c r="VXC73" s="47"/>
      <c r="VXD73" s="46"/>
      <c r="VXE73" s="47"/>
      <c r="VXF73" s="46"/>
      <c r="VXG73" s="47"/>
      <c r="VXH73" s="46"/>
      <c r="VXI73" s="47"/>
      <c r="VXJ73" s="46"/>
      <c r="VXK73" s="47"/>
      <c r="VXL73" s="46"/>
      <c r="VXM73" s="47"/>
      <c r="VXN73" s="46"/>
      <c r="VXO73" s="47"/>
      <c r="VXP73" s="46"/>
      <c r="VXQ73" s="47"/>
      <c r="VXR73" s="46"/>
      <c r="VXS73" s="47"/>
      <c r="VXT73" s="46"/>
      <c r="VXU73" s="47"/>
      <c r="VXV73" s="46"/>
      <c r="VXW73" s="47"/>
      <c r="VXX73" s="46"/>
      <c r="VXY73" s="47"/>
      <c r="VXZ73" s="46"/>
      <c r="VYA73" s="47"/>
      <c r="VYB73" s="46"/>
      <c r="VYC73" s="47"/>
      <c r="VYD73" s="46"/>
      <c r="VYE73" s="47"/>
      <c r="VYF73" s="46"/>
      <c r="VYG73" s="47"/>
      <c r="VYH73" s="46"/>
      <c r="VYI73" s="47"/>
      <c r="VYJ73" s="46"/>
      <c r="VYK73" s="47"/>
      <c r="VYL73" s="46"/>
      <c r="VYM73" s="47"/>
      <c r="VYN73" s="46"/>
      <c r="VYO73" s="47"/>
      <c r="VYP73" s="46"/>
      <c r="VYQ73" s="47"/>
      <c r="VYR73" s="46"/>
      <c r="VYS73" s="47"/>
      <c r="VYT73" s="46"/>
      <c r="VYU73" s="47"/>
      <c r="VYV73" s="46"/>
      <c r="VYW73" s="47"/>
      <c r="VYX73" s="46"/>
      <c r="VYY73" s="47"/>
      <c r="VYZ73" s="46"/>
      <c r="VZA73" s="47"/>
      <c r="VZB73" s="46"/>
      <c r="VZC73" s="47"/>
      <c r="VZD73" s="46"/>
      <c r="VZE73" s="47"/>
      <c r="VZF73" s="46"/>
      <c r="VZG73" s="47"/>
      <c r="VZH73" s="46"/>
      <c r="VZI73" s="47"/>
      <c r="VZJ73" s="46"/>
      <c r="VZK73" s="47"/>
      <c r="VZL73" s="46"/>
      <c r="VZM73" s="47"/>
      <c r="VZN73" s="46"/>
      <c r="VZO73" s="47"/>
      <c r="VZP73" s="46"/>
      <c r="VZQ73" s="47"/>
      <c r="VZR73" s="46"/>
      <c r="VZS73" s="47"/>
      <c r="VZT73" s="46"/>
      <c r="VZU73" s="47"/>
      <c r="VZV73" s="46"/>
      <c r="VZW73" s="47"/>
      <c r="VZX73" s="46"/>
      <c r="VZY73" s="47"/>
      <c r="VZZ73" s="46"/>
      <c r="WAA73" s="47"/>
      <c r="WAB73" s="46"/>
      <c r="WAC73" s="47"/>
      <c r="WAD73" s="46"/>
      <c r="WAE73" s="47"/>
      <c r="WAF73" s="46"/>
      <c r="WAG73" s="47"/>
      <c r="WAH73" s="46"/>
      <c r="WAI73" s="47"/>
      <c r="WAJ73" s="46"/>
      <c r="WAK73" s="47"/>
      <c r="WAL73" s="46"/>
      <c r="WAM73" s="47"/>
      <c r="WAN73" s="46"/>
      <c r="WAO73" s="47"/>
      <c r="WAP73" s="46"/>
      <c r="WAQ73" s="47"/>
      <c r="WAR73" s="46"/>
      <c r="WAS73" s="47"/>
      <c r="WAT73" s="46"/>
      <c r="WAU73" s="47"/>
      <c r="WAV73" s="46"/>
      <c r="WAW73" s="47"/>
      <c r="WAX73" s="46"/>
      <c r="WAY73" s="47"/>
      <c r="WAZ73" s="46"/>
      <c r="WBA73" s="47"/>
      <c r="WBB73" s="46"/>
      <c r="WBC73" s="47"/>
      <c r="WBD73" s="46"/>
      <c r="WBE73" s="47"/>
      <c r="WBF73" s="46"/>
      <c r="WBG73" s="47"/>
      <c r="WBH73" s="46"/>
      <c r="WBI73" s="47"/>
      <c r="WBJ73" s="46"/>
      <c r="WBK73" s="47"/>
      <c r="WBL73" s="46"/>
      <c r="WBM73" s="47"/>
      <c r="WBN73" s="46"/>
      <c r="WBO73" s="47"/>
      <c r="WBP73" s="46"/>
      <c r="WBQ73" s="47"/>
      <c r="WBR73" s="46"/>
      <c r="WBS73" s="47"/>
      <c r="WBT73" s="46"/>
      <c r="WBU73" s="47"/>
      <c r="WBV73" s="46"/>
      <c r="WBW73" s="47"/>
      <c r="WBX73" s="46"/>
      <c r="WBY73" s="47"/>
      <c r="WBZ73" s="46"/>
      <c r="WCA73" s="47"/>
      <c r="WCB73" s="46"/>
      <c r="WCC73" s="47"/>
      <c r="WCD73" s="46"/>
      <c r="WCE73" s="47"/>
      <c r="WCF73" s="46"/>
      <c r="WCG73" s="47"/>
      <c r="WCH73" s="46"/>
      <c r="WCI73" s="47"/>
      <c r="WCJ73" s="46"/>
      <c r="WCK73" s="47"/>
      <c r="WCL73" s="46"/>
      <c r="WCM73" s="47"/>
      <c r="WCN73" s="46"/>
      <c r="WCO73" s="47"/>
      <c r="WCP73" s="46"/>
      <c r="WCQ73" s="47"/>
      <c r="WCR73" s="46"/>
      <c r="WCS73" s="47"/>
      <c r="WCT73" s="46"/>
      <c r="WCU73" s="47"/>
      <c r="WCV73" s="46"/>
      <c r="WCW73" s="47"/>
      <c r="WCX73" s="46"/>
      <c r="WCY73" s="47"/>
      <c r="WCZ73" s="46"/>
      <c r="WDA73" s="47"/>
      <c r="WDB73" s="46"/>
      <c r="WDC73" s="47"/>
      <c r="WDD73" s="46"/>
      <c r="WDE73" s="47"/>
      <c r="WDF73" s="46"/>
      <c r="WDG73" s="47"/>
      <c r="WDH73" s="46"/>
      <c r="WDI73" s="47"/>
      <c r="WDJ73" s="46"/>
      <c r="WDK73" s="47"/>
      <c r="WDL73" s="46"/>
      <c r="WDM73" s="47"/>
      <c r="WDN73" s="46"/>
      <c r="WDO73" s="47"/>
      <c r="WDP73" s="46"/>
      <c r="WDQ73" s="47"/>
      <c r="WDR73" s="46"/>
      <c r="WDS73" s="47"/>
      <c r="WDT73" s="46"/>
      <c r="WDU73" s="47"/>
      <c r="WDV73" s="46"/>
      <c r="WDW73" s="47"/>
      <c r="WDX73" s="46"/>
      <c r="WDY73" s="47"/>
      <c r="WDZ73" s="46"/>
      <c r="WEA73" s="47"/>
      <c r="WEB73" s="46"/>
      <c r="WEC73" s="47"/>
      <c r="WED73" s="46"/>
      <c r="WEE73" s="47"/>
      <c r="WEF73" s="46"/>
      <c r="WEG73" s="47"/>
      <c r="WEH73" s="46"/>
      <c r="WEI73" s="47"/>
      <c r="WEJ73" s="46"/>
      <c r="WEK73" s="47"/>
      <c r="WEL73" s="46"/>
      <c r="WEM73" s="47"/>
      <c r="WEN73" s="46"/>
      <c r="WEO73" s="47"/>
      <c r="WEP73" s="46"/>
      <c r="WEQ73" s="47"/>
      <c r="WER73" s="46"/>
      <c r="WES73" s="47"/>
      <c r="WET73" s="46"/>
      <c r="WEU73" s="47"/>
      <c r="WEV73" s="46"/>
      <c r="WEW73" s="47"/>
      <c r="WEX73" s="46"/>
      <c r="WEY73" s="47"/>
      <c r="WEZ73" s="46"/>
      <c r="WFA73" s="47"/>
      <c r="WFB73" s="46"/>
      <c r="WFC73" s="47"/>
      <c r="WFD73" s="46"/>
      <c r="WFE73" s="47"/>
      <c r="WFF73" s="46"/>
      <c r="WFG73" s="47"/>
      <c r="WFH73" s="46"/>
      <c r="WFI73" s="47"/>
      <c r="WFJ73" s="46"/>
      <c r="WFK73" s="47"/>
      <c r="WFL73" s="46"/>
      <c r="WFM73" s="47"/>
      <c r="WFN73" s="46"/>
      <c r="WFO73" s="47"/>
      <c r="WFP73" s="46"/>
      <c r="WFQ73" s="47"/>
      <c r="WFR73" s="46"/>
      <c r="WFS73" s="47"/>
      <c r="WFT73" s="46"/>
      <c r="WFU73" s="47"/>
      <c r="WFV73" s="46"/>
      <c r="WFW73" s="47"/>
      <c r="WFX73" s="46"/>
      <c r="WFY73" s="47"/>
      <c r="WFZ73" s="46"/>
      <c r="WGA73" s="47"/>
      <c r="WGB73" s="46"/>
      <c r="WGC73" s="47"/>
      <c r="WGD73" s="46"/>
      <c r="WGE73" s="47"/>
      <c r="WGF73" s="46"/>
      <c r="WGG73" s="47"/>
      <c r="WGH73" s="46"/>
      <c r="WGI73" s="47"/>
      <c r="WGJ73" s="46"/>
      <c r="WGK73" s="47"/>
      <c r="WGL73" s="46"/>
      <c r="WGM73" s="47"/>
      <c r="WGN73" s="46"/>
      <c r="WGO73" s="47"/>
      <c r="WGP73" s="46"/>
      <c r="WGQ73" s="47"/>
      <c r="WGR73" s="46"/>
      <c r="WGS73" s="47"/>
      <c r="WGT73" s="46"/>
      <c r="WGU73" s="47"/>
      <c r="WGV73" s="46"/>
      <c r="WGW73" s="47"/>
      <c r="WGX73" s="46"/>
      <c r="WGY73" s="47"/>
      <c r="WGZ73" s="46"/>
      <c r="WHA73" s="47"/>
      <c r="WHB73" s="46"/>
      <c r="WHC73" s="47"/>
      <c r="WHD73" s="46"/>
      <c r="WHE73" s="47"/>
      <c r="WHF73" s="46"/>
      <c r="WHG73" s="47"/>
      <c r="WHH73" s="46"/>
      <c r="WHI73" s="47"/>
      <c r="WHJ73" s="46"/>
      <c r="WHK73" s="47"/>
      <c r="WHL73" s="46"/>
      <c r="WHM73" s="47"/>
      <c r="WHN73" s="46"/>
      <c r="WHO73" s="47"/>
      <c r="WHP73" s="46"/>
      <c r="WHQ73" s="47"/>
      <c r="WHR73" s="46"/>
      <c r="WHS73" s="47"/>
      <c r="WHT73" s="46"/>
      <c r="WHU73" s="47"/>
      <c r="WHV73" s="46"/>
      <c r="WHW73" s="47"/>
      <c r="WHX73" s="46"/>
      <c r="WHY73" s="47"/>
      <c r="WHZ73" s="46"/>
      <c r="WIA73" s="47"/>
      <c r="WIB73" s="46"/>
      <c r="WIC73" s="47"/>
      <c r="WID73" s="46"/>
      <c r="WIE73" s="47"/>
      <c r="WIF73" s="46"/>
      <c r="WIG73" s="47"/>
      <c r="WIH73" s="46"/>
      <c r="WII73" s="47"/>
      <c r="WIJ73" s="46"/>
      <c r="WIK73" s="47"/>
      <c r="WIL73" s="46"/>
      <c r="WIM73" s="47"/>
      <c r="WIN73" s="46"/>
      <c r="WIO73" s="47"/>
      <c r="WIP73" s="46"/>
      <c r="WIQ73" s="47"/>
      <c r="WIR73" s="46"/>
      <c r="WIS73" s="47"/>
      <c r="WIT73" s="46"/>
      <c r="WIU73" s="47"/>
      <c r="WIV73" s="46"/>
      <c r="WIW73" s="47"/>
      <c r="WIX73" s="46"/>
      <c r="WIY73" s="47"/>
      <c r="WIZ73" s="46"/>
      <c r="WJA73" s="47"/>
      <c r="WJB73" s="46"/>
      <c r="WJC73" s="47"/>
      <c r="WJD73" s="46"/>
      <c r="WJE73" s="47"/>
      <c r="WJF73" s="46"/>
      <c r="WJG73" s="47"/>
      <c r="WJH73" s="46"/>
      <c r="WJI73" s="47"/>
      <c r="WJJ73" s="46"/>
      <c r="WJK73" s="47"/>
      <c r="WJL73" s="46"/>
      <c r="WJM73" s="47"/>
      <c r="WJN73" s="46"/>
      <c r="WJO73" s="47"/>
      <c r="WJP73" s="46"/>
      <c r="WJQ73" s="47"/>
      <c r="WJR73" s="46"/>
      <c r="WJS73" s="47"/>
      <c r="WJT73" s="46"/>
      <c r="WJU73" s="47"/>
      <c r="WJV73" s="46"/>
      <c r="WJW73" s="47"/>
      <c r="WJX73" s="46"/>
      <c r="WJY73" s="47"/>
      <c r="WJZ73" s="46"/>
      <c r="WKA73" s="47"/>
      <c r="WKB73" s="46"/>
      <c r="WKC73" s="47"/>
      <c r="WKD73" s="46"/>
      <c r="WKE73" s="47"/>
      <c r="WKF73" s="46"/>
      <c r="WKG73" s="47"/>
      <c r="WKH73" s="46"/>
      <c r="WKI73" s="47"/>
      <c r="WKJ73" s="46"/>
      <c r="WKK73" s="47"/>
      <c r="WKL73" s="46"/>
      <c r="WKM73" s="47"/>
      <c r="WKN73" s="46"/>
      <c r="WKO73" s="47"/>
      <c r="WKP73" s="46"/>
      <c r="WKQ73" s="47"/>
      <c r="WKR73" s="46"/>
      <c r="WKS73" s="47"/>
      <c r="WKT73" s="46"/>
      <c r="WKU73" s="47"/>
      <c r="WKV73" s="46"/>
      <c r="WKW73" s="47"/>
      <c r="WKX73" s="46"/>
      <c r="WKY73" s="47"/>
      <c r="WKZ73" s="46"/>
      <c r="WLA73" s="47"/>
      <c r="WLB73" s="46"/>
      <c r="WLC73" s="47"/>
      <c r="WLD73" s="46"/>
      <c r="WLE73" s="47"/>
      <c r="WLF73" s="46"/>
      <c r="WLG73" s="47"/>
      <c r="WLH73" s="46"/>
      <c r="WLI73" s="47"/>
      <c r="WLJ73" s="46"/>
      <c r="WLK73" s="47"/>
      <c r="WLL73" s="46"/>
      <c r="WLM73" s="47"/>
      <c r="WLN73" s="46"/>
      <c r="WLO73" s="47"/>
      <c r="WLP73" s="46"/>
      <c r="WLQ73" s="47"/>
      <c r="WLR73" s="46"/>
      <c r="WLS73" s="47"/>
      <c r="WLT73" s="46"/>
      <c r="WLU73" s="47"/>
      <c r="WLV73" s="46"/>
      <c r="WLW73" s="47"/>
      <c r="WLX73" s="46"/>
      <c r="WLY73" s="47"/>
      <c r="WLZ73" s="46"/>
      <c r="WMA73" s="47"/>
      <c r="WMB73" s="46"/>
      <c r="WMC73" s="47"/>
      <c r="WMD73" s="46"/>
      <c r="WME73" s="47"/>
      <c r="WMF73" s="46"/>
      <c r="WMG73" s="47"/>
      <c r="WMH73" s="46"/>
      <c r="WMI73" s="47"/>
      <c r="WMJ73" s="46"/>
      <c r="WMK73" s="47"/>
      <c r="WML73" s="46"/>
      <c r="WMM73" s="47"/>
      <c r="WMN73" s="46"/>
      <c r="WMO73" s="47"/>
      <c r="WMP73" s="46"/>
      <c r="WMQ73" s="47"/>
      <c r="WMR73" s="46"/>
      <c r="WMS73" s="47"/>
      <c r="WMT73" s="46"/>
      <c r="WMU73" s="47"/>
      <c r="WMV73" s="46"/>
      <c r="WMW73" s="47"/>
      <c r="WMX73" s="46"/>
      <c r="WMY73" s="47"/>
      <c r="WMZ73" s="46"/>
      <c r="WNA73" s="47"/>
      <c r="WNB73" s="46"/>
      <c r="WNC73" s="47"/>
      <c r="WND73" s="46"/>
      <c r="WNE73" s="47"/>
      <c r="WNF73" s="46"/>
      <c r="WNG73" s="47"/>
      <c r="WNH73" s="46"/>
      <c r="WNI73" s="47"/>
      <c r="WNJ73" s="46"/>
      <c r="WNK73" s="47"/>
      <c r="WNL73" s="46"/>
      <c r="WNM73" s="47"/>
      <c r="WNN73" s="46"/>
      <c r="WNO73" s="47"/>
      <c r="WNP73" s="46"/>
      <c r="WNQ73" s="47"/>
      <c r="WNR73" s="46"/>
      <c r="WNS73" s="47"/>
      <c r="WNT73" s="46"/>
      <c r="WNU73" s="47"/>
      <c r="WNV73" s="46"/>
      <c r="WNW73" s="47"/>
      <c r="WNX73" s="46"/>
      <c r="WNY73" s="47"/>
      <c r="WNZ73" s="46"/>
      <c r="WOA73" s="47"/>
      <c r="WOB73" s="46"/>
      <c r="WOC73" s="47"/>
      <c r="WOD73" s="46"/>
      <c r="WOE73" s="47"/>
      <c r="WOF73" s="46"/>
      <c r="WOG73" s="47"/>
      <c r="WOH73" s="46"/>
      <c r="WOI73" s="47"/>
      <c r="WOJ73" s="46"/>
      <c r="WOK73" s="47"/>
      <c r="WOL73" s="46"/>
      <c r="WOM73" s="47"/>
      <c r="WON73" s="46"/>
      <c r="WOO73" s="47"/>
      <c r="WOP73" s="46"/>
      <c r="WOQ73" s="47"/>
      <c r="WOR73" s="46"/>
      <c r="WOS73" s="47"/>
      <c r="WOT73" s="46"/>
      <c r="WOU73" s="47"/>
      <c r="WOV73" s="46"/>
      <c r="WOW73" s="47"/>
      <c r="WOX73" s="46"/>
      <c r="WOY73" s="47"/>
      <c r="WOZ73" s="46"/>
      <c r="WPA73" s="47"/>
      <c r="WPB73" s="46"/>
      <c r="WPC73" s="47"/>
      <c r="WPD73" s="46"/>
      <c r="WPE73" s="47"/>
      <c r="WPF73" s="46"/>
      <c r="WPG73" s="47"/>
      <c r="WPH73" s="46"/>
      <c r="WPI73" s="47"/>
      <c r="WPJ73" s="46"/>
      <c r="WPK73" s="47"/>
      <c r="WPL73" s="46"/>
      <c r="WPM73" s="47"/>
      <c r="WPN73" s="46"/>
      <c r="WPO73" s="47"/>
      <c r="WPP73" s="46"/>
      <c r="WPQ73" s="47"/>
      <c r="WPR73" s="46"/>
      <c r="WPS73" s="47"/>
      <c r="WPT73" s="46"/>
      <c r="WPU73" s="47"/>
      <c r="WPV73" s="46"/>
      <c r="WPW73" s="47"/>
      <c r="WPX73" s="46"/>
      <c r="WPY73" s="47"/>
      <c r="WPZ73" s="46"/>
      <c r="WQA73" s="47"/>
      <c r="WQB73" s="46"/>
      <c r="WQC73" s="47"/>
      <c r="WQD73" s="46"/>
      <c r="WQE73" s="47"/>
      <c r="WQF73" s="46"/>
      <c r="WQG73" s="47"/>
      <c r="WQH73" s="46"/>
      <c r="WQI73" s="47"/>
      <c r="WQJ73" s="46"/>
      <c r="WQK73" s="47"/>
      <c r="WQL73" s="46"/>
      <c r="WQM73" s="47"/>
      <c r="WQN73" s="46"/>
      <c r="WQO73" s="47"/>
      <c r="WQP73" s="46"/>
      <c r="WQQ73" s="47"/>
      <c r="WQR73" s="46"/>
      <c r="WQS73" s="47"/>
      <c r="WQT73" s="46"/>
      <c r="WQU73" s="47"/>
      <c r="WQV73" s="46"/>
      <c r="WQW73" s="47"/>
      <c r="WQX73" s="46"/>
      <c r="WQY73" s="47"/>
      <c r="WQZ73" s="46"/>
      <c r="WRA73" s="47"/>
      <c r="WRB73" s="46"/>
      <c r="WRC73" s="47"/>
      <c r="WRD73" s="46"/>
      <c r="WRE73" s="47"/>
      <c r="WRF73" s="46"/>
      <c r="WRG73" s="47"/>
      <c r="WRH73" s="46"/>
      <c r="WRI73" s="47"/>
      <c r="WRJ73" s="46"/>
      <c r="WRK73" s="47"/>
      <c r="WRL73" s="46"/>
      <c r="WRM73" s="47"/>
      <c r="WRN73" s="46"/>
      <c r="WRO73" s="47"/>
      <c r="WRP73" s="46"/>
      <c r="WRQ73" s="47"/>
      <c r="WRR73" s="46"/>
      <c r="WRS73" s="47"/>
      <c r="WRT73" s="46"/>
      <c r="WRU73" s="47"/>
      <c r="WRV73" s="46"/>
      <c r="WRW73" s="47"/>
      <c r="WRX73" s="46"/>
      <c r="WRY73" s="47"/>
      <c r="WRZ73" s="46"/>
      <c r="WSA73" s="47"/>
      <c r="WSB73" s="46"/>
      <c r="WSC73" s="47"/>
      <c r="WSD73" s="46"/>
      <c r="WSE73" s="47"/>
      <c r="WSF73" s="46"/>
      <c r="WSG73" s="47"/>
      <c r="WSH73" s="46"/>
      <c r="WSI73" s="47"/>
      <c r="WSJ73" s="46"/>
      <c r="WSK73" s="47"/>
      <c r="WSL73" s="46"/>
      <c r="WSM73" s="47"/>
      <c r="WSN73" s="46"/>
      <c r="WSO73" s="47"/>
      <c r="WSP73" s="46"/>
      <c r="WSQ73" s="47"/>
      <c r="WSR73" s="46"/>
      <c r="WSS73" s="47"/>
      <c r="WST73" s="46"/>
      <c r="WSU73" s="47"/>
      <c r="WSV73" s="46"/>
      <c r="WSW73" s="47"/>
      <c r="WSX73" s="46"/>
      <c r="WSY73" s="47"/>
      <c r="WSZ73" s="46"/>
      <c r="WTA73" s="47"/>
      <c r="WTB73" s="46"/>
      <c r="WTC73" s="47"/>
      <c r="WTD73" s="46"/>
      <c r="WTE73" s="47"/>
      <c r="WTF73" s="46"/>
      <c r="WTG73" s="47"/>
      <c r="WTH73" s="46"/>
      <c r="WTI73" s="47"/>
      <c r="WTJ73" s="46"/>
      <c r="WTK73" s="47"/>
      <c r="WTL73" s="46"/>
      <c r="WTM73" s="47"/>
      <c r="WTN73" s="46"/>
      <c r="WTO73" s="47"/>
      <c r="WTP73" s="46"/>
      <c r="WTQ73" s="47"/>
      <c r="WTR73" s="46"/>
      <c r="WTS73" s="47"/>
      <c r="WTT73" s="46"/>
      <c r="WTU73" s="47"/>
      <c r="WTV73" s="46"/>
      <c r="WTW73" s="47"/>
      <c r="WTX73" s="46"/>
      <c r="WTY73" s="47"/>
      <c r="WTZ73" s="46"/>
      <c r="WUA73" s="47"/>
      <c r="WUB73" s="46"/>
      <c r="WUC73" s="47"/>
      <c r="WUD73" s="46"/>
      <c r="WUE73" s="47"/>
      <c r="WUF73" s="46"/>
      <c r="WUG73" s="47"/>
      <c r="WUH73" s="46"/>
      <c r="WUI73" s="47"/>
      <c r="WUJ73" s="46"/>
      <c r="WUK73" s="47"/>
      <c r="WUL73" s="46"/>
      <c r="WUM73" s="47"/>
      <c r="WUN73" s="46"/>
      <c r="WUO73" s="47"/>
      <c r="WUP73" s="46"/>
      <c r="WUQ73" s="47"/>
      <c r="WUR73" s="46"/>
      <c r="WUS73" s="47"/>
      <c r="WUT73" s="46"/>
      <c r="WUU73" s="47"/>
      <c r="WUV73" s="46"/>
      <c r="WUW73" s="47"/>
      <c r="WUX73" s="46"/>
      <c r="WUY73" s="47"/>
      <c r="WUZ73" s="46"/>
      <c r="WVA73" s="47"/>
      <c r="WVB73" s="46"/>
      <c r="WVC73" s="47"/>
      <c r="WVD73" s="46"/>
      <c r="WVE73" s="47"/>
      <c r="WVF73" s="46"/>
      <c r="WVG73" s="47"/>
      <c r="WVH73" s="46"/>
      <c r="WVI73" s="47"/>
      <c r="WVJ73" s="46"/>
      <c r="WVK73" s="47"/>
      <c r="WVL73" s="46"/>
      <c r="WVM73" s="47"/>
      <c r="WVN73" s="46"/>
      <c r="WVO73" s="47"/>
      <c r="WVP73" s="46"/>
      <c r="WVQ73" s="47"/>
      <c r="WVR73" s="46"/>
      <c r="WVS73" s="47"/>
      <c r="WVT73" s="46"/>
      <c r="WVU73" s="47"/>
      <c r="WVV73" s="46"/>
      <c r="WVW73" s="47"/>
      <c r="WVX73" s="46"/>
      <c r="WVY73" s="47"/>
      <c r="WVZ73" s="46"/>
      <c r="WWA73" s="47"/>
      <c r="WWB73" s="46"/>
      <c r="WWC73" s="47"/>
      <c r="WWD73" s="46"/>
      <c r="WWE73" s="47"/>
      <c r="WWF73" s="46"/>
      <c r="WWG73" s="47"/>
      <c r="WWH73" s="46"/>
      <c r="WWI73" s="47"/>
      <c r="WWJ73" s="46"/>
      <c r="WWK73" s="47"/>
      <c r="WWL73" s="46"/>
      <c r="WWM73" s="47"/>
      <c r="WWN73" s="46"/>
      <c r="WWO73" s="47"/>
      <c r="WWP73" s="46"/>
      <c r="WWQ73" s="47"/>
      <c r="WWR73" s="46"/>
      <c r="WWS73" s="47"/>
      <c r="WWT73" s="46"/>
      <c r="WWU73" s="47"/>
      <c r="WWV73" s="46"/>
      <c r="WWW73" s="47"/>
      <c r="WWX73" s="46"/>
      <c r="WWY73" s="47"/>
      <c r="WWZ73" s="46"/>
      <c r="WXA73" s="47"/>
      <c r="WXB73" s="46"/>
      <c r="WXC73" s="47"/>
      <c r="WXD73" s="46"/>
      <c r="WXE73" s="47"/>
      <c r="WXF73" s="46"/>
      <c r="WXG73" s="47"/>
      <c r="WXH73" s="46"/>
      <c r="WXI73" s="47"/>
      <c r="WXJ73" s="46"/>
      <c r="WXK73" s="47"/>
      <c r="WXL73" s="46"/>
      <c r="WXM73" s="47"/>
      <c r="WXN73" s="46"/>
      <c r="WXO73" s="47"/>
      <c r="WXP73" s="46"/>
      <c r="WXQ73" s="47"/>
      <c r="WXR73" s="46"/>
      <c r="WXS73" s="47"/>
      <c r="WXT73" s="46"/>
      <c r="WXU73" s="47"/>
      <c r="WXV73" s="46"/>
      <c r="WXW73" s="47"/>
      <c r="WXX73" s="46"/>
      <c r="WXY73" s="47"/>
      <c r="WXZ73" s="46"/>
      <c r="WYA73" s="47"/>
      <c r="WYB73" s="46"/>
      <c r="WYC73" s="47"/>
      <c r="WYD73" s="46"/>
      <c r="WYE73" s="47"/>
      <c r="WYF73" s="46"/>
      <c r="WYG73" s="47"/>
      <c r="WYH73" s="46"/>
      <c r="WYI73" s="47"/>
      <c r="WYJ73" s="46"/>
      <c r="WYK73" s="47"/>
      <c r="WYL73" s="46"/>
      <c r="WYM73" s="47"/>
      <c r="WYN73" s="46"/>
      <c r="WYO73" s="47"/>
      <c r="WYP73" s="46"/>
      <c r="WYQ73" s="47"/>
      <c r="WYR73" s="46"/>
      <c r="WYS73" s="47"/>
      <c r="WYT73" s="46"/>
      <c r="WYU73" s="47"/>
      <c r="WYV73" s="46"/>
      <c r="WYW73" s="47"/>
      <c r="WYX73" s="46"/>
      <c r="WYY73" s="47"/>
      <c r="WYZ73" s="46"/>
      <c r="WZA73" s="47"/>
      <c r="WZB73" s="46"/>
      <c r="WZC73" s="47"/>
      <c r="WZD73" s="46"/>
      <c r="WZE73" s="47"/>
      <c r="WZF73" s="46"/>
      <c r="WZG73" s="47"/>
      <c r="WZH73" s="46"/>
      <c r="WZI73" s="47"/>
      <c r="WZJ73" s="46"/>
      <c r="WZK73" s="47"/>
      <c r="WZL73" s="46"/>
      <c r="WZM73" s="47"/>
      <c r="WZN73" s="46"/>
      <c r="WZO73" s="47"/>
      <c r="WZP73" s="46"/>
      <c r="WZQ73" s="47"/>
      <c r="WZR73" s="46"/>
      <c r="WZS73" s="47"/>
      <c r="WZT73" s="46"/>
      <c r="WZU73" s="47"/>
      <c r="WZV73" s="46"/>
      <c r="WZW73" s="47"/>
      <c r="WZX73" s="46"/>
      <c r="WZY73" s="47"/>
      <c r="WZZ73" s="46"/>
      <c r="XAA73" s="47"/>
      <c r="XAB73" s="46"/>
      <c r="XAC73" s="47"/>
      <c r="XAD73" s="46"/>
      <c r="XAE73" s="47"/>
      <c r="XAF73" s="46"/>
      <c r="XAG73" s="47"/>
      <c r="XAH73" s="46"/>
      <c r="XAI73" s="47"/>
      <c r="XAJ73" s="46"/>
      <c r="XAK73" s="47"/>
      <c r="XAL73" s="46"/>
      <c r="XAM73" s="47"/>
      <c r="XAN73" s="46"/>
      <c r="XAO73" s="47"/>
      <c r="XAP73" s="46"/>
      <c r="XAQ73" s="47"/>
      <c r="XAR73" s="46"/>
      <c r="XAS73" s="47"/>
      <c r="XAT73" s="46"/>
      <c r="XAU73" s="47"/>
      <c r="XAV73" s="46"/>
      <c r="XAW73" s="47"/>
      <c r="XAX73" s="46"/>
      <c r="XAY73" s="47"/>
      <c r="XAZ73" s="46"/>
      <c r="XBA73" s="47"/>
      <c r="XBB73" s="46"/>
      <c r="XBC73" s="47"/>
      <c r="XBD73" s="46"/>
      <c r="XBE73" s="47"/>
      <c r="XBF73" s="46"/>
      <c r="XBG73" s="47"/>
      <c r="XBH73" s="46"/>
      <c r="XBI73" s="47"/>
      <c r="XBJ73" s="46"/>
      <c r="XBK73" s="47"/>
      <c r="XBL73" s="46"/>
      <c r="XBM73" s="47"/>
      <c r="XBN73" s="46"/>
      <c r="XBO73" s="47"/>
      <c r="XBP73" s="46"/>
      <c r="XBQ73" s="47"/>
      <c r="XBR73" s="46"/>
      <c r="XBS73" s="47"/>
      <c r="XBT73" s="46"/>
      <c r="XBU73" s="47"/>
      <c r="XBV73" s="46"/>
      <c r="XBW73" s="47"/>
      <c r="XBX73" s="46"/>
      <c r="XBY73" s="47"/>
      <c r="XBZ73" s="46"/>
      <c r="XCA73" s="47"/>
      <c r="XCB73" s="46"/>
      <c r="XCC73" s="47"/>
      <c r="XCD73" s="46"/>
      <c r="XCE73" s="47"/>
      <c r="XCF73" s="46"/>
      <c r="XCG73" s="47"/>
      <c r="XCH73" s="46"/>
      <c r="XCI73" s="47"/>
      <c r="XCJ73" s="46"/>
      <c r="XCK73" s="47"/>
      <c r="XCL73" s="46"/>
      <c r="XCM73" s="47"/>
      <c r="XCN73" s="46"/>
      <c r="XCO73" s="47"/>
      <c r="XCP73" s="46"/>
      <c r="XCQ73" s="47"/>
      <c r="XCR73" s="46"/>
      <c r="XCS73" s="47"/>
      <c r="XCT73" s="46"/>
      <c r="XCU73" s="47"/>
      <c r="XCV73" s="46"/>
      <c r="XCW73" s="47"/>
      <c r="XCX73" s="46"/>
      <c r="XCY73" s="47"/>
      <c r="XCZ73" s="46"/>
      <c r="XDA73" s="47"/>
      <c r="XDB73" s="46"/>
      <c r="XDC73" s="47"/>
      <c r="XDD73" s="46"/>
      <c r="XDE73" s="47"/>
      <c r="XDF73" s="46"/>
      <c r="XDG73" s="47"/>
      <c r="XDH73" s="46"/>
      <c r="XDI73" s="47"/>
      <c r="XDJ73" s="46"/>
      <c r="XDK73" s="47"/>
      <c r="XDL73" s="46"/>
      <c r="XDM73" s="47"/>
      <c r="XDN73" s="46"/>
      <c r="XDO73" s="47"/>
      <c r="XDP73" s="46"/>
      <c r="XDQ73" s="47"/>
      <c r="XDR73" s="46"/>
      <c r="XDS73" s="47"/>
      <c r="XDT73" s="46"/>
      <c r="XDU73" s="47"/>
      <c r="XDV73" s="46"/>
      <c r="XDW73" s="47"/>
      <c r="XDX73" s="46"/>
      <c r="XDY73" s="47"/>
      <c r="XDZ73" s="46"/>
      <c r="XEA73" s="47"/>
      <c r="XEB73" s="46"/>
      <c r="XEC73" s="47"/>
      <c r="XED73" s="46"/>
      <c r="XEE73" s="47"/>
      <c r="XEF73" s="46"/>
      <c r="XEG73" s="47"/>
      <c r="XEH73" s="46"/>
      <c r="XEI73" s="47"/>
      <c r="XEJ73" s="46"/>
      <c r="XEK73" s="47"/>
      <c r="XEL73" s="46"/>
      <c r="XEM73" s="47"/>
      <c r="XEN73" s="46"/>
      <c r="XEO73" s="47"/>
      <c r="XEP73" s="46"/>
      <c r="XEQ73" s="47"/>
      <c r="XER73" s="46"/>
      <c r="XES73" s="47"/>
      <c r="XET73" s="46"/>
      <c r="XEU73" s="47"/>
      <c r="XEV73" s="46"/>
      <c r="XEW73" s="47"/>
      <c r="XEX73" s="46"/>
      <c r="XEY73" s="47"/>
      <c r="XEZ73" s="46"/>
      <c r="XFA73" s="47"/>
      <c r="XFB73" s="46"/>
      <c r="XFC73" s="47"/>
      <c r="XFD73" s="46"/>
    </row>
    <row r="74" spans="1:16384">
      <c r="A74" s="48" t="s">
        <v>147</v>
      </c>
      <c r="B74" s="46"/>
      <c r="C74" s="47"/>
      <c r="D74" s="46"/>
      <c r="E74" s="47"/>
      <c r="F74" s="46"/>
      <c r="G74" s="47"/>
      <c r="H74" s="46"/>
      <c r="I74" s="47"/>
      <c r="J74" s="46"/>
      <c r="K74" s="47"/>
      <c r="L74" s="46"/>
      <c r="M74" s="47"/>
      <c r="N74" s="46"/>
      <c r="O74" s="47"/>
      <c r="P74" s="46"/>
      <c r="Q74" s="47"/>
      <c r="R74" s="46"/>
      <c r="S74" s="47"/>
      <c r="T74" s="46"/>
      <c r="U74" s="47"/>
      <c r="V74" s="46"/>
      <c r="W74" s="47"/>
      <c r="X74" s="46"/>
      <c r="Y74" s="47"/>
      <c r="Z74" s="46"/>
      <c r="AA74" s="47"/>
      <c r="AB74" s="46"/>
      <c r="AC74" s="47"/>
      <c r="AD74" s="46"/>
      <c r="AE74" s="47"/>
      <c r="AF74" s="46"/>
      <c r="AG74" s="47"/>
      <c r="AH74" s="46"/>
      <c r="AI74" s="47"/>
      <c r="AJ74" s="46"/>
      <c r="AK74" s="47"/>
      <c r="AL74" s="46"/>
      <c r="AM74" s="47"/>
      <c r="AN74" s="46"/>
      <c r="AO74" s="47"/>
      <c r="AP74" s="46"/>
      <c r="AQ74" s="47"/>
      <c r="AR74" s="46"/>
      <c r="AS74" s="47"/>
      <c r="AT74" s="46"/>
      <c r="AU74" s="47"/>
      <c r="AV74" s="46"/>
      <c r="AW74" s="47"/>
      <c r="AX74" s="46"/>
      <c r="AY74" s="47"/>
      <c r="AZ74" s="46"/>
      <c r="BA74" s="47"/>
      <c r="BB74" s="46"/>
      <c r="BC74" s="47"/>
      <c r="BD74" s="46"/>
      <c r="BE74" s="47"/>
      <c r="BF74" s="46"/>
      <c r="BG74" s="47"/>
      <c r="BH74" s="46"/>
      <c r="BI74" s="47"/>
      <c r="BJ74" s="46"/>
      <c r="BK74" s="47"/>
      <c r="BL74" s="46"/>
      <c r="BM74" s="47"/>
      <c r="BN74" s="46"/>
      <c r="BO74" s="47"/>
      <c r="BP74" s="46"/>
      <c r="BQ74" s="47"/>
      <c r="BR74" s="46"/>
      <c r="BS74" s="47"/>
      <c r="BT74" s="46"/>
      <c r="BU74" s="47"/>
      <c r="BV74" s="46"/>
      <c r="BW74" s="47"/>
      <c r="BX74" s="46"/>
      <c r="BY74" s="47"/>
      <c r="BZ74" s="46"/>
      <c r="CA74" s="47"/>
      <c r="CB74" s="46"/>
      <c r="CC74" s="47"/>
      <c r="CD74" s="46"/>
      <c r="CE74" s="47"/>
      <c r="CF74" s="46"/>
      <c r="CG74" s="47"/>
      <c r="CH74" s="46"/>
      <c r="CI74" s="47"/>
      <c r="CJ74" s="46"/>
      <c r="CK74" s="47"/>
      <c r="CL74" s="46"/>
      <c r="CM74" s="47"/>
      <c r="CN74" s="46"/>
      <c r="CO74" s="47"/>
      <c r="CP74" s="46"/>
      <c r="CQ74" s="47"/>
      <c r="CR74" s="46"/>
      <c r="CS74" s="47"/>
      <c r="CT74" s="46"/>
      <c r="CU74" s="47"/>
      <c r="CV74" s="46"/>
      <c r="CW74" s="47"/>
      <c r="CX74" s="46"/>
      <c r="CY74" s="47"/>
      <c r="CZ74" s="46"/>
      <c r="DA74" s="47"/>
      <c r="DB74" s="46"/>
      <c r="DC74" s="47"/>
      <c r="DD74" s="46"/>
      <c r="DE74" s="47"/>
      <c r="DF74" s="46"/>
      <c r="DG74" s="47"/>
      <c r="DH74" s="46"/>
      <c r="DI74" s="47"/>
      <c r="DJ74" s="46"/>
      <c r="DK74" s="47"/>
      <c r="DL74" s="46"/>
      <c r="DM74" s="47"/>
      <c r="DN74" s="46"/>
      <c r="DO74" s="47"/>
      <c r="DP74" s="46"/>
      <c r="DQ74" s="47"/>
      <c r="DR74" s="46"/>
      <c r="DS74" s="47"/>
      <c r="DT74" s="46"/>
      <c r="DU74" s="47"/>
      <c r="DV74" s="46"/>
      <c r="DW74" s="47"/>
      <c r="DX74" s="46"/>
      <c r="DY74" s="47"/>
      <c r="DZ74" s="46"/>
      <c r="EA74" s="47"/>
      <c r="EB74" s="46"/>
      <c r="EC74" s="47"/>
      <c r="ED74" s="46"/>
      <c r="EE74" s="47"/>
      <c r="EF74" s="46"/>
      <c r="EG74" s="47"/>
      <c r="EH74" s="46"/>
      <c r="EI74" s="47"/>
      <c r="EJ74" s="46"/>
      <c r="EK74" s="47"/>
      <c r="EL74" s="46"/>
      <c r="EM74" s="47"/>
      <c r="EN74" s="46"/>
      <c r="EO74" s="47"/>
      <c r="EP74" s="46"/>
      <c r="EQ74" s="47"/>
      <c r="ER74" s="46"/>
      <c r="ES74" s="47"/>
      <c r="ET74" s="46"/>
      <c r="EU74" s="47"/>
      <c r="EV74" s="46"/>
      <c r="EW74" s="47"/>
      <c r="EX74" s="46"/>
      <c r="EY74" s="47"/>
      <c r="EZ74" s="46"/>
      <c r="FA74" s="47"/>
      <c r="FB74" s="46"/>
      <c r="FC74" s="47"/>
      <c r="FD74" s="46"/>
      <c r="FE74" s="47"/>
      <c r="FF74" s="46"/>
      <c r="FG74" s="47"/>
      <c r="FH74" s="46"/>
      <c r="FI74" s="47"/>
      <c r="FJ74" s="46"/>
      <c r="FK74" s="47"/>
      <c r="FL74" s="46"/>
      <c r="FM74" s="47"/>
      <c r="FN74" s="46"/>
      <c r="FO74" s="47"/>
      <c r="FP74" s="46"/>
      <c r="FQ74" s="47"/>
      <c r="FR74" s="46"/>
      <c r="FS74" s="47"/>
      <c r="FT74" s="46"/>
      <c r="FU74" s="47"/>
      <c r="FV74" s="46"/>
      <c r="FW74" s="47"/>
      <c r="FX74" s="46"/>
      <c r="FY74" s="47"/>
      <c r="FZ74" s="46"/>
      <c r="GA74" s="47"/>
      <c r="GB74" s="46"/>
      <c r="GC74" s="47"/>
      <c r="GD74" s="46"/>
      <c r="GE74" s="47"/>
      <c r="GF74" s="46"/>
      <c r="GG74" s="47"/>
      <c r="GH74" s="46"/>
      <c r="GI74" s="47"/>
      <c r="GJ74" s="46"/>
      <c r="GK74" s="47"/>
      <c r="GL74" s="46"/>
      <c r="GM74" s="47"/>
      <c r="GN74" s="46"/>
      <c r="GO74" s="47"/>
      <c r="GP74" s="46"/>
      <c r="GQ74" s="47"/>
      <c r="GR74" s="46"/>
      <c r="GS74" s="47"/>
      <c r="GT74" s="46"/>
      <c r="GU74" s="47"/>
      <c r="GV74" s="46"/>
      <c r="GW74" s="47"/>
      <c r="GX74" s="46"/>
      <c r="GY74" s="47"/>
      <c r="GZ74" s="46"/>
      <c r="HA74" s="47"/>
      <c r="HB74" s="46"/>
      <c r="HC74" s="47"/>
      <c r="HD74" s="46"/>
      <c r="HE74" s="47"/>
      <c r="HF74" s="46"/>
      <c r="HG74" s="47"/>
      <c r="HH74" s="46"/>
      <c r="HI74" s="47"/>
      <c r="HJ74" s="46"/>
      <c r="HK74" s="47"/>
      <c r="HL74" s="46"/>
      <c r="HM74" s="47"/>
      <c r="HN74" s="46"/>
      <c r="HO74" s="47"/>
      <c r="HP74" s="46"/>
      <c r="HQ74" s="47"/>
      <c r="HR74" s="46"/>
      <c r="HS74" s="47"/>
      <c r="HT74" s="46"/>
      <c r="HU74" s="47"/>
      <c r="HV74" s="46"/>
      <c r="HW74" s="47"/>
      <c r="HX74" s="46"/>
      <c r="HY74" s="47"/>
      <c r="HZ74" s="46"/>
      <c r="IA74" s="47"/>
      <c r="IB74" s="46"/>
      <c r="IC74" s="47"/>
      <c r="ID74" s="46"/>
      <c r="IE74" s="47"/>
      <c r="IF74" s="46"/>
      <c r="IG74" s="47"/>
      <c r="IH74" s="46"/>
      <c r="II74" s="47"/>
      <c r="IJ74" s="46"/>
      <c r="IK74" s="47"/>
      <c r="IL74" s="46"/>
      <c r="IM74" s="47"/>
      <c r="IN74" s="46"/>
      <c r="IO74" s="47"/>
      <c r="IP74" s="46"/>
      <c r="IQ74" s="47"/>
      <c r="IR74" s="46"/>
      <c r="IS74" s="47"/>
      <c r="IT74" s="46"/>
      <c r="IU74" s="47"/>
      <c r="IV74" s="46"/>
      <c r="IW74" s="47"/>
      <c r="IX74" s="46"/>
      <c r="IY74" s="47"/>
      <c r="IZ74" s="46"/>
      <c r="JA74" s="47"/>
      <c r="JB74" s="46"/>
      <c r="JC74" s="47"/>
      <c r="JD74" s="46"/>
      <c r="JE74" s="47"/>
      <c r="JF74" s="46"/>
      <c r="JG74" s="47"/>
      <c r="JH74" s="46"/>
      <c r="JI74" s="47"/>
      <c r="JJ74" s="46"/>
      <c r="JK74" s="47"/>
      <c r="JL74" s="46"/>
      <c r="JM74" s="47"/>
      <c r="JN74" s="46"/>
      <c r="JO74" s="47"/>
      <c r="JP74" s="46"/>
      <c r="JQ74" s="47"/>
      <c r="JR74" s="46"/>
      <c r="JS74" s="47"/>
      <c r="JT74" s="46"/>
      <c r="JU74" s="47"/>
      <c r="JV74" s="46"/>
      <c r="JW74" s="47"/>
      <c r="JX74" s="46"/>
      <c r="JY74" s="47"/>
      <c r="JZ74" s="46"/>
      <c r="KA74" s="47"/>
      <c r="KB74" s="46"/>
      <c r="KC74" s="47"/>
      <c r="KD74" s="46"/>
      <c r="KE74" s="47"/>
      <c r="KF74" s="46"/>
      <c r="KG74" s="47"/>
      <c r="KH74" s="46"/>
      <c r="KI74" s="47"/>
      <c r="KJ74" s="46"/>
      <c r="KK74" s="47"/>
      <c r="KL74" s="46"/>
      <c r="KM74" s="47"/>
      <c r="KN74" s="46"/>
      <c r="KO74" s="47"/>
      <c r="KP74" s="46"/>
      <c r="KQ74" s="47"/>
      <c r="KR74" s="46"/>
      <c r="KS74" s="47"/>
      <c r="KT74" s="46"/>
      <c r="KU74" s="47"/>
      <c r="KV74" s="46"/>
      <c r="KW74" s="47"/>
      <c r="KX74" s="46"/>
      <c r="KY74" s="47"/>
      <c r="KZ74" s="46"/>
      <c r="LA74" s="47"/>
      <c r="LB74" s="46"/>
      <c r="LC74" s="47"/>
      <c r="LD74" s="46"/>
      <c r="LE74" s="47"/>
      <c r="LF74" s="46"/>
      <c r="LG74" s="47"/>
      <c r="LH74" s="46"/>
      <c r="LI74" s="47"/>
      <c r="LJ74" s="46"/>
      <c r="LK74" s="47"/>
      <c r="LL74" s="46"/>
      <c r="LM74" s="47"/>
      <c r="LN74" s="46"/>
      <c r="LO74" s="47"/>
      <c r="LP74" s="46"/>
      <c r="LQ74" s="47"/>
      <c r="LR74" s="46"/>
      <c r="LS74" s="47"/>
      <c r="LT74" s="46"/>
      <c r="LU74" s="47"/>
      <c r="LV74" s="46"/>
      <c r="LW74" s="47"/>
      <c r="LX74" s="46"/>
      <c r="LY74" s="47"/>
      <c r="LZ74" s="46"/>
      <c r="MA74" s="47"/>
      <c r="MB74" s="46"/>
      <c r="MC74" s="47"/>
      <c r="MD74" s="46"/>
      <c r="ME74" s="47"/>
      <c r="MF74" s="46"/>
      <c r="MG74" s="47"/>
      <c r="MH74" s="46"/>
      <c r="MI74" s="47"/>
      <c r="MJ74" s="46"/>
      <c r="MK74" s="47"/>
      <c r="ML74" s="46"/>
      <c r="MM74" s="47"/>
      <c r="MN74" s="46"/>
      <c r="MO74" s="47"/>
      <c r="MP74" s="46"/>
      <c r="MQ74" s="47"/>
      <c r="MR74" s="46"/>
      <c r="MS74" s="47"/>
      <c r="MT74" s="46"/>
      <c r="MU74" s="47"/>
      <c r="MV74" s="46"/>
      <c r="MW74" s="47"/>
      <c r="MX74" s="46"/>
      <c r="MY74" s="47"/>
      <c r="MZ74" s="46"/>
      <c r="NA74" s="47"/>
      <c r="NB74" s="46"/>
      <c r="NC74" s="47"/>
      <c r="ND74" s="46"/>
      <c r="NE74" s="47"/>
      <c r="NF74" s="46"/>
      <c r="NG74" s="47"/>
      <c r="NH74" s="46"/>
      <c r="NI74" s="47"/>
      <c r="NJ74" s="46"/>
      <c r="NK74" s="47"/>
      <c r="NL74" s="46"/>
      <c r="NM74" s="47"/>
      <c r="NN74" s="46"/>
      <c r="NO74" s="47"/>
      <c r="NP74" s="46"/>
      <c r="NQ74" s="47"/>
      <c r="NR74" s="46"/>
      <c r="NS74" s="47"/>
      <c r="NT74" s="46"/>
      <c r="NU74" s="47"/>
      <c r="NV74" s="46"/>
      <c r="NW74" s="47"/>
      <c r="NX74" s="46"/>
      <c r="NY74" s="47"/>
      <c r="NZ74" s="46"/>
      <c r="OA74" s="47"/>
      <c r="OB74" s="46"/>
      <c r="OC74" s="47"/>
      <c r="OD74" s="46"/>
      <c r="OE74" s="47"/>
      <c r="OF74" s="46"/>
      <c r="OG74" s="47"/>
      <c r="OH74" s="46"/>
      <c r="OI74" s="47"/>
      <c r="OJ74" s="46"/>
      <c r="OK74" s="47"/>
      <c r="OL74" s="46"/>
      <c r="OM74" s="47"/>
      <c r="ON74" s="46"/>
      <c r="OO74" s="47"/>
      <c r="OP74" s="46"/>
      <c r="OQ74" s="47"/>
      <c r="OR74" s="46"/>
      <c r="OS74" s="47"/>
      <c r="OT74" s="46"/>
      <c r="OU74" s="47"/>
      <c r="OV74" s="46"/>
      <c r="OW74" s="47"/>
      <c r="OX74" s="46"/>
      <c r="OY74" s="47"/>
      <c r="OZ74" s="46"/>
      <c r="PA74" s="47"/>
      <c r="PB74" s="46"/>
      <c r="PC74" s="47"/>
      <c r="PD74" s="46"/>
      <c r="PE74" s="47"/>
      <c r="PF74" s="46"/>
      <c r="PG74" s="47"/>
      <c r="PH74" s="46"/>
      <c r="PI74" s="47"/>
      <c r="PJ74" s="46"/>
      <c r="PK74" s="47"/>
      <c r="PL74" s="46"/>
      <c r="PM74" s="47"/>
      <c r="PN74" s="46"/>
      <c r="PO74" s="47"/>
      <c r="PP74" s="46"/>
      <c r="PQ74" s="47"/>
      <c r="PR74" s="46"/>
      <c r="PS74" s="47"/>
      <c r="PT74" s="46"/>
      <c r="PU74" s="47"/>
      <c r="PV74" s="46"/>
      <c r="PW74" s="47"/>
      <c r="PX74" s="46"/>
      <c r="PY74" s="47"/>
      <c r="PZ74" s="46"/>
      <c r="QA74" s="47"/>
      <c r="QB74" s="46"/>
      <c r="QC74" s="47"/>
      <c r="QD74" s="46"/>
      <c r="QE74" s="47"/>
      <c r="QF74" s="46"/>
      <c r="QG74" s="47"/>
      <c r="QH74" s="46"/>
      <c r="QI74" s="47"/>
      <c r="QJ74" s="46"/>
      <c r="QK74" s="47"/>
      <c r="QL74" s="46"/>
      <c r="QM74" s="47"/>
      <c r="QN74" s="46"/>
      <c r="QO74" s="47"/>
      <c r="QP74" s="46"/>
      <c r="QQ74" s="47"/>
      <c r="QR74" s="46"/>
      <c r="QS74" s="47"/>
      <c r="QT74" s="46"/>
      <c r="QU74" s="47"/>
      <c r="QV74" s="46"/>
      <c r="QW74" s="47"/>
      <c r="QX74" s="46"/>
      <c r="QY74" s="47"/>
      <c r="QZ74" s="46"/>
      <c r="RA74" s="47"/>
      <c r="RB74" s="46"/>
      <c r="RC74" s="47"/>
      <c r="RD74" s="46"/>
      <c r="RE74" s="47"/>
      <c r="RF74" s="46"/>
      <c r="RG74" s="47"/>
      <c r="RH74" s="46"/>
      <c r="RI74" s="47"/>
      <c r="RJ74" s="46"/>
      <c r="RK74" s="47"/>
      <c r="RL74" s="46"/>
      <c r="RM74" s="47"/>
      <c r="RN74" s="46"/>
      <c r="RO74" s="47"/>
      <c r="RP74" s="46"/>
      <c r="RQ74" s="47"/>
      <c r="RR74" s="46"/>
      <c r="RS74" s="47"/>
      <c r="RT74" s="46"/>
      <c r="RU74" s="47"/>
      <c r="RV74" s="46"/>
      <c r="RW74" s="47"/>
      <c r="RX74" s="46"/>
      <c r="RY74" s="47"/>
      <c r="RZ74" s="46"/>
      <c r="SA74" s="47"/>
      <c r="SB74" s="46"/>
      <c r="SC74" s="47"/>
      <c r="SD74" s="46"/>
      <c r="SE74" s="47"/>
      <c r="SF74" s="46"/>
      <c r="SG74" s="47"/>
      <c r="SH74" s="46"/>
      <c r="SI74" s="47"/>
      <c r="SJ74" s="46"/>
      <c r="SK74" s="47"/>
      <c r="SL74" s="46"/>
      <c r="SM74" s="47"/>
      <c r="SN74" s="46"/>
      <c r="SO74" s="47"/>
      <c r="SP74" s="46"/>
      <c r="SQ74" s="47"/>
      <c r="SR74" s="46"/>
      <c r="SS74" s="47"/>
      <c r="ST74" s="46"/>
      <c r="SU74" s="47"/>
      <c r="SV74" s="46"/>
      <c r="SW74" s="47"/>
      <c r="SX74" s="46"/>
      <c r="SY74" s="47"/>
      <c r="SZ74" s="46"/>
      <c r="TA74" s="47"/>
      <c r="TB74" s="46"/>
      <c r="TC74" s="47"/>
      <c r="TD74" s="46"/>
      <c r="TE74" s="47"/>
      <c r="TF74" s="46"/>
      <c r="TG74" s="47"/>
      <c r="TH74" s="46"/>
      <c r="TI74" s="47"/>
      <c r="TJ74" s="46"/>
      <c r="TK74" s="47"/>
      <c r="TL74" s="46"/>
      <c r="TM74" s="47"/>
      <c r="TN74" s="46"/>
      <c r="TO74" s="47"/>
      <c r="TP74" s="46"/>
      <c r="TQ74" s="47"/>
      <c r="TR74" s="46"/>
      <c r="TS74" s="47"/>
      <c r="TT74" s="46"/>
      <c r="TU74" s="47"/>
      <c r="TV74" s="46"/>
      <c r="TW74" s="47"/>
      <c r="TX74" s="46"/>
      <c r="TY74" s="47"/>
      <c r="TZ74" s="46"/>
      <c r="UA74" s="47"/>
      <c r="UB74" s="46"/>
      <c r="UC74" s="47"/>
      <c r="UD74" s="46"/>
      <c r="UE74" s="47"/>
      <c r="UF74" s="46"/>
      <c r="UG74" s="47"/>
      <c r="UH74" s="46"/>
      <c r="UI74" s="47"/>
      <c r="UJ74" s="46"/>
      <c r="UK74" s="47"/>
      <c r="UL74" s="46"/>
      <c r="UM74" s="47"/>
      <c r="UN74" s="46"/>
      <c r="UO74" s="47"/>
      <c r="UP74" s="46"/>
      <c r="UQ74" s="47"/>
      <c r="UR74" s="46"/>
      <c r="US74" s="47"/>
      <c r="UT74" s="46"/>
      <c r="UU74" s="47"/>
      <c r="UV74" s="46"/>
      <c r="UW74" s="47"/>
      <c r="UX74" s="46"/>
      <c r="UY74" s="47"/>
      <c r="UZ74" s="46"/>
      <c r="VA74" s="47"/>
      <c r="VB74" s="46"/>
      <c r="VC74" s="47"/>
      <c r="VD74" s="46"/>
      <c r="VE74" s="47"/>
      <c r="VF74" s="46"/>
      <c r="VG74" s="47"/>
      <c r="VH74" s="46"/>
      <c r="VI74" s="47"/>
      <c r="VJ74" s="46"/>
      <c r="VK74" s="47"/>
      <c r="VL74" s="46"/>
      <c r="VM74" s="47"/>
      <c r="VN74" s="46"/>
      <c r="VO74" s="47"/>
      <c r="VP74" s="46"/>
      <c r="VQ74" s="47"/>
      <c r="VR74" s="46"/>
      <c r="VS74" s="47"/>
      <c r="VT74" s="46"/>
      <c r="VU74" s="47"/>
      <c r="VV74" s="46"/>
      <c r="VW74" s="47"/>
      <c r="VX74" s="46"/>
      <c r="VY74" s="47"/>
      <c r="VZ74" s="46"/>
      <c r="WA74" s="47"/>
      <c r="WB74" s="46"/>
      <c r="WC74" s="47"/>
      <c r="WD74" s="46"/>
      <c r="WE74" s="47"/>
      <c r="WF74" s="46"/>
      <c r="WG74" s="47"/>
      <c r="WH74" s="46"/>
      <c r="WI74" s="47"/>
      <c r="WJ74" s="46"/>
      <c r="WK74" s="47"/>
      <c r="WL74" s="46"/>
      <c r="WM74" s="47"/>
      <c r="WN74" s="46"/>
      <c r="WO74" s="47"/>
      <c r="WP74" s="46"/>
      <c r="WQ74" s="47"/>
      <c r="WR74" s="46"/>
      <c r="WS74" s="47"/>
      <c r="WT74" s="46"/>
      <c r="WU74" s="47"/>
      <c r="WV74" s="46"/>
      <c r="WW74" s="47"/>
      <c r="WX74" s="46"/>
      <c r="WY74" s="47"/>
      <c r="WZ74" s="46"/>
      <c r="XA74" s="47"/>
      <c r="XB74" s="46"/>
      <c r="XC74" s="47"/>
      <c r="XD74" s="46"/>
      <c r="XE74" s="47"/>
      <c r="XF74" s="46"/>
      <c r="XG74" s="47"/>
      <c r="XH74" s="46"/>
      <c r="XI74" s="47"/>
      <c r="XJ74" s="46"/>
      <c r="XK74" s="47"/>
      <c r="XL74" s="46"/>
      <c r="XM74" s="47"/>
      <c r="XN74" s="46"/>
      <c r="XO74" s="47"/>
      <c r="XP74" s="46"/>
      <c r="XQ74" s="47"/>
      <c r="XR74" s="46"/>
      <c r="XS74" s="47"/>
      <c r="XT74" s="46"/>
      <c r="XU74" s="47"/>
      <c r="XV74" s="46"/>
      <c r="XW74" s="47"/>
      <c r="XX74" s="46"/>
      <c r="XY74" s="47"/>
      <c r="XZ74" s="46"/>
      <c r="YA74" s="47"/>
      <c r="YB74" s="46"/>
      <c r="YC74" s="47"/>
      <c r="YD74" s="46"/>
      <c r="YE74" s="47"/>
      <c r="YF74" s="46"/>
      <c r="YG74" s="47"/>
      <c r="YH74" s="46"/>
      <c r="YI74" s="47"/>
      <c r="YJ74" s="46"/>
      <c r="YK74" s="47"/>
      <c r="YL74" s="46"/>
      <c r="YM74" s="47"/>
      <c r="YN74" s="46"/>
      <c r="YO74" s="47"/>
      <c r="YP74" s="46"/>
      <c r="YQ74" s="47"/>
      <c r="YR74" s="46"/>
      <c r="YS74" s="47"/>
      <c r="YT74" s="46"/>
      <c r="YU74" s="47"/>
      <c r="YV74" s="46"/>
      <c r="YW74" s="47"/>
      <c r="YX74" s="46"/>
      <c r="YY74" s="47"/>
      <c r="YZ74" s="46"/>
      <c r="ZA74" s="47"/>
      <c r="ZB74" s="46"/>
      <c r="ZC74" s="47"/>
      <c r="ZD74" s="46"/>
      <c r="ZE74" s="47"/>
      <c r="ZF74" s="46"/>
      <c r="ZG74" s="47"/>
      <c r="ZH74" s="46"/>
      <c r="ZI74" s="47"/>
      <c r="ZJ74" s="46"/>
      <c r="ZK74" s="47"/>
      <c r="ZL74" s="46"/>
      <c r="ZM74" s="47"/>
      <c r="ZN74" s="46"/>
      <c r="ZO74" s="47"/>
      <c r="ZP74" s="46"/>
      <c r="ZQ74" s="47"/>
      <c r="ZR74" s="46"/>
      <c r="ZS74" s="47"/>
      <c r="ZT74" s="46"/>
      <c r="ZU74" s="47"/>
      <c r="ZV74" s="46"/>
      <c r="ZW74" s="47"/>
      <c r="ZX74" s="46"/>
      <c r="ZY74" s="47"/>
      <c r="ZZ74" s="46"/>
      <c r="AAA74" s="47"/>
      <c r="AAB74" s="46"/>
      <c r="AAC74" s="47"/>
      <c r="AAD74" s="46"/>
      <c r="AAE74" s="47"/>
      <c r="AAF74" s="46"/>
      <c r="AAG74" s="47"/>
      <c r="AAH74" s="46"/>
      <c r="AAI74" s="47"/>
      <c r="AAJ74" s="46"/>
      <c r="AAK74" s="47"/>
      <c r="AAL74" s="46"/>
      <c r="AAM74" s="47"/>
      <c r="AAN74" s="46"/>
      <c r="AAO74" s="47"/>
      <c r="AAP74" s="46"/>
      <c r="AAQ74" s="47"/>
      <c r="AAR74" s="46"/>
      <c r="AAS74" s="47"/>
      <c r="AAT74" s="46"/>
      <c r="AAU74" s="47"/>
      <c r="AAV74" s="46"/>
      <c r="AAW74" s="47"/>
      <c r="AAX74" s="46"/>
      <c r="AAY74" s="47"/>
      <c r="AAZ74" s="46"/>
      <c r="ABA74" s="47"/>
      <c r="ABB74" s="46"/>
      <c r="ABC74" s="47"/>
      <c r="ABD74" s="46"/>
      <c r="ABE74" s="47"/>
      <c r="ABF74" s="46"/>
      <c r="ABG74" s="47"/>
      <c r="ABH74" s="46"/>
      <c r="ABI74" s="47"/>
      <c r="ABJ74" s="46"/>
      <c r="ABK74" s="47"/>
      <c r="ABL74" s="46"/>
      <c r="ABM74" s="47"/>
      <c r="ABN74" s="46"/>
      <c r="ABO74" s="47"/>
      <c r="ABP74" s="46"/>
      <c r="ABQ74" s="47"/>
      <c r="ABR74" s="46"/>
      <c r="ABS74" s="47"/>
      <c r="ABT74" s="46"/>
      <c r="ABU74" s="47"/>
      <c r="ABV74" s="46"/>
      <c r="ABW74" s="47"/>
      <c r="ABX74" s="46"/>
      <c r="ABY74" s="47"/>
      <c r="ABZ74" s="46"/>
      <c r="ACA74" s="47"/>
      <c r="ACB74" s="46"/>
      <c r="ACC74" s="47"/>
      <c r="ACD74" s="46"/>
      <c r="ACE74" s="47"/>
      <c r="ACF74" s="46"/>
      <c r="ACG74" s="47"/>
      <c r="ACH74" s="46"/>
      <c r="ACI74" s="47"/>
      <c r="ACJ74" s="46"/>
      <c r="ACK74" s="47"/>
      <c r="ACL74" s="46"/>
      <c r="ACM74" s="47"/>
      <c r="ACN74" s="46"/>
      <c r="ACO74" s="47"/>
      <c r="ACP74" s="46"/>
      <c r="ACQ74" s="47"/>
      <c r="ACR74" s="46"/>
      <c r="ACS74" s="47"/>
      <c r="ACT74" s="46"/>
      <c r="ACU74" s="47"/>
      <c r="ACV74" s="46"/>
      <c r="ACW74" s="47"/>
      <c r="ACX74" s="46"/>
      <c r="ACY74" s="47"/>
      <c r="ACZ74" s="46"/>
      <c r="ADA74" s="47"/>
      <c r="ADB74" s="46"/>
      <c r="ADC74" s="47"/>
      <c r="ADD74" s="46"/>
      <c r="ADE74" s="47"/>
      <c r="ADF74" s="46"/>
      <c r="ADG74" s="47"/>
      <c r="ADH74" s="46"/>
      <c r="ADI74" s="47"/>
      <c r="ADJ74" s="46"/>
      <c r="ADK74" s="47"/>
      <c r="ADL74" s="46"/>
      <c r="ADM74" s="47"/>
      <c r="ADN74" s="46"/>
      <c r="ADO74" s="47"/>
      <c r="ADP74" s="46"/>
      <c r="ADQ74" s="47"/>
      <c r="ADR74" s="46"/>
      <c r="ADS74" s="47"/>
      <c r="ADT74" s="46"/>
      <c r="ADU74" s="47"/>
      <c r="ADV74" s="46"/>
      <c r="ADW74" s="47"/>
      <c r="ADX74" s="46"/>
      <c r="ADY74" s="47"/>
      <c r="ADZ74" s="46"/>
      <c r="AEA74" s="47"/>
      <c r="AEB74" s="46"/>
      <c r="AEC74" s="47"/>
      <c r="AED74" s="46"/>
      <c r="AEE74" s="47"/>
      <c r="AEF74" s="46"/>
      <c r="AEG74" s="47"/>
      <c r="AEH74" s="46"/>
      <c r="AEI74" s="47"/>
      <c r="AEJ74" s="46"/>
      <c r="AEK74" s="47"/>
      <c r="AEL74" s="46"/>
      <c r="AEM74" s="47"/>
      <c r="AEN74" s="46"/>
      <c r="AEO74" s="47"/>
      <c r="AEP74" s="46"/>
      <c r="AEQ74" s="47"/>
      <c r="AER74" s="46"/>
      <c r="AES74" s="47"/>
      <c r="AET74" s="46"/>
      <c r="AEU74" s="47"/>
      <c r="AEV74" s="46"/>
      <c r="AEW74" s="47"/>
      <c r="AEX74" s="46"/>
      <c r="AEY74" s="47"/>
      <c r="AEZ74" s="46"/>
      <c r="AFA74" s="47"/>
      <c r="AFB74" s="46"/>
      <c r="AFC74" s="47"/>
      <c r="AFD74" s="46"/>
      <c r="AFE74" s="47"/>
      <c r="AFF74" s="46"/>
      <c r="AFG74" s="47"/>
      <c r="AFH74" s="46"/>
      <c r="AFI74" s="47"/>
      <c r="AFJ74" s="46"/>
      <c r="AFK74" s="47"/>
      <c r="AFL74" s="46"/>
      <c r="AFM74" s="47"/>
      <c r="AFN74" s="46"/>
      <c r="AFO74" s="47"/>
      <c r="AFP74" s="46"/>
      <c r="AFQ74" s="47"/>
      <c r="AFR74" s="46"/>
      <c r="AFS74" s="47"/>
      <c r="AFT74" s="46"/>
      <c r="AFU74" s="47"/>
      <c r="AFV74" s="46"/>
      <c r="AFW74" s="47"/>
      <c r="AFX74" s="46"/>
      <c r="AFY74" s="47"/>
      <c r="AFZ74" s="46"/>
      <c r="AGA74" s="47"/>
      <c r="AGB74" s="46"/>
      <c r="AGC74" s="47"/>
      <c r="AGD74" s="46"/>
      <c r="AGE74" s="47"/>
      <c r="AGF74" s="46"/>
      <c r="AGG74" s="47"/>
      <c r="AGH74" s="46"/>
      <c r="AGI74" s="47"/>
      <c r="AGJ74" s="46"/>
      <c r="AGK74" s="47"/>
      <c r="AGL74" s="46"/>
      <c r="AGM74" s="47"/>
      <c r="AGN74" s="46"/>
      <c r="AGO74" s="47"/>
      <c r="AGP74" s="46"/>
      <c r="AGQ74" s="47"/>
      <c r="AGR74" s="46"/>
      <c r="AGS74" s="47"/>
      <c r="AGT74" s="46"/>
      <c r="AGU74" s="47"/>
      <c r="AGV74" s="46"/>
      <c r="AGW74" s="47"/>
      <c r="AGX74" s="46"/>
      <c r="AGY74" s="47"/>
      <c r="AGZ74" s="46"/>
      <c r="AHA74" s="47"/>
      <c r="AHB74" s="46"/>
      <c r="AHC74" s="47"/>
      <c r="AHD74" s="46"/>
      <c r="AHE74" s="47"/>
      <c r="AHF74" s="46"/>
      <c r="AHG74" s="47"/>
      <c r="AHH74" s="46"/>
      <c r="AHI74" s="47"/>
      <c r="AHJ74" s="46"/>
      <c r="AHK74" s="47"/>
      <c r="AHL74" s="46"/>
      <c r="AHM74" s="47"/>
      <c r="AHN74" s="46"/>
      <c r="AHO74" s="47"/>
      <c r="AHP74" s="46"/>
      <c r="AHQ74" s="47"/>
      <c r="AHR74" s="46"/>
      <c r="AHS74" s="47"/>
      <c r="AHT74" s="46"/>
      <c r="AHU74" s="47"/>
      <c r="AHV74" s="46"/>
      <c r="AHW74" s="47"/>
      <c r="AHX74" s="46"/>
      <c r="AHY74" s="47"/>
      <c r="AHZ74" s="46"/>
      <c r="AIA74" s="47"/>
      <c r="AIB74" s="46"/>
      <c r="AIC74" s="47"/>
      <c r="AID74" s="46"/>
      <c r="AIE74" s="47"/>
      <c r="AIF74" s="46"/>
      <c r="AIG74" s="47"/>
      <c r="AIH74" s="46"/>
      <c r="AII74" s="47"/>
      <c r="AIJ74" s="46"/>
      <c r="AIK74" s="47"/>
      <c r="AIL74" s="46"/>
      <c r="AIM74" s="47"/>
      <c r="AIN74" s="46"/>
      <c r="AIO74" s="47"/>
      <c r="AIP74" s="46"/>
      <c r="AIQ74" s="47"/>
      <c r="AIR74" s="46"/>
      <c r="AIS74" s="47"/>
      <c r="AIT74" s="46"/>
      <c r="AIU74" s="47"/>
      <c r="AIV74" s="46"/>
      <c r="AIW74" s="47"/>
      <c r="AIX74" s="46"/>
      <c r="AIY74" s="47"/>
      <c r="AIZ74" s="46"/>
      <c r="AJA74" s="47"/>
      <c r="AJB74" s="46"/>
      <c r="AJC74" s="47"/>
      <c r="AJD74" s="46"/>
      <c r="AJE74" s="47"/>
      <c r="AJF74" s="46"/>
      <c r="AJG74" s="47"/>
      <c r="AJH74" s="46"/>
      <c r="AJI74" s="47"/>
      <c r="AJJ74" s="46"/>
      <c r="AJK74" s="47"/>
      <c r="AJL74" s="46"/>
      <c r="AJM74" s="47"/>
      <c r="AJN74" s="46"/>
      <c r="AJO74" s="47"/>
      <c r="AJP74" s="46"/>
      <c r="AJQ74" s="47"/>
      <c r="AJR74" s="46"/>
      <c r="AJS74" s="47"/>
      <c r="AJT74" s="46"/>
      <c r="AJU74" s="47"/>
      <c r="AJV74" s="46"/>
      <c r="AJW74" s="47"/>
      <c r="AJX74" s="46"/>
      <c r="AJY74" s="47"/>
      <c r="AJZ74" s="46"/>
      <c r="AKA74" s="47"/>
      <c r="AKB74" s="46"/>
      <c r="AKC74" s="47"/>
      <c r="AKD74" s="46"/>
      <c r="AKE74" s="47"/>
      <c r="AKF74" s="46"/>
      <c r="AKG74" s="47"/>
      <c r="AKH74" s="46"/>
      <c r="AKI74" s="47"/>
      <c r="AKJ74" s="46"/>
      <c r="AKK74" s="47"/>
      <c r="AKL74" s="46"/>
      <c r="AKM74" s="47"/>
      <c r="AKN74" s="46"/>
      <c r="AKO74" s="47"/>
      <c r="AKP74" s="46"/>
      <c r="AKQ74" s="47"/>
      <c r="AKR74" s="46"/>
      <c r="AKS74" s="47"/>
      <c r="AKT74" s="46"/>
      <c r="AKU74" s="47"/>
      <c r="AKV74" s="46"/>
      <c r="AKW74" s="47"/>
      <c r="AKX74" s="46"/>
      <c r="AKY74" s="47"/>
      <c r="AKZ74" s="46"/>
      <c r="ALA74" s="47"/>
      <c r="ALB74" s="46"/>
      <c r="ALC74" s="47"/>
      <c r="ALD74" s="46"/>
      <c r="ALE74" s="47"/>
      <c r="ALF74" s="46"/>
      <c r="ALG74" s="47"/>
      <c r="ALH74" s="46"/>
      <c r="ALI74" s="47"/>
      <c r="ALJ74" s="46"/>
      <c r="ALK74" s="47"/>
      <c r="ALL74" s="46"/>
      <c r="ALM74" s="47"/>
      <c r="ALN74" s="46"/>
      <c r="ALO74" s="47"/>
      <c r="ALP74" s="46"/>
      <c r="ALQ74" s="47"/>
      <c r="ALR74" s="46"/>
      <c r="ALS74" s="47"/>
      <c r="ALT74" s="46"/>
      <c r="ALU74" s="47"/>
      <c r="ALV74" s="46"/>
      <c r="ALW74" s="47"/>
      <c r="ALX74" s="46"/>
      <c r="ALY74" s="47"/>
      <c r="ALZ74" s="46"/>
      <c r="AMA74" s="47"/>
      <c r="AMB74" s="46"/>
      <c r="AMC74" s="47"/>
      <c r="AMD74" s="46"/>
      <c r="AME74" s="47"/>
      <c r="AMF74" s="46"/>
      <c r="AMG74" s="47"/>
      <c r="AMH74" s="46"/>
      <c r="AMI74" s="47"/>
      <c r="AMJ74" s="46"/>
      <c r="AMK74" s="47"/>
      <c r="AML74" s="46"/>
      <c r="AMM74" s="47"/>
      <c r="AMN74" s="46"/>
      <c r="AMO74" s="47"/>
      <c r="AMP74" s="46"/>
      <c r="AMQ74" s="47"/>
      <c r="AMR74" s="46"/>
      <c r="AMS74" s="47"/>
      <c r="AMT74" s="46"/>
      <c r="AMU74" s="47"/>
      <c r="AMV74" s="46"/>
      <c r="AMW74" s="47"/>
      <c r="AMX74" s="46"/>
      <c r="AMY74" s="47"/>
      <c r="AMZ74" s="46"/>
      <c r="ANA74" s="47"/>
      <c r="ANB74" s="46"/>
      <c r="ANC74" s="47"/>
      <c r="AND74" s="46"/>
      <c r="ANE74" s="47"/>
      <c r="ANF74" s="46"/>
      <c r="ANG74" s="47"/>
      <c r="ANH74" s="46"/>
      <c r="ANI74" s="47"/>
      <c r="ANJ74" s="46"/>
      <c r="ANK74" s="47"/>
      <c r="ANL74" s="46"/>
      <c r="ANM74" s="47"/>
      <c r="ANN74" s="46"/>
      <c r="ANO74" s="47"/>
      <c r="ANP74" s="46"/>
      <c r="ANQ74" s="47"/>
      <c r="ANR74" s="46"/>
      <c r="ANS74" s="47"/>
      <c r="ANT74" s="46"/>
      <c r="ANU74" s="47"/>
      <c r="ANV74" s="46"/>
      <c r="ANW74" s="47"/>
      <c r="ANX74" s="46"/>
      <c r="ANY74" s="47"/>
      <c r="ANZ74" s="46"/>
      <c r="AOA74" s="47"/>
      <c r="AOB74" s="46"/>
      <c r="AOC74" s="47"/>
      <c r="AOD74" s="46"/>
      <c r="AOE74" s="47"/>
      <c r="AOF74" s="46"/>
      <c r="AOG74" s="47"/>
      <c r="AOH74" s="46"/>
      <c r="AOI74" s="47"/>
      <c r="AOJ74" s="46"/>
      <c r="AOK74" s="47"/>
      <c r="AOL74" s="46"/>
      <c r="AOM74" s="47"/>
      <c r="AON74" s="46"/>
      <c r="AOO74" s="47"/>
      <c r="AOP74" s="46"/>
      <c r="AOQ74" s="47"/>
      <c r="AOR74" s="46"/>
      <c r="AOS74" s="47"/>
      <c r="AOT74" s="46"/>
      <c r="AOU74" s="47"/>
      <c r="AOV74" s="46"/>
      <c r="AOW74" s="47"/>
      <c r="AOX74" s="46"/>
      <c r="AOY74" s="47"/>
      <c r="AOZ74" s="46"/>
      <c r="APA74" s="47"/>
      <c r="APB74" s="46"/>
      <c r="APC74" s="47"/>
      <c r="APD74" s="46"/>
      <c r="APE74" s="47"/>
      <c r="APF74" s="46"/>
      <c r="APG74" s="47"/>
      <c r="APH74" s="46"/>
      <c r="API74" s="47"/>
      <c r="APJ74" s="46"/>
      <c r="APK74" s="47"/>
      <c r="APL74" s="46"/>
      <c r="APM74" s="47"/>
      <c r="APN74" s="46"/>
      <c r="APO74" s="47"/>
      <c r="APP74" s="46"/>
      <c r="APQ74" s="47"/>
      <c r="APR74" s="46"/>
      <c r="APS74" s="47"/>
      <c r="APT74" s="46"/>
      <c r="APU74" s="47"/>
      <c r="APV74" s="46"/>
      <c r="APW74" s="47"/>
      <c r="APX74" s="46"/>
      <c r="APY74" s="47"/>
      <c r="APZ74" s="46"/>
      <c r="AQA74" s="47"/>
      <c r="AQB74" s="46"/>
      <c r="AQC74" s="47"/>
      <c r="AQD74" s="46"/>
      <c r="AQE74" s="47"/>
      <c r="AQF74" s="46"/>
      <c r="AQG74" s="47"/>
      <c r="AQH74" s="46"/>
      <c r="AQI74" s="47"/>
      <c r="AQJ74" s="46"/>
      <c r="AQK74" s="47"/>
      <c r="AQL74" s="46"/>
      <c r="AQM74" s="47"/>
      <c r="AQN74" s="46"/>
      <c r="AQO74" s="47"/>
      <c r="AQP74" s="46"/>
      <c r="AQQ74" s="47"/>
      <c r="AQR74" s="46"/>
      <c r="AQS74" s="47"/>
      <c r="AQT74" s="46"/>
      <c r="AQU74" s="47"/>
      <c r="AQV74" s="46"/>
      <c r="AQW74" s="47"/>
      <c r="AQX74" s="46"/>
      <c r="AQY74" s="47"/>
      <c r="AQZ74" s="46"/>
      <c r="ARA74" s="47"/>
      <c r="ARB74" s="46"/>
      <c r="ARC74" s="47"/>
      <c r="ARD74" s="46"/>
      <c r="ARE74" s="47"/>
      <c r="ARF74" s="46"/>
      <c r="ARG74" s="47"/>
      <c r="ARH74" s="46"/>
      <c r="ARI74" s="47"/>
      <c r="ARJ74" s="46"/>
      <c r="ARK74" s="47"/>
      <c r="ARL74" s="46"/>
      <c r="ARM74" s="47"/>
      <c r="ARN74" s="46"/>
      <c r="ARO74" s="47"/>
      <c r="ARP74" s="46"/>
      <c r="ARQ74" s="47"/>
      <c r="ARR74" s="46"/>
      <c r="ARS74" s="47"/>
      <c r="ART74" s="46"/>
      <c r="ARU74" s="47"/>
      <c r="ARV74" s="46"/>
      <c r="ARW74" s="47"/>
      <c r="ARX74" s="46"/>
      <c r="ARY74" s="47"/>
      <c r="ARZ74" s="46"/>
      <c r="ASA74" s="47"/>
      <c r="ASB74" s="46"/>
      <c r="ASC74" s="47"/>
      <c r="ASD74" s="46"/>
      <c r="ASE74" s="47"/>
      <c r="ASF74" s="46"/>
      <c r="ASG74" s="47"/>
      <c r="ASH74" s="46"/>
      <c r="ASI74" s="47"/>
      <c r="ASJ74" s="46"/>
      <c r="ASK74" s="47"/>
      <c r="ASL74" s="46"/>
      <c r="ASM74" s="47"/>
      <c r="ASN74" s="46"/>
      <c r="ASO74" s="47"/>
      <c r="ASP74" s="46"/>
      <c r="ASQ74" s="47"/>
      <c r="ASR74" s="46"/>
      <c r="ASS74" s="47"/>
      <c r="AST74" s="46"/>
      <c r="ASU74" s="47"/>
      <c r="ASV74" s="46"/>
      <c r="ASW74" s="47"/>
      <c r="ASX74" s="46"/>
      <c r="ASY74" s="47"/>
      <c r="ASZ74" s="46"/>
      <c r="ATA74" s="47"/>
      <c r="ATB74" s="46"/>
      <c r="ATC74" s="47"/>
      <c r="ATD74" s="46"/>
      <c r="ATE74" s="47"/>
      <c r="ATF74" s="46"/>
      <c r="ATG74" s="47"/>
      <c r="ATH74" s="46"/>
      <c r="ATI74" s="47"/>
      <c r="ATJ74" s="46"/>
      <c r="ATK74" s="47"/>
      <c r="ATL74" s="46"/>
      <c r="ATM74" s="47"/>
      <c r="ATN74" s="46"/>
      <c r="ATO74" s="47"/>
      <c r="ATP74" s="46"/>
      <c r="ATQ74" s="47"/>
      <c r="ATR74" s="46"/>
      <c r="ATS74" s="47"/>
      <c r="ATT74" s="46"/>
      <c r="ATU74" s="47"/>
      <c r="ATV74" s="46"/>
      <c r="ATW74" s="47"/>
      <c r="ATX74" s="46"/>
      <c r="ATY74" s="47"/>
      <c r="ATZ74" s="46"/>
      <c r="AUA74" s="47"/>
      <c r="AUB74" s="46"/>
      <c r="AUC74" s="47"/>
      <c r="AUD74" s="46"/>
      <c r="AUE74" s="47"/>
      <c r="AUF74" s="46"/>
      <c r="AUG74" s="47"/>
      <c r="AUH74" s="46"/>
      <c r="AUI74" s="47"/>
      <c r="AUJ74" s="46"/>
      <c r="AUK74" s="47"/>
      <c r="AUL74" s="46"/>
      <c r="AUM74" s="47"/>
      <c r="AUN74" s="46"/>
      <c r="AUO74" s="47"/>
      <c r="AUP74" s="46"/>
      <c r="AUQ74" s="47"/>
      <c r="AUR74" s="46"/>
      <c r="AUS74" s="47"/>
      <c r="AUT74" s="46"/>
      <c r="AUU74" s="47"/>
      <c r="AUV74" s="46"/>
      <c r="AUW74" s="47"/>
      <c r="AUX74" s="46"/>
      <c r="AUY74" s="47"/>
      <c r="AUZ74" s="46"/>
      <c r="AVA74" s="47"/>
      <c r="AVB74" s="46"/>
      <c r="AVC74" s="47"/>
      <c r="AVD74" s="46"/>
      <c r="AVE74" s="47"/>
      <c r="AVF74" s="46"/>
      <c r="AVG74" s="47"/>
      <c r="AVH74" s="46"/>
      <c r="AVI74" s="47"/>
      <c r="AVJ74" s="46"/>
      <c r="AVK74" s="47"/>
      <c r="AVL74" s="46"/>
      <c r="AVM74" s="47"/>
      <c r="AVN74" s="46"/>
      <c r="AVO74" s="47"/>
      <c r="AVP74" s="46"/>
      <c r="AVQ74" s="47"/>
      <c r="AVR74" s="46"/>
      <c r="AVS74" s="47"/>
      <c r="AVT74" s="46"/>
      <c r="AVU74" s="47"/>
      <c r="AVV74" s="46"/>
      <c r="AVW74" s="47"/>
      <c r="AVX74" s="46"/>
      <c r="AVY74" s="47"/>
      <c r="AVZ74" s="46"/>
      <c r="AWA74" s="47"/>
      <c r="AWB74" s="46"/>
      <c r="AWC74" s="47"/>
      <c r="AWD74" s="46"/>
      <c r="AWE74" s="47"/>
      <c r="AWF74" s="46"/>
      <c r="AWG74" s="47"/>
      <c r="AWH74" s="46"/>
      <c r="AWI74" s="47"/>
      <c r="AWJ74" s="46"/>
      <c r="AWK74" s="47"/>
      <c r="AWL74" s="46"/>
      <c r="AWM74" s="47"/>
      <c r="AWN74" s="46"/>
      <c r="AWO74" s="47"/>
      <c r="AWP74" s="46"/>
      <c r="AWQ74" s="47"/>
      <c r="AWR74" s="46"/>
      <c r="AWS74" s="47"/>
      <c r="AWT74" s="46"/>
      <c r="AWU74" s="47"/>
      <c r="AWV74" s="46"/>
      <c r="AWW74" s="47"/>
      <c r="AWX74" s="46"/>
      <c r="AWY74" s="47"/>
      <c r="AWZ74" s="46"/>
      <c r="AXA74" s="47"/>
      <c r="AXB74" s="46"/>
      <c r="AXC74" s="47"/>
      <c r="AXD74" s="46"/>
      <c r="AXE74" s="47"/>
      <c r="AXF74" s="46"/>
      <c r="AXG74" s="47"/>
      <c r="AXH74" s="46"/>
      <c r="AXI74" s="47"/>
      <c r="AXJ74" s="46"/>
      <c r="AXK74" s="47"/>
      <c r="AXL74" s="46"/>
      <c r="AXM74" s="47"/>
      <c r="AXN74" s="46"/>
      <c r="AXO74" s="47"/>
      <c r="AXP74" s="46"/>
      <c r="AXQ74" s="47"/>
      <c r="AXR74" s="46"/>
      <c r="AXS74" s="47"/>
      <c r="AXT74" s="46"/>
      <c r="AXU74" s="47"/>
      <c r="AXV74" s="46"/>
      <c r="AXW74" s="47"/>
      <c r="AXX74" s="46"/>
      <c r="AXY74" s="47"/>
      <c r="AXZ74" s="46"/>
      <c r="AYA74" s="47"/>
      <c r="AYB74" s="46"/>
      <c r="AYC74" s="47"/>
      <c r="AYD74" s="46"/>
      <c r="AYE74" s="47"/>
      <c r="AYF74" s="46"/>
      <c r="AYG74" s="47"/>
      <c r="AYH74" s="46"/>
      <c r="AYI74" s="47"/>
      <c r="AYJ74" s="46"/>
      <c r="AYK74" s="47"/>
      <c r="AYL74" s="46"/>
      <c r="AYM74" s="47"/>
      <c r="AYN74" s="46"/>
      <c r="AYO74" s="47"/>
      <c r="AYP74" s="46"/>
      <c r="AYQ74" s="47"/>
      <c r="AYR74" s="46"/>
      <c r="AYS74" s="47"/>
      <c r="AYT74" s="46"/>
      <c r="AYU74" s="47"/>
      <c r="AYV74" s="46"/>
      <c r="AYW74" s="47"/>
      <c r="AYX74" s="46"/>
      <c r="AYY74" s="47"/>
      <c r="AYZ74" s="46"/>
      <c r="AZA74" s="47"/>
      <c r="AZB74" s="46"/>
      <c r="AZC74" s="47"/>
      <c r="AZD74" s="46"/>
      <c r="AZE74" s="47"/>
      <c r="AZF74" s="46"/>
      <c r="AZG74" s="47"/>
      <c r="AZH74" s="46"/>
      <c r="AZI74" s="47"/>
      <c r="AZJ74" s="46"/>
      <c r="AZK74" s="47"/>
      <c r="AZL74" s="46"/>
      <c r="AZM74" s="47"/>
      <c r="AZN74" s="46"/>
      <c r="AZO74" s="47"/>
      <c r="AZP74" s="46"/>
      <c r="AZQ74" s="47"/>
      <c r="AZR74" s="46"/>
      <c r="AZS74" s="47"/>
      <c r="AZT74" s="46"/>
      <c r="AZU74" s="47"/>
      <c r="AZV74" s="46"/>
      <c r="AZW74" s="47"/>
      <c r="AZX74" s="46"/>
      <c r="AZY74" s="47"/>
      <c r="AZZ74" s="46"/>
      <c r="BAA74" s="47"/>
      <c r="BAB74" s="46"/>
      <c r="BAC74" s="47"/>
      <c r="BAD74" s="46"/>
      <c r="BAE74" s="47"/>
      <c r="BAF74" s="46"/>
      <c r="BAG74" s="47"/>
      <c r="BAH74" s="46"/>
      <c r="BAI74" s="47"/>
      <c r="BAJ74" s="46"/>
      <c r="BAK74" s="47"/>
      <c r="BAL74" s="46"/>
      <c r="BAM74" s="47"/>
      <c r="BAN74" s="46"/>
      <c r="BAO74" s="47"/>
      <c r="BAP74" s="46"/>
      <c r="BAQ74" s="47"/>
      <c r="BAR74" s="46"/>
      <c r="BAS74" s="47"/>
      <c r="BAT74" s="46"/>
      <c r="BAU74" s="47"/>
      <c r="BAV74" s="46"/>
      <c r="BAW74" s="47"/>
      <c r="BAX74" s="46"/>
      <c r="BAY74" s="47"/>
      <c r="BAZ74" s="46"/>
      <c r="BBA74" s="47"/>
      <c r="BBB74" s="46"/>
      <c r="BBC74" s="47"/>
      <c r="BBD74" s="46"/>
      <c r="BBE74" s="47"/>
      <c r="BBF74" s="46"/>
      <c r="BBG74" s="47"/>
      <c r="BBH74" s="46"/>
      <c r="BBI74" s="47"/>
      <c r="BBJ74" s="46"/>
      <c r="BBK74" s="47"/>
      <c r="BBL74" s="46"/>
      <c r="BBM74" s="47"/>
      <c r="BBN74" s="46"/>
      <c r="BBO74" s="47"/>
      <c r="BBP74" s="46"/>
      <c r="BBQ74" s="47"/>
      <c r="BBR74" s="46"/>
      <c r="BBS74" s="47"/>
      <c r="BBT74" s="46"/>
      <c r="BBU74" s="47"/>
      <c r="BBV74" s="46"/>
      <c r="BBW74" s="47"/>
      <c r="BBX74" s="46"/>
      <c r="BBY74" s="47"/>
      <c r="BBZ74" s="46"/>
      <c r="BCA74" s="47"/>
      <c r="BCB74" s="46"/>
      <c r="BCC74" s="47"/>
      <c r="BCD74" s="46"/>
      <c r="BCE74" s="47"/>
      <c r="BCF74" s="46"/>
      <c r="BCG74" s="47"/>
      <c r="BCH74" s="46"/>
      <c r="BCI74" s="47"/>
      <c r="BCJ74" s="46"/>
      <c r="BCK74" s="47"/>
      <c r="BCL74" s="46"/>
      <c r="BCM74" s="47"/>
      <c r="BCN74" s="46"/>
      <c r="BCO74" s="47"/>
      <c r="BCP74" s="46"/>
      <c r="BCQ74" s="47"/>
      <c r="BCR74" s="46"/>
      <c r="BCS74" s="47"/>
      <c r="BCT74" s="46"/>
      <c r="BCU74" s="47"/>
      <c r="BCV74" s="46"/>
      <c r="BCW74" s="47"/>
      <c r="BCX74" s="46"/>
      <c r="BCY74" s="47"/>
      <c r="BCZ74" s="46"/>
      <c r="BDA74" s="47"/>
      <c r="BDB74" s="46"/>
      <c r="BDC74" s="47"/>
      <c r="BDD74" s="46"/>
      <c r="BDE74" s="47"/>
      <c r="BDF74" s="46"/>
      <c r="BDG74" s="47"/>
      <c r="BDH74" s="46"/>
      <c r="BDI74" s="47"/>
      <c r="BDJ74" s="46"/>
      <c r="BDK74" s="47"/>
      <c r="BDL74" s="46"/>
      <c r="BDM74" s="47"/>
      <c r="BDN74" s="46"/>
      <c r="BDO74" s="47"/>
      <c r="BDP74" s="46"/>
      <c r="BDQ74" s="47"/>
      <c r="BDR74" s="46"/>
      <c r="BDS74" s="47"/>
      <c r="BDT74" s="46"/>
      <c r="BDU74" s="47"/>
      <c r="BDV74" s="46"/>
      <c r="BDW74" s="47"/>
      <c r="BDX74" s="46"/>
      <c r="BDY74" s="47"/>
      <c r="BDZ74" s="46"/>
      <c r="BEA74" s="47"/>
      <c r="BEB74" s="46"/>
      <c r="BEC74" s="47"/>
      <c r="BED74" s="46"/>
      <c r="BEE74" s="47"/>
      <c r="BEF74" s="46"/>
      <c r="BEG74" s="47"/>
      <c r="BEH74" s="46"/>
      <c r="BEI74" s="47"/>
      <c r="BEJ74" s="46"/>
      <c r="BEK74" s="47"/>
      <c r="BEL74" s="46"/>
      <c r="BEM74" s="47"/>
      <c r="BEN74" s="46"/>
      <c r="BEO74" s="47"/>
      <c r="BEP74" s="46"/>
      <c r="BEQ74" s="47"/>
      <c r="BER74" s="46"/>
      <c r="BES74" s="47"/>
      <c r="BET74" s="46"/>
      <c r="BEU74" s="47"/>
      <c r="BEV74" s="46"/>
      <c r="BEW74" s="47"/>
      <c r="BEX74" s="46"/>
      <c r="BEY74" s="47"/>
      <c r="BEZ74" s="46"/>
      <c r="BFA74" s="47"/>
      <c r="BFB74" s="46"/>
      <c r="BFC74" s="47"/>
      <c r="BFD74" s="46"/>
      <c r="BFE74" s="47"/>
      <c r="BFF74" s="46"/>
      <c r="BFG74" s="47"/>
      <c r="BFH74" s="46"/>
      <c r="BFI74" s="47"/>
      <c r="BFJ74" s="46"/>
      <c r="BFK74" s="47"/>
      <c r="BFL74" s="46"/>
      <c r="BFM74" s="47"/>
      <c r="BFN74" s="46"/>
      <c r="BFO74" s="47"/>
      <c r="BFP74" s="46"/>
      <c r="BFQ74" s="47"/>
      <c r="BFR74" s="46"/>
      <c r="BFS74" s="47"/>
      <c r="BFT74" s="46"/>
      <c r="BFU74" s="47"/>
      <c r="BFV74" s="46"/>
      <c r="BFW74" s="47"/>
      <c r="BFX74" s="46"/>
      <c r="BFY74" s="47"/>
      <c r="BFZ74" s="46"/>
      <c r="BGA74" s="47"/>
      <c r="BGB74" s="46"/>
      <c r="BGC74" s="47"/>
      <c r="BGD74" s="46"/>
      <c r="BGE74" s="47"/>
      <c r="BGF74" s="46"/>
      <c r="BGG74" s="47"/>
      <c r="BGH74" s="46"/>
      <c r="BGI74" s="47"/>
      <c r="BGJ74" s="46"/>
      <c r="BGK74" s="47"/>
      <c r="BGL74" s="46"/>
      <c r="BGM74" s="47"/>
      <c r="BGN74" s="46"/>
      <c r="BGO74" s="47"/>
      <c r="BGP74" s="46"/>
      <c r="BGQ74" s="47"/>
      <c r="BGR74" s="46"/>
      <c r="BGS74" s="47"/>
      <c r="BGT74" s="46"/>
      <c r="BGU74" s="47"/>
      <c r="BGV74" s="46"/>
      <c r="BGW74" s="47"/>
      <c r="BGX74" s="46"/>
      <c r="BGY74" s="47"/>
      <c r="BGZ74" s="46"/>
      <c r="BHA74" s="47"/>
      <c r="BHB74" s="46"/>
      <c r="BHC74" s="47"/>
      <c r="BHD74" s="46"/>
      <c r="BHE74" s="47"/>
      <c r="BHF74" s="46"/>
      <c r="BHG74" s="47"/>
      <c r="BHH74" s="46"/>
      <c r="BHI74" s="47"/>
      <c r="BHJ74" s="46"/>
      <c r="BHK74" s="47"/>
      <c r="BHL74" s="46"/>
      <c r="BHM74" s="47"/>
      <c r="BHN74" s="46"/>
      <c r="BHO74" s="47"/>
      <c r="BHP74" s="46"/>
      <c r="BHQ74" s="47"/>
      <c r="BHR74" s="46"/>
      <c r="BHS74" s="47"/>
      <c r="BHT74" s="46"/>
      <c r="BHU74" s="47"/>
      <c r="BHV74" s="46"/>
      <c r="BHW74" s="47"/>
      <c r="BHX74" s="46"/>
      <c r="BHY74" s="47"/>
      <c r="BHZ74" s="46"/>
      <c r="BIA74" s="47"/>
      <c r="BIB74" s="46"/>
      <c r="BIC74" s="47"/>
      <c r="BID74" s="46"/>
      <c r="BIE74" s="47"/>
      <c r="BIF74" s="46"/>
      <c r="BIG74" s="47"/>
      <c r="BIH74" s="46"/>
      <c r="BII74" s="47"/>
      <c r="BIJ74" s="46"/>
      <c r="BIK74" s="47"/>
      <c r="BIL74" s="46"/>
      <c r="BIM74" s="47"/>
      <c r="BIN74" s="46"/>
      <c r="BIO74" s="47"/>
      <c r="BIP74" s="46"/>
      <c r="BIQ74" s="47"/>
      <c r="BIR74" s="46"/>
      <c r="BIS74" s="47"/>
      <c r="BIT74" s="46"/>
      <c r="BIU74" s="47"/>
      <c r="BIV74" s="46"/>
      <c r="BIW74" s="47"/>
      <c r="BIX74" s="46"/>
      <c r="BIY74" s="47"/>
      <c r="BIZ74" s="46"/>
      <c r="BJA74" s="47"/>
      <c r="BJB74" s="46"/>
      <c r="BJC74" s="47"/>
      <c r="BJD74" s="46"/>
      <c r="BJE74" s="47"/>
      <c r="BJF74" s="46"/>
      <c r="BJG74" s="47"/>
      <c r="BJH74" s="46"/>
      <c r="BJI74" s="47"/>
      <c r="BJJ74" s="46"/>
      <c r="BJK74" s="47"/>
      <c r="BJL74" s="46"/>
      <c r="BJM74" s="47"/>
      <c r="BJN74" s="46"/>
      <c r="BJO74" s="47"/>
      <c r="BJP74" s="46"/>
      <c r="BJQ74" s="47"/>
      <c r="BJR74" s="46"/>
      <c r="BJS74" s="47"/>
      <c r="BJT74" s="46"/>
      <c r="BJU74" s="47"/>
      <c r="BJV74" s="46"/>
      <c r="BJW74" s="47"/>
      <c r="BJX74" s="46"/>
      <c r="BJY74" s="47"/>
      <c r="BJZ74" s="46"/>
      <c r="BKA74" s="47"/>
      <c r="BKB74" s="46"/>
      <c r="BKC74" s="47"/>
      <c r="BKD74" s="46"/>
      <c r="BKE74" s="47"/>
      <c r="BKF74" s="46"/>
      <c r="BKG74" s="47"/>
      <c r="BKH74" s="46"/>
      <c r="BKI74" s="47"/>
      <c r="BKJ74" s="46"/>
      <c r="BKK74" s="47"/>
      <c r="BKL74" s="46"/>
      <c r="BKM74" s="47"/>
      <c r="BKN74" s="46"/>
      <c r="BKO74" s="47"/>
      <c r="BKP74" s="46"/>
      <c r="BKQ74" s="47"/>
      <c r="BKR74" s="46"/>
      <c r="BKS74" s="47"/>
      <c r="BKT74" s="46"/>
      <c r="BKU74" s="47"/>
      <c r="BKV74" s="46"/>
      <c r="BKW74" s="47"/>
      <c r="BKX74" s="46"/>
      <c r="BKY74" s="47"/>
      <c r="BKZ74" s="46"/>
      <c r="BLA74" s="47"/>
      <c r="BLB74" s="46"/>
      <c r="BLC74" s="47"/>
      <c r="BLD74" s="46"/>
      <c r="BLE74" s="47"/>
      <c r="BLF74" s="46"/>
      <c r="BLG74" s="47"/>
      <c r="BLH74" s="46"/>
      <c r="BLI74" s="47"/>
      <c r="BLJ74" s="46"/>
      <c r="BLK74" s="47"/>
      <c r="BLL74" s="46"/>
      <c r="BLM74" s="47"/>
      <c r="BLN74" s="46"/>
      <c r="BLO74" s="47"/>
      <c r="BLP74" s="46"/>
      <c r="BLQ74" s="47"/>
      <c r="BLR74" s="46"/>
      <c r="BLS74" s="47"/>
      <c r="BLT74" s="46"/>
      <c r="BLU74" s="47"/>
      <c r="BLV74" s="46"/>
      <c r="BLW74" s="47"/>
      <c r="BLX74" s="46"/>
      <c r="BLY74" s="47"/>
      <c r="BLZ74" s="46"/>
      <c r="BMA74" s="47"/>
      <c r="BMB74" s="46"/>
      <c r="BMC74" s="47"/>
      <c r="BMD74" s="46"/>
      <c r="BME74" s="47"/>
      <c r="BMF74" s="46"/>
      <c r="BMG74" s="47"/>
      <c r="BMH74" s="46"/>
      <c r="BMI74" s="47"/>
      <c r="BMJ74" s="46"/>
      <c r="BMK74" s="47"/>
      <c r="BML74" s="46"/>
      <c r="BMM74" s="47"/>
      <c r="BMN74" s="46"/>
      <c r="BMO74" s="47"/>
      <c r="BMP74" s="46"/>
      <c r="BMQ74" s="47"/>
      <c r="BMR74" s="46"/>
      <c r="BMS74" s="47"/>
      <c r="BMT74" s="46"/>
      <c r="BMU74" s="47"/>
      <c r="BMV74" s="46"/>
      <c r="BMW74" s="47"/>
      <c r="BMX74" s="46"/>
      <c r="BMY74" s="47"/>
      <c r="BMZ74" s="46"/>
      <c r="BNA74" s="47"/>
      <c r="BNB74" s="46"/>
      <c r="BNC74" s="47"/>
      <c r="BND74" s="46"/>
      <c r="BNE74" s="47"/>
      <c r="BNF74" s="46"/>
      <c r="BNG74" s="47"/>
      <c r="BNH74" s="46"/>
      <c r="BNI74" s="47"/>
      <c r="BNJ74" s="46"/>
      <c r="BNK74" s="47"/>
      <c r="BNL74" s="46"/>
      <c r="BNM74" s="47"/>
      <c r="BNN74" s="46"/>
      <c r="BNO74" s="47"/>
      <c r="BNP74" s="46"/>
      <c r="BNQ74" s="47"/>
      <c r="BNR74" s="46"/>
      <c r="BNS74" s="47"/>
      <c r="BNT74" s="46"/>
      <c r="BNU74" s="47"/>
      <c r="BNV74" s="46"/>
      <c r="BNW74" s="47"/>
      <c r="BNX74" s="46"/>
      <c r="BNY74" s="47"/>
      <c r="BNZ74" s="46"/>
      <c r="BOA74" s="47"/>
      <c r="BOB74" s="46"/>
      <c r="BOC74" s="47"/>
      <c r="BOD74" s="46"/>
      <c r="BOE74" s="47"/>
      <c r="BOF74" s="46"/>
      <c r="BOG74" s="47"/>
      <c r="BOH74" s="46"/>
      <c r="BOI74" s="47"/>
      <c r="BOJ74" s="46"/>
      <c r="BOK74" s="47"/>
      <c r="BOL74" s="46"/>
      <c r="BOM74" s="47"/>
      <c r="BON74" s="46"/>
      <c r="BOO74" s="47"/>
      <c r="BOP74" s="46"/>
      <c r="BOQ74" s="47"/>
      <c r="BOR74" s="46"/>
      <c r="BOS74" s="47"/>
      <c r="BOT74" s="46"/>
      <c r="BOU74" s="47"/>
      <c r="BOV74" s="46"/>
      <c r="BOW74" s="47"/>
      <c r="BOX74" s="46"/>
      <c r="BOY74" s="47"/>
      <c r="BOZ74" s="46"/>
      <c r="BPA74" s="47"/>
      <c r="BPB74" s="46"/>
      <c r="BPC74" s="47"/>
      <c r="BPD74" s="46"/>
      <c r="BPE74" s="47"/>
      <c r="BPF74" s="46"/>
      <c r="BPG74" s="47"/>
      <c r="BPH74" s="46"/>
      <c r="BPI74" s="47"/>
      <c r="BPJ74" s="46"/>
      <c r="BPK74" s="47"/>
      <c r="BPL74" s="46"/>
      <c r="BPM74" s="47"/>
      <c r="BPN74" s="46"/>
      <c r="BPO74" s="47"/>
      <c r="BPP74" s="46"/>
      <c r="BPQ74" s="47"/>
      <c r="BPR74" s="46"/>
      <c r="BPS74" s="47"/>
      <c r="BPT74" s="46"/>
      <c r="BPU74" s="47"/>
      <c r="BPV74" s="46"/>
      <c r="BPW74" s="47"/>
      <c r="BPX74" s="46"/>
      <c r="BPY74" s="47"/>
      <c r="BPZ74" s="46"/>
      <c r="BQA74" s="47"/>
      <c r="BQB74" s="46"/>
      <c r="BQC74" s="47"/>
      <c r="BQD74" s="46"/>
      <c r="BQE74" s="47"/>
      <c r="BQF74" s="46"/>
      <c r="BQG74" s="47"/>
      <c r="BQH74" s="46"/>
      <c r="BQI74" s="47"/>
      <c r="BQJ74" s="46"/>
      <c r="BQK74" s="47"/>
      <c r="BQL74" s="46"/>
      <c r="BQM74" s="47"/>
      <c r="BQN74" s="46"/>
      <c r="BQO74" s="47"/>
      <c r="BQP74" s="46"/>
      <c r="BQQ74" s="47"/>
      <c r="BQR74" s="46"/>
      <c r="BQS74" s="47"/>
      <c r="BQT74" s="46"/>
      <c r="BQU74" s="47"/>
      <c r="BQV74" s="46"/>
      <c r="BQW74" s="47"/>
      <c r="BQX74" s="46"/>
      <c r="BQY74" s="47"/>
      <c r="BQZ74" s="46"/>
      <c r="BRA74" s="47"/>
      <c r="BRB74" s="46"/>
      <c r="BRC74" s="47"/>
      <c r="BRD74" s="46"/>
      <c r="BRE74" s="47"/>
      <c r="BRF74" s="46"/>
      <c r="BRG74" s="47"/>
      <c r="BRH74" s="46"/>
      <c r="BRI74" s="47"/>
      <c r="BRJ74" s="46"/>
      <c r="BRK74" s="47"/>
      <c r="BRL74" s="46"/>
      <c r="BRM74" s="47"/>
      <c r="BRN74" s="46"/>
      <c r="BRO74" s="47"/>
      <c r="BRP74" s="46"/>
      <c r="BRQ74" s="47"/>
      <c r="BRR74" s="46"/>
      <c r="BRS74" s="47"/>
      <c r="BRT74" s="46"/>
      <c r="BRU74" s="47"/>
      <c r="BRV74" s="46"/>
      <c r="BRW74" s="47"/>
      <c r="BRX74" s="46"/>
      <c r="BRY74" s="47"/>
      <c r="BRZ74" s="46"/>
      <c r="BSA74" s="47"/>
      <c r="BSB74" s="46"/>
      <c r="BSC74" s="47"/>
      <c r="BSD74" s="46"/>
      <c r="BSE74" s="47"/>
      <c r="BSF74" s="46"/>
      <c r="BSG74" s="47"/>
      <c r="BSH74" s="46"/>
      <c r="BSI74" s="47"/>
      <c r="BSJ74" s="46"/>
      <c r="BSK74" s="47"/>
      <c r="BSL74" s="46"/>
      <c r="BSM74" s="47"/>
      <c r="BSN74" s="46"/>
      <c r="BSO74" s="47"/>
      <c r="BSP74" s="46"/>
      <c r="BSQ74" s="47"/>
      <c r="BSR74" s="46"/>
      <c r="BSS74" s="47"/>
      <c r="BST74" s="46"/>
      <c r="BSU74" s="47"/>
      <c r="BSV74" s="46"/>
      <c r="BSW74" s="47"/>
      <c r="BSX74" s="46"/>
      <c r="BSY74" s="47"/>
      <c r="BSZ74" s="46"/>
      <c r="BTA74" s="47"/>
      <c r="BTB74" s="46"/>
      <c r="BTC74" s="47"/>
      <c r="BTD74" s="46"/>
      <c r="BTE74" s="47"/>
      <c r="BTF74" s="46"/>
      <c r="BTG74" s="47"/>
      <c r="BTH74" s="46"/>
      <c r="BTI74" s="47"/>
      <c r="BTJ74" s="46"/>
      <c r="BTK74" s="47"/>
      <c r="BTL74" s="46"/>
      <c r="BTM74" s="47"/>
      <c r="BTN74" s="46"/>
      <c r="BTO74" s="47"/>
      <c r="BTP74" s="46"/>
      <c r="BTQ74" s="47"/>
      <c r="BTR74" s="46"/>
      <c r="BTS74" s="47"/>
      <c r="BTT74" s="46"/>
      <c r="BTU74" s="47"/>
      <c r="BTV74" s="46"/>
      <c r="BTW74" s="47"/>
      <c r="BTX74" s="46"/>
      <c r="BTY74" s="47"/>
      <c r="BTZ74" s="46"/>
      <c r="BUA74" s="47"/>
      <c r="BUB74" s="46"/>
      <c r="BUC74" s="47"/>
      <c r="BUD74" s="46"/>
      <c r="BUE74" s="47"/>
      <c r="BUF74" s="46"/>
      <c r="BUG74" s="47"/>
      <c r="BUH74" s="46"/>
      <c r="BUI74" s="47"/>
      <c r="BUJ74" s="46"/>
      <c r="BUK74" s="47"/>
      <c r="BUL74" s="46"/>
      <c r="BUM74" s="47"/>
      <c r="BUN74" s="46"/>
      <c r="BUO74" s="47"/>
      <c r="BUP74" s="46"/>
      <c r="BUQ74" s="47"/>
      <c r="BUR74" s="46"/>
      <c r="BUS74" s="47"/>
      <c r="BUT74" s="46"/>
      <c r="BUU74" s="47"/>
      <c r="BUV74" s="46"/>
      <c r="BUW74" s="47"/>
      <c r="BUX74" s="46"/>
      <c r="BUY74" s="47"/>
      <c r="BUZ74" s="46"/>
      <c r="BVA74" s="47"/>
      <c r="BVB74" s="46"/>
      <c r="BVC74" s="47"/>
      <c r="BVD74" s="46"/>
      <c r="BVE74" s="47"/>
      <c r="BVF74" s="46"/>
      <c r="BVG74" s="47"/>
      <c r="BVH74" s="46"/>
      <c r="BVI74" s="47"/>
      <c r="BVJ74" s="46"/>
      <c r="BVK74" s="47"/>
      <c r="BVL74" s="46"/>
      <c r="BVM74" s="47"/>
      <c r="BVN74" s="46"/>
      <c r="BVO74" s="47"/>
      <c r="BVP74" s="46"/>
      <c r="BVQ74" s="47"/>
      <c r="BVR74" s="46"/>
      <c r="BVS74" s="47"/>
      <c r="BVT74" s="46"/>
      <c r="BVU74" s="47"/>
      <c r="BVV74" s="46"/>
      <c r="BVW74" s="47"/>
      <c r="BVX74" s="46"/>
      <c r="BVY74" s="47"/>
      <c r="BVZ74" s="46"/>
      <c r="BWA74" s="47"/>
      <c r="BWB74" s="46"/>
      <c r="BWC74" s="47"/>
      <c r="BWD74" s="46"/>
      <c r="BWE74" s="47"/>
      <c r="BWF74" s="46"/>
      <c r="BWG74" s="47"/>
      <c r="BWH74" s="46"/>
      <c r="BWI74" s="47"/>
      <c r="BWJ74" s="46"/>
      <c r="BWK74" s="47"/>
      <c r="BWL74" s="46"/>
      <c r="BWM74" s="47"/>
      <c r="BWN74" s="46"/>
      <c r="BWO74" s="47"/>
      <c r="BWP74" s="46"/>
      <c r="BWQ74" s="47"/>
      <c r="BWR74" s="46"/>
      <c r="BWS74" s="47"/>
      <c r="BWT74" s="46"/>
      <c r="BWU74" s="47"/>
      <c r="BWV74" s="46"/>
      <c r="BWW74" s="47"/>
      <c r="BWX74" s="46"/>
      <c r="BWY74" s="47"/>
      <c r="BWZ74" s="46"/>
      <c r="BXA74" s="47"/>
      <c r="BXB74" s="46"/>
      <c r="BXC74" s="47"/>
      <c r="BXD74" s="46"/>
      <c r="BXE74" s="47"/>
      <c r="BXF74" s="46"/>
      <c r="BXG74" s="47"/>
      <c r="BXH74" s="46"/>
      <c r="BXI74" s="47"/>
      <c r="BXJ74" s="46"/>
      <c r="BXK74" s="47"/>
      <c r="BXL74" s="46"/>
      <c r="BXM74" s="47"/>
      <c r="BXN74" s="46"/>
      <c r="BXO74" s="47"/>
      <c r="BXP74" s="46"/>
      <c r="BXQ74" s="47"/>
      <c r="BXR74" s="46"/>
      <c r="BXS74" s="47"/>
      <c r="BXT74" s="46"/>
      <c r="BXU74" s="47"/>
      <c r="BXV74" s="46"/>
      <c r="BXW74" s="47"/>
      <c r="BXX74" s="46"/>
      <c r="BXY74" s="47"/>
      <c r="BXZ74" s="46"/>
      <c r="BYA74" s="47"/>
      <c r="BYB74" s="46"/>
      <c r="BYC74" s="47"/>
      <c r="BYD74" s="46"/>
      <c r="BYE74" s="47"/>
      <c r="BYF74" s="46"/>
      <c r="BYG74" s="47"/>
      <c r="BYH74" s="46"/>
      <c r="BYI74" s="47"/>
      <c r="BYJ74" s="46"/>
      <c r="BYK74" s="47"/>
      <c r="BYL74" s="46"/>
      <c r="BYM74" s="47"/>
      <c r="BYN74" s="46"/>
      <c r="BYO74" s="47"/>
      <c r="BYP74" s="46"/>
      <c r="BYQ74" s="47"/>
      <c r="BYR74" s="46"/>
      <c r="BYS74" s="47"/>
      <c r="BYT74" s="46"/>
      <c r="BYU74" s="47"/>
      <c r="BYV74" s="46"/>
      <c r="BYW74" s="47"/>
      <c r="BYX74" s="46"/>
      <c r="BYY74" s="47"/>
      <c r="BYZ74" s="46"/>
      <c r="BZA74" s="47"/>
      <c r="BZB74" s="46"/>
      <c r="BZC74" s="47"/>
      <c r="BZD74" s="46"/>
      <c r="BZE74" s="47"/>
      <c r="BZF74" s="46"/>
      <c r="BZG74" s="47"/>
      <c r="BZH74" s="46"/>
      <c r="BZI74" s="47"/>
      <c r="BZJ74" s="46"/>
      <c r="BZK74" s="47"/>
      <c r="BZL74" s="46"/>
      <c r="BZM74" s="47"/>
      <c r="BZN74" s="46"/>
      <c r="BZO74" s="47"/>
      <c r="BZP74" s="46"/>
      <c r="BZQ74" s="47"/>
      <c r="BZR74" s="46"/>
      <c r="BZS74" s="47"/>
      <c r="BZT74" s="46"/>
      <c r="BZU74" s="47"/>
      <c r="BZV74" s="46"/>
      <c r="BZW74" s="47"/>
      <c r="BZX74" s="46"/>
      <c r="BZY74" s="47"/>
      <c r="BZZ74" s="46"/>
      <c r="CAA74" s="47"/>
      <c r="CAB74" s="46"/>
      <c r="CAC74" s="47"/>
      <c r="CAD74" s="46"/>
      <c r="CAE74" s="47"/>
      <c r="CAF74" s="46"/>
      <c r="CAG74" s="47"/>
      <c r="CAH74" s="46"/>
      <c r="CAI74" s="47"/>
      <c r="CAJ74" s="46"/>
      <c r="CAK74" s="47"/>
      <c r="CAL74" s="46"/>
      <c r="CAM74" s="47"/>
      <c r="CAN74" s="46"/>
      <c r="CAO74" s="47"/>
      <c r="CAP74" s="46"/>
      <c r="CAQ74" s="47"/>
      <c r="CAR74" s="46"/>
      <c r="CAS74" s="47"/>
      <c r="CAT74" s="46"/>
      <c r="CAU74" s="47"/>
      <c r="CAV74" s="46"/>
      <c r="CAW74" s="47"/>
      <c r="CAX74" s="46"/>
      <c r="CAY74" s="47"/>
      <c r="CAZ74" s="46"/>
      <c r="CBA74" s="47"/>
      <c r="CBB74" s="46"/>
      <c r="CBC74" s="47"/>
      <c r="CBD74" s="46"/>
      <c r="CBE74" s="47"/>
      <c r="CBF74" s="46"/>
      <c r="CBG74" s="47"/>
      <c r="CBH74" s="46"/>
      <c r="CBI74" s="47"/>
      <c r="CBJ74" s="46"/>
      <c r="CBK74" s="47"/>
      <c r="CBL74" s="46"/>
      <c r="CBM74" s="47"/>
      <c r="CBN74" s="46"/>
      <c r="CBO74" s="47"/>
      <c r="CBP74" s="46"/>
      <c r="CBQ74" s="47"/>
      <c r="CBR74" s="46"/>
      <c r="CBS74" s="47"/>
      <c r="CBT74" s="46"/>
      <c r="CBU74" s="47"/>
      <c r="CBV74" s="46"/>
      <c r="CBW74" s="47"/>
      <c r="CBX74" s="46"/>
      <c r="CBY74" s="47"/>
      <c r="CBZ74" s="46"/>
      <c r="CCA74" s="47"/>
      <c r="CCB74" s="46"/>
      <c r="CCC74" s="47"/>
      <c r="CCD74" s="46"/>
      <c r="CCE74" s="47"/>
      <c r="CCF74" s="46"/>
      <c r="CCG74" s="47"/>
      <c r="CCH74" s="46"/>
      <c r="CCI74" s="47"/>
      <c r="CCJ74" s="46"/>
      <c r="CCK74" s="47"/>
      <c r="CCL74" s="46"/>
      <c r="CCM74" s="47"/>
      <c r="CCN74" s="46"/>
      <c r="CCO74" s="47"/>
      <c r="CCP74" s="46"/>
      <c r="CCQ74" s="47"/>
      <c r="CCR74" s="46"/>
      <c r="CCS74" s="47"/>
      <c r="CCT74" s="46"/>
      <c r="CCU74" s="47"/>
      <c r="CCV74" s="46"/>
      <c r="CCW74" s="47"/>
      <c r="CCX74" s="46"/>
      <c r="CCY74" s="47"/>
      <c r="CCZ74" s="46"/>
      <c r="CDA74" s="47"/>
      <c r="CDB74" s="46"/>
      <c r="CDC74" s="47"/>
      <c r="CDD74" s="46"/>
      <c r="CDE74" s="47"/>
      <c r="CDF74" s="46"/>
      <c r="CDG74" s="47"/>
      <c r="CDH74" s="46"/>
      <c r="CDI74" s="47"/>
      <c r="CDJ74" s="46"/>
      <c r="CDK74" s="47"/>
      <c r="CDL74" s="46"/>
      <c r="CDM74" s="47"/>
      <c r="CDN74" s="46"/>
      <c r="CDO74" s="47"/>
      <c r="CDP74" s="46"/>
      <c r="CDQ74" s="47"/>
      <c r="CDR74" s="46"/>
      <c r="CDS74" s="47"/>
      <c r="CDT74" s="46"/>
      <c r="CDU74" s="47"/>
      <c r="CDV74" s="46"/>
      <c r="CDW74" s="47"/>
      <c r="CDX74" s="46"/>
      <c r="CDY74" s="47"/>
      <c r="CDZ74" s="46"/>
      <c r="CEA74" s="47"/>
      <c r="CEB74" s="46"/>
      <c r="CEC74" s="47"/>
      <c r="CED74" s="46"/>
      <c r="CEE74" s="47"/>
      <c r="CEF74" s="46"/>
      <c r="CEG74" s="47"/>
      <c r="CEH74" s="46"/>
      <c r="CEI74" s="47"/>
      <c r="CEJ74" s="46"/>
      <c r="CEK74" s="47"/>
      <c r="CEL74" s="46"/>
      <c r="CEM74" s="47"/>
      <c r="CEN74" s="46"/>
      <c r="CEO74" s="47"/>
      <c r="CEP74" s="46"/>
      <c r="CEQ74" s="47"/>
      <c r="CER74" s="46"/>
      <c r="CES74" s="47"/>
      <c r="CET74" s="46"/>
      <c r="CEU74" s="47"/>
      <c r="CEV74" s="46"/>
      <c r="CEW74" s="47"/>
      <c r="CEX74" s="46"/>
      <c r="CEY74" s="47"/>
      <c r="CEZ74" s="46"/>
      <c r="CFA74" s="47"/>
      <c r="CFB74" s="46"/>
      <c r="CFC74" s="47"/>
      <c r="CFD74" s="46"/>
      <c r="CFE74" s="47"/>
      <c r="CFF74" s="46"/>
      <c r="CFG74" s="47"/>
      <c r="CFH74" s="46"/>
      <c r="CFI74" s="47"/>
      <c r="CFJ74" s="46"/>
      <c r="CFK74" s="47"/>
      <c r="CFL74" s="46"/>
      <c r="CFM74" s="47"/>
      <c r="CFN74" s="46"/>
      <c r="CFO74" s="47"/>
      <c r="CFP74" s="46"/>
      <c r="CFQ74" s="47"/>
      <c r="CFR74" s="46"/>
      <c r="CFS74" s="47"/>
      <c r="CFT74" s="46"/>
      <c r="CFU74" s="47"/>
      <c r="CFV74" s="46"/>
      <c r="CFW74" s="47"/>
      <c r="CFX74" s="46"/>
      <c r="CFY74" s="47"/>
      <c r="CFZ74" s="46"/>
      <c r="CGA74" s="47"/>
      <c r="CGB74" s="46"/>
      <c r="CGC74" s="47"/>
      <c r="CGD74" s="46"/>
      <c r="CGE74" s="47"/>
      <c r="CGF74" s="46"/>
      <c r="CGG74" s="47"/>
      <c r="CGH74" s="46"/>
      <c r="CGI74" s="47"/>
      <c r="CGJ74" s="46"/>
      <c r="CGK74" s="47"/>
      <c r="CGL74" s="46"/>
      <c r="CGM74" s="47"/>
      <c r="CGN74" s="46"/>
      <c r="CGO74" s="47"/>
      <c r="CGP74" s="46"/>
      <c r="CGQ74" s="47"/>
      <c r="CGR74" s="46"/>
      <c r="CGS74" s="47"/>
      <c r="CGT74" s="46"/>
      <c r="CGU74" s="47"/>
      <c r="CGV74" s="46"/>
      <c r="CGW74" s="47"/>
      <c r="CGX74" s="46"/>
      <c r="CGY74" s="47"/>
      <c r="CGZ74" s="46"/>
      <c r="CHA74" s="47"/>
      <c r="CHB74" s="46"/>
      <c r="CHC74" s="47"/>
      <c r="CHD74" s="46"/>
      <c r="CHE74" s="47"/>
      <c r="CHF74" s="46"/>
      <c r="CHG74" s="47"/>
      <c r="CHH74" s="46"/>
      <c r="CHI74" s="47"/>
      <c r="CHJ74" s="46"/>
      <c r="CHK74" s="47"/>
      <c r="CHL74" s="46"/>
      <c r="CHM74" s="47"/>
      <c r="CHN74" s="46"/>
      <c r="CHO74" s="47"/>
      <c r="CHP74" s="46"/>
      <c r="CHQ74" s="47"/>
      <c r="CHR74" s="46"/>
      <c r="CHS74" s="47"/>
      <c r="CHT74" s="46"/>
      <c r="CHU74" s="47"/>
      <c r="CHV74" s="46"/>
      <c r="CHW74" s="47"/>
      <c r="CHX74" s="46"/>
      <c r="CHY74" s="47"/>
      <c r="CHZ74" s="46"/>
      <c r="CIA74" s="47"/>
      <c r="CIB74" s="46"/>
      <c r="CIC74" s="47"/>
      <c r="CID74" s="46"/>
      <c r="CIE74" s="47"/>
      <c r="CIF74" s="46"/>
      <c r="CIG74" s="47"/>
      <c r="CIH74" s="46"/>
      <c r="CII74" s="47"/>
      <c r="CIJ74" s="46"/>
      <c r="CIK74" s="47"/>
      <c r="CIL74" s="46"/>
      <c r="CIM74" s="47"/>
      <c r="CIN74" s="46"/>
      <c r="CIO74" s="47"/>
      <c r="CIP74" s="46"/>
      <c r="CIQ74" s="47"/>
      <c r="CIR74" s="46"/>
      <c r="CIS74" s="47"/>
      <c r="CIT74" s="46"/>
      <c r="CIU74" s="47"/>
      <c r="CIV74" s="46"/>
      <c r="CIW74" s="47"/>
      <c r="CIX74" s="46"/>
      <c r="CIY74" s="47"/>
      <c r="CIZ74" s="46"/>
      <c r="CJA74" s="47"/>
      <c r="CJB74" s="46"/>
      <c r="CJC74" s="47"/>
      <c r="CJD74" s="46"/>
      <c r="CJE74" s="47"/>
      <c r="CJF74" s="46"/>
      <c r="CJG74" s="47"/>
      <c r="CJH74" s="46"/>
      <c r="CJI74" s="47"/>
      <c r="CJJ74" s="46"/>
      <c r="CJK74" s="47"/>
      <c r="CJL74" s="46"/>
      <c r="CJM74" s="47"/>
      <c r="CJN74" s="46"/>
      <c r="CJO74" s="47"/>
      <c r="CJP74" s="46"/>
      <c r="CJQ74" s="47"/>
      <c r="CJR74" s="46"/>
      <c r="CJS74" s="47"/>
      <c r="CJT74" s="46"/>
      <c r="CJU74" s="47"/>
      <c r="CJV74" s="46"/>
      <c r="CJW74" s="47"/>
      <c r="CJX74" s="46"/>
      <c r="CJY74" s="47"/>
      <c r="CJZ74" s="46"/>
      <c r="CKA74" s="47"/>
      <c r="CKB74" s="46"/>
      <c r="CKC74" s="47"/>
      <c r="CKD74" s="46"/>
      <c r="CKE74" s="47"/>
      <c r="CKF74" s="46"/>
      <c r="CKG74" s="47"/>
      <c r="CKH74" s="46"/>
      <c r="CKI74" s="47"/>
      <c r="CKJ74" s="46"/>
      <c r="CKK74" s="47"/>
      <c r="CKL74" s="46"/>
      <c r="CKM74" s="47"/>
      <c r="CKN74" s="46"/>
      <c r="CKO74" s="47"/>
      <c r="CKP74" s="46"/>
      <c r="CKQ74" s="47"/>
      <c r="CKR74" s="46"/>
      <c r="CKS74" s="47"/>
      <c r="CKT74" s="46"/>
      <c r="CKU74" s="47"/>
      <c r="CKV74" s="46"/>
      <c r="CKW74" s="47"/>
      <c r="CKX74" s="46"/>
      <c r="CKY74" s="47"/>
      <c r="CKZ74" s="46"/>
      <c r="CLA74" s="47"/>
      <c r="CLB74" s="46"/>
      <c r="CLC74" s="47"/>
      <c r="CLD74" s="46"/>
      <c r="CLE74" s="47"/>
      <c r="CLF74" s="46"/>
      <c r="CLG74" s="47"/>
      <c r="CLH74" s="46"/>
      <c r="CLI74" s="47"/>
      <c r="CLJ74" s="46"/>
      <c r="CLK74" s="47"/>
      <c r="CLL74" s="46"/>
      <c r="CLM74" s="47"/>
      <c r="CLN74" s="46"/>
      <c r="CLO74" s="47"/>
      <c r="CLP74" s="46"/>
      <c r="CLQ74" s="47"/>
      <c r="CLR74" s="46"/>
      <c r="CLS74" s="47"/>
      <c r="CLT74" s="46"/>
      <c r="CLU74" s="47"/>
      <c r="CLV74" s="46"/>
      <c r="CLW74" s="47"/>
      <c r="CLX74" s="46"/>
      <c r="CLY74" s="47"/>
      <c r="CLZ74" s="46"/>
      <c r="CMA74" s="47"/>
      <c r="CMB74" s="46"/>
      <c r="CMC74" s="47"/>
      <c r="CMD74" s="46"/>
      <c r="CME74" s="47"/>
      <c r="CMF74" s="46"/>
      <c r="CMG74" s="47"/>
      <c r="CMH74" s="46"/>
      <c r="CMI74" s="47"/>
      <c r="CMJ74" s="46"/>
      <c r="CMK74" s="47"/>
      <c r="CML74" s="46"/>
      <c r="CMM74" s="47"/>
      <c r="CMN74" s="46"/>
      <c r="CMO74" s="47"/>
      <c r="CMP74" s="46"/>
      <c r="CMQ74" s="47"/>
      <c r="CMR74" s="46"/>
      <c r="CMS74" s="47"/>
      <c r="CMT74" s="46"/>
      <c r="CMU74" s="47"/>
      <c r="CMV74" s="46"/>
      <c r="CMW74" s="47"/>
      <c r="CMX74" s="46"/>
      <c r="CMY74" s="47"/>
      <c r="CMZ74" s="46"/>
      <c r="CNA74" s="47"/>
      <c r="CNB74" s="46"/>
      <c r="CNC74" s="47"/>
      <c r="CND74" s="46"/>
      <c r="CNE74" s="47"/>
      <c r="CNF74" s="46"/>
      <c r="CNG74" s="47"/>
      <c r="CNH74" s="46"/>
      <c r="CNI74" s="47"/>
      <c r="CNJ74" s="46"/>
      <c r="CNK74" s="47"/>
      <c r="CNL74" s="46"/>
      <c r="CNM74" s="47"/>
      <c r="CNN74" s="46"/>
      <c r="CNO74" s="47"/>
      <c r="CNP74" s="46"/>
      <c r="CNQ74" s="47"/>
      <c r="CNR74" s="46"/>
      <c r="CNS74" s="47"/>
      <c r="CNT74" s="46"/>
      <c r="CNU74" s="47"/>
      <c r="CNV74" s="46"/>
      <c r="CNW74" s="47"/>
      <c r="CNX74" s="46"/>
      <c r="CNY74" s="47"/>
      <c r="CNZ74" s="46"/>
      <c r="COA74" s="47"/>
      <c r="COB74" s="46"/>
      <c r="COC74" s="47"/>
      <c r="COD74" s="46"/>
      <c r="COE74" s="47"/>
      <c r="COF74" s="46"/>
      <c r="COG74" s="47"/>
      <c r="COH74" s="46"/>
      <c r="COI74" s="47"/>
      <c r="COJ74" s="46"/>
      <c r="COK74" s="47"/>
      <c r="COL74" s="46"/>
      <c r="COM74" s="47"/>
      <c r="CON74" s="46"/>
      <c r="COO74" s="47"/>
      <c r="COP74" s="46"/>
      <c r="COQ74" s="47"/>
      <c r="COR74" s="46"/>
      <c r="COS74" s="47"/>
      <c r="COT74" s="46"/>
      <c r="COU74" s="47"/>
      <c r="COV74" s="46"/>
      <c r="COW74" s="47"/>
      <c r="COX74" s="46"/>
      <c r="COY74" s="47"/>
      <c r="COZ74" s="46"/>
      <c r="CPA74" s="47"/>
      <c r="CPB74" s="46"/>
      <c r="CPC74" s="47"/>
      <c r="CPD74" s="46"/>
      <c r="CPE74" s="47"/>
      <c r="CPF74" s="46"/>
      <c r="CPG74" s="47"/>
      <c r="CPH74" s="46"/>
      <c r="CPI74" s="47"/>
      <c r="CPJ74" s="46"/>
      <c r="CPK74" s="47"/>
      <c r="CPL74" s="46"/>
      <c r="CPM74" s="47"/>
      <c r="CPN74" s="46"/>
      <c r="CPO74" s="47"/>
      <c r="CPP74" s="46"/>
      <c r="CPQ74" s="47"/>
      <c r="CPR74" s="46"/>
      <c r="CPS74" s="47"/>
      <c r="CPT74" s="46"/>
      <c r="CPU74" s="47"/>
      <c r="CPV74" s="46"/>
      <c r="CPW74" s="47"/>
      <c r="CPX74" s="46"/>
      <c r="CPY74" s="47"/>
      <c r="CPZ74" s="46"/>
      <c r="CQA74" s="47"/>
      <c r="CQB74" s="46"/>
      <c r="CQC74" s="47"/>
      <c r="CQD74" s="46"/>
      <c r="CQE74" s="47"/>
      <c r="CQF74" s="46"/>
      <c r="CQG74" s="47"/>
      <c r="CQH74" s="46"/>
      <c r="CQI74" s="47"/>
      <c r="CQJ74" s="46"/>
      <c r="CQK74" s="47"/>
      <c r="CQL74" s="46"/>
      <c r="CQM74" s="47"/>
      <c r="CQN74" s="46"/>
      <c r="CQO74" s="47"/>
      <c r="CQP74" s="46"/>
      <c r="CQQ74" s="47"/>
      <c r="CQR74" s="46"/>
      <c r="CQS74" s="47"/>
      <c r="CQT74" s="46"/>
      <c r="CQU74" s="47"/>
      <c r="CQV74" s="46"/>
      <c r="CQW74" s="47"/>
      <c r="CQX74" s="46"/>
      <c r="CQY74" s="47"/>
      <c r="CQZ74" s="46"/>
      <c r="CRA74" s="47"/>
      <c r="CRB74" s="46"/>
      <c r="CRC74" s="47"/>
      <c r="CRD74" s="46"/>
      <c r="CRE74" s="47"/>
      <c r="CRF74" s="46"/>
      <c r="CRG74" s="47"/>
      <c r="CRH74" s="46"/>
      <c r="CRI74" s="47"/>
      <c r="CRJ74" s="46"/>
      <c r="CRK74" s="47"/>
      <c r="CRL74" s="46"/>
      <c r="CRM74" s="47"/>
      <c r="CRN74" s="46"/>
      <c r="CRO74" s="47"/>
      <c r="CRP74" s="46"/>
      <c r="CRQ74" s="47"/>
      <c r="CRR74" s="46"/>
      <c r="CRS74" s="47"/>
      <c r="CRT74" s="46"/>
      <c r="CRU74" s="47"/>
      <c r="CRV74" s="46"/>
      <c r="CRW74" s="47"/>
      <c r="CRX74" s="46"/>
      <c r="CRY74" s="47"/>
      <c r="CRZ74" s="46"/>
      <c r="CSA74" s="47"/>
      <c r="CSB74" s="46"/>
      <c r="CSC74" s="47"/>
      <c r="CSD74" s="46"/>
      <c r="CSE74" s="47"/>
      <c r="CSF74" s="46"/>
      <c r="CSG74" s="47"/>
      <c r="CSH74" s="46"/>
      <c r="CSI74" s="47"/>
      <c r="CSJ74" s="46"/>
      <c r="CSK74" s="47"/>
      <c r="CSL74" s="46"/>
      <c r="CSM74" s="47"/>
      <c r="CSN74" s="46"/>
      <c r="CSO74" s="47"/>
      <c r="CSP74" s="46"/>
      <c r="CSQ74" s="47"/>
      <c r="CSR74" s="46"/>
      <c r="CSS74" s="47"/>
      <c r="CST74" s="46"/>
      <c r="CSU74" s="47"/>
      <c r="CSV74" s="46"/>
      <c r="CSW74" s="47"/>
      <c r="CSX74" s="46"/>
      <c r="CSY74" s="47"/>
      <c r="CSZ74" s="46"/>
      <c r="CTA74" s="47"/>
      <c r="CTB74" s="46"/>
      <c r="CTC74" s="47"/>
      <c r="CTD74" s="46"/>
      <c r="CTE74" s="47"/>
      <c r="CTF74" s="46"/>
      <c r="CTG74" s="47"/>
      <c r="CTH74" s="46"/>
      <c r="CTI74" s="47"/>
      <c r="CTJ74" s="46"/>
      <c r="CTK74" s="47"/>
      <c r="CTL74" s="46"/>
      <c r="CTM74" s="47"/>
      <c r="CTN74" s="46"/>
      <c r="CTO74" s="47"/>
      <c r="CTP74" s="46"/>
      <c r="CTQ74" s="47"/>
      <c r="CTR74" s="46"/>
      <c r="CTS74" s="47"/>
      <c r="CTT74" s="46"/>
      <c r="CTU74" s="47"/>
      <c r="CTV74" s="46"/>
      <c r="CTW74" s="47"/>
      <c r="CTX74" s="46"/>
      <c r="CTY74" s="47"/>
      <c r="CTZ74" s="46"/>
      <c r="CUA74" s="47"/>
      <c r="CUB74" s="46"/>
      <c r="CUC74" s="47"/>
      <c r="CUD74" s="46"/>
      <c r="CUE74" s="47"/>
      <c r="CUF74" s="46"/>
      <c r="CUG74" s="47"/>
      <c r="CUH74" s="46"/>
      <c r="CUI74" s="47"/>
      <c r="CUJ74" s="46"/>
      <c r="CUK74" s="47"/>
      <c r="CUL74" s="46"/>
      <c r="CUM74" s="47"/>
      <c r="CUN74" s="46"/>
      <c r="CUO74" s="47"/>
      <c r="CUP74" s="46"/>
      <c r="CUQ74" s="47"/>
      <c r="CUR74" s="46"/>
      <c r="CUS74" s="47"/>
      <c r="CUT74" s="46"/>
      <c r="CUU74" s="47"/>
      <c r="CUV74" s="46"/>
      <c r="CUW74" s="47"/>
      <c r="CUX74" s="46"/>
      <c r="CUY74" s="47"/>
      <c r="CUZ74" s="46"/>
      <c r="CVA74" s="47"/>
      <c r="CVB74" s="46"/>
      <c r="CVC74" s="47"/>
      <c r="CVD74" s="46"/>
      <c r="CVE74" s="47"/>
      <c r="CVF74" s="46"/>
      <c r="CVG74" s="47"/>
      <c r="CVH74" s="46"/>
      <c r="CVI74" s="47"/>
      <c r="CVJ74" s="46"/>
      <c r="CVK74" s="47"/>
      <c r="CVL74" s="46"/>
      <c r="CVM74" s="47"/>
      <c r="CVN74" s="46"/>
      <c r="CVO74" s="47"/>
      <c r="CVP74" s="46"/>
      <c r="CVQ74" s="47"/>
      <c r="CVR74" s="46"/>
      <c r="CVS74" s="47"/>
      <c r="CVT74" s="46"/>
      <c r="CVU74" s="47"/>
      <c r="CVV74" s="46"/>
      <c r="CVW74" s="47"/>
      <c r="CVX74" s="46"/>
      <c r="CVY74" s="47"/>
      <c r="CVZ74" s="46"/>
      <c r="CWA74" s="47"/>
      <c r="CWB74" s="46"/>
      <c r="CWC74" s="47"/>
      <c r="CWD74" s="46"/>
      <c r="CWE74" s="47"/>
      <c r="CWF74" s="46"/>
      <c r="CWG74" s="47"/>
      <c r="CWH74" s="46"/>
      <c r="CWI74" s="47"/>
      <c r="CWJ74" s="46"/>
      <c r="CWK74" s="47"/>
      <c r="CWL74" s="46"/>
      <c r="CWM74" s="47"/>
      <c r="CWN74" s="46"/>
      <c r="CWO74" s="47"/>
      <c r="CWP74" s="46"/>
      <c r="CWQ74" s="47"/>
      <c r="CWR74" s="46"/>
      <c r="CWS74" s="47"/>
      <c r="CWT74" s="46"/>
      <c r="CWU74" s="47"/>
      <c r="CWV74" s="46"/>
      <c r="CWW74" s="47"/>
      <c r="CWX74" s="46"/>
      <c r="CWY74" s="47"/>
      <c r="CWZ74" s="46"/>
      <c r="CXA74" s="47"/>
      <c r="CXB74" s="46"/>
      <c r="CXC74" s="47"/>
      <c r="CXD74" s="46"/>
      <c r="CXE74" s="47"/>
      <c r="CXF74" s="46"/>
      <c r="CXG74" s="47"/>
      <c r="CXH74" s="46"/>
      <c r="CXI74" s="47"/>
      <c r="CXJ74" s="46"/>
      <c r="CXK74" s="47"/>
      <c r="CXL74" s="46"/>
      <c r="CXM74" s="47"/>
      <c r="CXN74" s="46"/>
      <c r="CXO74" s="47"/>
      <c r="CXP74" s="46"/>
      <c r="CXQ74" s="47"/>
      <c r="CXR74" s="46"/>
      <c r="CXS74" s="47"/>
      <c r="CXT74" s="46"/>
      <c r="CXU74" s="47"/>
      <c r="CXV74" s="46"/>
      <c r="CXW74" s="47"/>
      <c r="CXX74" s="46"/>
      <c r="CXY74" s="47"/>
      <c r="CXZ74" s="46"/>
      <c r="CYA74" s="47"/>
      <c r="CYB74" s="46"/>
      <c r="CYC74" s="47"/>
      <c r="CYD74" s="46"/>
      <c r="CYE74" s="47"/>
      <c r="CYF74" s="46"/>
      <c r="CYG74" s="47"/>
      <c r="CYH74" s="46"/>
      <c r="CYI74" s="47"/>
      <c r="CYJ74" s="46"/>
      <c r="CYK74" s="47"/>
      <c r="CYL74" s="46"/>
      <c r="CYM74" s="47"/>
      <c r="CYN74" s="46"/>
      <c r="CYO74" s="47"/>
      <c r="CYP74" s="46"/>
      <c r="CYQ74" s="47"/>
      <c r="CYR74" s="46"/>
      <c r="CYS74" s="47"/>
      <c r="CYT74" s="46"/>
      <c r="CYU74" s="47"/>
      <c r="CYV74" s="46"/>
      <c r="CYW74" s="47"/>
      <c r="CYX74" s="46"/>
      <c r="CYY74" s="47"/>
      <c r="CYZ74" s="46"/>
      <c r="CZA74" s="47"/>
      <c r="CZB74" s="46"/>
      <c r="CZC74" s="47"/>
      <c r="CZD74" s="46"/>
      <c r="CZE74" s="47"/>
      <c r="CZF74" s="46"/>
      <c r="CZG74" s="47"/>
      <c r="CZH74" s="46"/>
      <c r="CZI74" s="47"/>
      <c r="CZJ74" s="46"/>
      <c r="CZK74" s="47"/>
      <c r="CZL74" s="46"/>
      <c r="CZM74" s="47"/>
      <c r="CZN74" s="46"/>
      <c r="CZO74" s="47"/>
      <c r="CZP74" s="46"/>
      <c r="CZQ74" s="47"/>
      <c r="CZR74" s="46"/>
      <c r="CZS74" s="47"/>
      <c r="CZT74" s="46"/>
      <c r="CZU74" s="47"/>
      <c r="CZV74" s="46"/>
      <c r="CZW74" s="47"/>
      <c r="CZX74" s="46"/>
      <c r="CZY74" s="47"/>
      <c r="CZZ74" s="46"/>
      <c r="DAA74" s="47"/>
      <c r="DAB74" s="46"/>
      <c r="DAC74" s="47"/>
      <c r="DAD74" s="46"/>
      <c r="DAE74" s="47"/>
      <c r="DAF74" s="46"/>
      <c r="DAG74" s="47"/>
      <c r="DAH74" s="46"/>
      <c r="DAI74" s="47"/>
      <c r="DAJ74" s="46"/>
      <c r="DAK74" s="47"/>
      <c r="DAL74" s="46"/>
      <c r="DAM74" s="47"/>
      <c r="DAN74" s="46"/>
      <c r="DAO74" s="47"/>
      <c r="DAP74" s="46"/>
      <c r="DAQ74" s="47"/>
      <c r="DAR74" s="46"/>
      <c r="DAS74" s="47"/>
      <c r="DAT74" s="46"/>
      <c r="DAU74" s="47"/>
      <c r="DAV74" s="46"/>
      <c r="DAW74" s="47"/>
      <c r="DAX74" s="46"/>
      <c r="DAY74" s="47"/>
      <c r="DAZ74" s="46"/>
      <c r="DBA74" s="47"/>
      <c r="DBB74" s="46"/>
      <c r="DBC74" s="47"/>
      <c r="DBD74" s="46"/>
      <c r="DBE74" s="47"/>
      <c r="DBF74" s="46"/>
      <c r="DBG74" s="47"/>
      <c r="DBH74" s="46"/>
      <c r="DBI74" s="47"/>
      <c r="DBJ74" s="46"/>
      <c r="DBK74" s="47"/>
      <c r="DBL74" s="46"/>
      <c r="DBM74" s="47"/>
      <c r="DBN74" s="46"/>
      <c r="DBO74" s="47"/>
      <c r="DBP74" s="46"/>
      <c r="DBQ74" s="47"/>
      <c r="DBR74" s="46"/>
      <c r="DBS74" s="47"/>
      <c r="DBT74" s="46"/>
      <c r="DBU74" s="47"/>
      <c r="DBV74" s="46"/>
      <c r="DBW74" s="47"/>
      <c r="DBX74" s="46"/>
      <c r="DBY74" s="47"/>
      <c r="DBZ74" s="46"/>
      <c r="DCA74" s="47"/>
      <c r="DCB74" s="46"/>
      <c r="DCC74" s="47"/>
      <c r="DCD74" s="46"/>
      <c r="DCE74" s="47"/>
      <c r="DCF74" s="46"/>
      <c r="DCG74" s="47"/>
      <c r="DCH74" s="46"/>
      <c r="DCI74" s="47"/>
      <c r="DCJ74" s="46"/>
      <c r="DCK74" s="47"/>
      <c r="DCL74" s="46"/>
      <c r="DCM74" s="47"/>
      <c r="DCN74" s="46"/>
      <c r="DCO74" s="47"/>
      <c r="DCP74" s="46"/>
      <c r="DCQ74" s="47"/>
      <c r="DCR74" s="46"/>
      <c r="DCS74" s="47"/>
      <c r="DCT74" s="46"/>
      <c r="DCU74" s="47"/>
      <c r="DCV74" s="46"/>
      <c r="DCW74" s="47"/>
      <c r="DCX74" s="46"/>
      <c r="DCY74" s="47"/>
      <c r="DCZ74" s="46"/>
      <c r="DDA74" s="47"/>
      <c r="DDB74" s="46"/>
      <c r="DDC74" s="47"/>
      <c r="DDD74" s="46"/>
      <c r="DDE74" s="47"/>
      <c r="DDF74" s="46"/>
      <c r="DDG74" s="47"/>
      <c r="DDH74" s="46"/>
      <c r="DDI74" s="47"/>
      <c r="DDJ74" s="46"/>
      <c r="DDK74" s="47"/>
      <c r="DDL74" s="46"/>
      <c r="DDM74" s="47"/>
      <c r="DDN74" s="46"/>
      <c r="DDO74" s="47"/>
      <c r="DDP74" s="46"/>
      <c r="DDQ74" s="47"/>
      <c r="DDR74" s="46"/>
      <c r="DDS74" s="47"/>
      <c r="DDT74" s="46"/>
      <c r="DDU74" s="47"/>
      <c r="DDV74" s="46"/>
      <c r="DDW74" s="47"/>
      <c r="DDX74" s="46"/>
      <c r="DDY74" s="47"/>
      <c r="DDZ74" s="46"/>
      <c r="DEA74" s="47"/>
      <c r="DEB74" s="46"/>
      <c r="DEC74" s="47"/>
      <c r="DED74" s="46"/>
      <c r="DEE74" s="47"/>
      <c r="DEF74" s="46"/>
      <c r="DEG74" s="47"/>
      <c r="DEH74" s="46"/>
      <c r="DEI74" s="47"/>
      <c r="DEJ74" s="46"/>
      <c r="DEK74" s="47"/>
      <c r="DEL74" s="46"/>
      <c r="DEM74" s="47"/>
      <c r="DEN74" s="46"/>
      <c r="DEO74" s="47"/>
      <c r="DEP74" s="46"/>
      <c r="DEQ74" s="47"/>
      <c r="DER74" s="46"/>
      <c r="DES74" s="47"/>
      <c r="DET74" s="46"/>
      <c r="DEU74" s="47"/>
      <c r="DEV74" s="46"/>
      <c r="DEW74" s="47"/>
      <c r="DEX74" s="46"/>
      <c r="DEY74" s="47"/>
      <c r="DEZ74" s="46"/>
      <c r="DFA74" s="47"/>
      <c r="DFB74" s="46"/>
      <c r="DFC74" s="47"/>
      <c r="DFD74" s="46"/>
      <c r="DFE74" s="47"/>
      <c r="DFF74" s="46"/>
      <c r="DFG74" s="47"/>
      <c r="DFH74" s="46"/>
      <c r="DFI74" s="47"/>
      <c r="DFJ74" s="46"/>
      <c r="DFK74" s="47"/>
      <c r="DFL74" s="46"/>
      <c r="DFM74" s="47"/>
      <c r="DFN74" s="46"/>
      <c r="DFO74" s="47"/>
      <c r="DFP74" s="46"/>
      <c r="DFQ74" s="47"/>
      <c r="DFR74" s="46"/>
      <c r="DFS74" s="47"/>
      <c r="DFT74" s="46"/>
      <c r="DFU74" s="47"/>
      <c r="DFV74" s="46"/>
      <c r="DFW74" s="47"/>
      <c r="DFX74" s="46"/>
      <c r="DFY74" s="47"/>
      <c r="DFZ74" s="46"/>
      <c r="DGA74" s="47"/>
      <c r="DGB74" s="46"/>
      <c r="DGC74" s="47"/>
      <c r="DGD74" s="46"/>
      <c r="DGE74" s="47"/>
      <c r="DGF74" s="46"/>
      <c r="DGG74" s="47"/>
      <c r="DGH74" s="46"/>
      <c r="DGI74" s="47"/>
      <c r="DGJ74" s="46"/>
      <c r="DGK74" s="47"/>
      <c r="DGL74" s="46"/>
      <c r="DGM74" s="47"/>
      <c r="DGN74" s="46"/>
      <c r="DGO74" s="47"/>
      <c r="DGP74" s="46"/>
      <c r="DGQ74" s="47"/>
      <c r="DGR74" s="46"/>
      <c r="DGS74" s="47"/>
      <c r="DGT74" s="46"/>
      <c r="DGU74" s="47"/>
      <c r="DGV74" s="46"/>
      <c r="DGW74" s="47"/>
      <c r="DGX74" s="46"/>
      <c r="DGY74" s="47"/>
      <c r="DGZ74" s="46"/>
      <c r="DHA74" s="47"/>
      <c r="DHB74" s="46"/>
      <c r="DHC74" s="47"/>
      <c r="DHD74" s="46"/>
      <c r="DHE74" s="47"/>
      <c r="DHF74" s="46"/>
      <c r="DHG74" s="47"/>
      <c r="DHH74" s="46"/>
      <c r="DHI74" s="47"/>
      <c r="DHJ74" s="46"/>
      <c r="DHK74" s="47"/>
      <c r="DHL74" s="46"/>
      <c r="DHM74" s="47"/>
      <c r="DHN74" s="46"/>
      <c r="DHO74" s="47"/>
      <c r="DHP74" s="46"/>
      <c r="DHQ74" s="47"/>
      <c r="DHR74" s="46"/>
      <c r="DHS74" s="47"/>
      <c r="DHT74" s="46"/>
      <c r="DHU74" s="47"/>
      <c r="DHV74" s="46"/>
      <c r="DHW74" s="47"/>
      <c r="DHX74" s="46"/>
      <c r="DHY74" s="47"/>
      <c r="DHZ74" s="46"/>
      <c r="DIA74" s="47"/>
      <c r="DIB74" s="46"/>
      <c r="DIC74" s="47"/>
      <c r="DID74" s="46"/>
      <c r="DIE74" s="47"/>
      <c r="DIF74" s="46"/>
      <c r="DIG74" s="47"/>
      <c r="DIH74" s="46"/>
      <c r="DII74" s="47"/>
      <c r="DIJ74" s="46"/>
      <c r="DIK74" s="47"/>
      <c r="DIL74" s="46"/>
      <c r="DIM74" s="47"/>
      <c r="DIN74" s="46"/>
      <c r="DIO74" s="47"/>
      <c r="DIP74" s="46"/>
      <c r="DIQ74" s="47"/>
      <c r="DIR74" s="46"/>
      <c r="DIS74" s="47"/>
      <c r="DIT74" s="46"/>
      <c r="DIU74" s="47"/>
      <c r="DIV74" s="46"/>
      <c r="DIW74" s="47"/>
      <c r="DIX74" s="46"/>
      <c r="DIY74" s="47"/>
      <c r="DIZ74" s="46"/>
      <c r="DJA74" s="47"/>
      <c r="DJB74" s="46"/>
      <c r="DJC74" s="47"/>
      <c r="DJD74" s="46"/>
      <c r="DJE74" s="47"/>
      <c r="DJF74" s="46"/>
      <c r="DJG74" s="47"/>
      <c r="DJH74" s="46"/>
      <c r="DJI74" s="47"/>
      <c r="DJJ74" s="46"/>
      <c r="DJK74" s="47"/>
      <c r="DJL74" s="46"/>
      <c r="DJM74" s="47"/>
      <c r="DJN74" s="46"/>
      <c r="DJO74" s="47"/>
      <c r="DJP74" s="46"/>
      <c r="DJQ74" s="47"/>
      <c r="DJR74" s="46"/>
      <c r="DJS74" s="47"/>
      <c r="DJT74" s="46"/>
      <c r="DJU74" s="47"/>
      <c r="DJV74" s="46"/>
      <c r="DJW74" s="47"/>
      <c r="DJX74" s="46"/>
      <c r="DJY74" s="47"/>
      <c r="DJZ74" s="46"/>
      <c r="DKA74" s="47"/>
      <c r="DKB74" s="46"/>
      <c r="DKC74" s="47"/>
      <c r="DKD74" s="46"/>
      <c r="DKE74" s="47"/>
      <c r="DKF74" s="46"/>
      <c r="DKG74" s="47"/>
      <c r="DKH74" s="46"/>
      <c r="DKI74" s="47"/>
      <c r="DKJ74" s="46"/>
      <c r="DKK74" s="47"/>
      <c r="DKL74" s="46"/>
      <c r="DKM74" s="47"/>
      <c r="DKN74" s="46"/>
      <c r="DKO74" s="47"/>
      <c r="DKP74" s="46"/>
      <c r="DKQ74" s="47"/>
      <c r="DKR74" s="46"/>
      <c r="DKS74" s="47"/>
      <c r="DKT74" s="46"/>
      <c r="DKU74" s="47"/>
      <c r="DKV74" s="46"/>
      <c r="DKW74" s="47"/>
      <c r="DKX74" s="46"/>
      <c r="DKY74" s="47"/>
      <c r="DKZ74" s="46"/>
      <c r="DLA74" s="47"/>
      <c r="DLB74" s="46"/>
      <c r="DLC74" s="47"/>
      <c r="DLD74" s="46"/>
      <c r="DLE74" s="47"/>
      <c r="DLF74" s="46"/>
      <c r="DLG74" s="47"/>
      <c r="DLH74" s="46"/>
      <c r="DLI74" s="47"/>
      <c r="DLJ74" s="46"/>
      <c r="DLK74" s="47"/>
      <c r="DLL74" s="46"/>
      <c r="DLM74" s="47"/>
      <c r="DLN74" s="46"/>
      <c r="DLO74" s="47"/>
      <c r="DLP74" s="46"/>
      <c r="DLQ74" s="47"/>
      <c r="DLR74" s="46"/>
      <c r="DLS74" s="47"/>
      <c r="DLT74" s="46"/>
      <c r="DLU74" s="47"/>
      <c r="DLV74" s="46"/>
      <c r="DLW74" s="47"/>
      <c r="DLX74" s="46"/>
      <c r="DLY74" s="47"/>
      <c r="DLZ74" s="46"/>
      <c r="DMA74" s="47"/>
      <c r="DMB74" s="46"/>
      <c r="DMC74" s="47"/>
      <c r="DMD74" s="46"/>
      <c r="DME74" s="47"/>
      <c r="DMF74" s="46"/>
      <c r="DMG74" s="47"/>
      <c r="DMH74" s="46"/>
      <c r="DMI74" s="47"/>
      <c r="DMJ74" s="46"/>
      <c r="DMK74" s="47"/>
      <c r="DML74" s="46"/>
      <c r="DMM74" s="47"/>
      <c r="DMN74" s="46"/>
      <c r="DMO74" s="47"/>
      <c r="DMP74" s="46"/>
      <c r="DMQ74" s="47"/>
      <c r="DMR74" s="46"/>
      <c r="DMS74" s="47"/>
      <c r="DMT74" s="46"/>
      <c r="DMU74" s="47"/>
      <c r="DMV74" s="46"/>
      <c r="DMW74" s="47"/>
      <c r="DMX74" s="46"/>
      <c r="DMY74" s="47"/>
      <c r="DMZ74" s="46"/>
      <c r="DNA74" s="47"/>
      <c r="DNB74" s="46"/>
      <c r="DNC74" s="47"/>
      <c r="DND74" s="46"/>
      <c r="DNE74" s="47"/>
      <c r="DNF74" s="46"/>
      <c r="DNG74" s="47"/>
      <c r="DNH74" s="46"/>
      <c r="DNI74" s="47"/>
      <c r="DNJ74" s="46"/>
      <c r="DNK74" s="47"/>
      <c r="DNL74" s="46"/>
      <c r="DNM74" s="47"/>
      <c r="DNN74" s="46"/>
      <c r="DNO74" s="47"/>
      <c r="DNP74" s="46"/>
      <c r="DNQ74" s="47"/>
      <c r="DNR74" s="46"/>
      <c r="DNS74" s="47"/>
      <c r="DNT74" s="46"/>
      <c r="DNU74" s="47"/>
      <c r="DNV74" s="46"/>
      <c r="DNW74" s="47"/>
      <c r="DNX74" s="46"/>
      <c r="DNY74" s="47"/>
      <c r="DNZ74" s="46"/>
      <c r="DOA74" s="47"/>
      <c r="DOB74" s="46"/>
      <c r="DOC74" s="47"/>
      <c r="DOD74" s="46"/>
      <c r="DOE74" s="47"/>
      <c r="DOF74" s="46"/>
      <c r="DOG74" s="47"/>
      <c r="DOH74" s="46"/>
      <c r="DOI74" s="47"/>
      <c r="DOJ74" s="46"/>
      <c r="DOK74" s="47"/>
      <c r="DOL74" s="46"/>
      <c r="DOM74" s="47"/>
      <c r="DON74" s="46"/>
      <c r="DOO74" s="47"/>
      <c r="DOP74" s="46"/>
      <c r="DOQ74" s="47"/>
      <c r="DOR74" s="46"/>
      <c r="DOS74" s="47"/>
      <c r="DOT74" s="46"/>
      <c r="DOU74" s="47"/>
      <c r="DOV74" s="46"/>
      <c r="DOW74" s="47"/>
      <c r="DOX74" s="46"/>
      <c r="DOY74" s="47"/>
      <c r="DOZ74" s="46"/>
      <c r="DPA74" s="47"/>
      <c r="DPB74" s="46"/>
      <c r="DPC74" s="47"/>
      <c r="DPD74" s="46"/>
      <c r="DPE74" s="47"/>
      <c r="DPF74" s="46"/>
      <c r="DPG74" s="47"/>
      <c r="DPH74" s="46"/>
      <c r="DPI74" s="47"/>
      <c r="DPJ74" s="46"/>
      <c r="DPK74" s="47"/>
      <c r="DPL74" s="46"/>
      <c r="DPM74" s="47"/>
      <c r="DPN74" s="46"/>
      <c r="DPO74" s="47"/>
      <c r="DPP74" s="46"/>
      <c r="DPQ74" s="47"/>
      <c r="DPR74" s="46"/>
      <c r="DPS74" s="47"/>
      <c r="DPT74" s="46"/>
      <c r="DPU74" s="47"/>
      <c r="DPV74" s="46"/>
      <c r="DPW74" s="47"/>
      <c r="DPX74" s="46"/>
      <c r="DPY74" s="47"/>
      <c r="DPZ74" s="46"/>
      <c r="DQA74" s="47"/>
      <c r="DQB74" s="46"/>
      <c r="DQC74" s="47"/>
      <c r="DQD74" s="46"/>
      <c r="DQE74" s="47"/>
      <c r="DQF74" s="46"/>
      <c r="DQG74" s="47"/>
      <c r="DQH74" s="46"/>
      <c r="DQI74" s="47"/>
      <c r="DQJ74" s="46"/>
      <c r="DQK74" s="47"/>
      <c r="DQL74" s="46"/>
      <c r="DQM74" s="47"/>
      <c r="DQN74" s="46"/>
      <c r="DQO74" s="47"/>
      <c r="DQP74" s="46"/>
      <c r="DQQ74" s="47"/>
      <c r="DQR74" s="46"/>
      <c r="DQS74" s="47"/>
      <c r="DQT74" s="46"/>
      <c r="DQU74" s="47"/>
      <c r="DQV74" s="46"/>
      <c r="DQW74" s="47"/>
      <c r="DQX74" s="46"/>
      <c r="DQY74" s="47"/>
      <c r="DQZ74" s="46"/>
      <c r="DRA74" s="47"/>
      <c r="DRB74" s="46"/>
      <c r="DRC74" s="47"/>
      <c r="DRD74" s="46"/>
      <c r="DRE74" s="47"/>
      <c r="DRF74" s="46"/>
      <c r="DRG74" s="47"/>
      <c r="DRH74" s="46"/>
      <c r="DRI74" s="47"/>
      <c r="DRJ74" s="46"/>
      <c r="DRK74" s="47"/>
      <c r="DRL74" s="46"/>
      <c r="DRM74" s="47"/>
      <c r="DRN74" s="46"/>
      <c r="DRO74" s="47"/>
      <c r="DRP74" s="46"/>
      <c r="DRQ74" s="47"/>
      <c r="DRR74" s="46"/>
      <c r="DRS74" s="47"/>
      <c r="DRT74" s="46"/>
      <c r="DRU74" s="47"/>
      <c r="DRV74" s="46"/>
      <c r="DRW74" s="47"/>
      <c r="DRX74" s="46"/>
      <c r="DRY74" s="47"/>
      <c r="DRZ74" s="46"/>
      <c r="DSA74" s="47"/>
      <c r="DSB74" s="46"/>
      <c r="DSC74" s="47"/>
      <c r="DSD74" s="46"/>
      <c r="DSE74" s="47"/>
      <c r="DSF74" s="46"/>
      <c r="DSG74" s="47"/>
      <c r="DSH74" s="46"/>
      <c r="DSI74" s="47"/>
      <c r="DSJ74" s="46"/>
      <c r="DSK74" s="47"/>
      <c r="DSL74" s="46"/>
      <c r="DSM74" s="47"/>
      <c r="DSN74" s="46"/>
      <c r="DSO74" s="47"/>
      <c r="DSP74" s="46"/>
      <c r="DSQ74" s="47"/>
      <c r="DSR74" s="46"/>
      <c r="DSS74" s="47"/>
      <c r="DST74" s="46"/>
      <c r="DSU74" s="47"/>
      <c r="DSV74" s="46"/>
      <c r="DSW74" s="47"/>
      <c r="DSX74" s="46"/>
      <c r="DSY74" s="47"/>
      <c r="DSZ74" s="46"/>
      <c r="DTA74" s="47"/>
      <c r="DTB74" s="46"/>
      <c r="DTC74" s="47"/>
      <c r="DTD74" s="46"/>
      <c r="DTE74" s="47"/>
      <c r="DTF74" s="46"/>
      <c r="DTG74" s="47"/>
      <c r="DTH74" s="46"/>
      <c r="DTI74" s="47"/>
      <c r="DTJ74" s="46"/>
      <c r="DTK74" s="47"/>
      <c r="DTL74" s="46"/>
      <c r="DTM74" s="47"/>
      <c r="DTN74" s="46"/>
      <c r="DTO74" s="47"/>
      <c r="DTP74" s="46"/>
      <c r="DTQ74" s="47"/>
      <c r="DTR74" s="46"/>
      <c r="DTS74" s="47"/>
      <c r="DTT74" s="46"/>
      <c r="DTU74" s="47"/>
      <c r="DTV74" s="46"/>
      <c r="DTW74" s="47"/>
      <c r="DTX74" s="46"/>
      <c r="DTY74" s="47"/>
      <c r="DTZ74" s="46"/>
      <c r="DUA74" s="47"/>
      <c r="DUB74" s="46"/>
      <c r="DUC74" s="47"/>
      <c r="DUD74" s="46"/>
      <c r="DUE74" s="47"/>
      <c r="DUF74" s="46"/>
      <c r="DUG74" s="47"/>
      <c r="DUH74" s="46"/>
      <c r="DUI74" s="47"/>
      <c r="DUJ74" s="46"/>
      <c r="DUK74" s="47"/>
      <c r="DUL74" s="46"/>
      <c r="DUM74" s="47"/>
      <c r="DUN74" s="46"/>
      <c r="DUO74" s="47"/>
      <c r="DUP74" s="46"/>
      <c r="DUQ74" s="47"/>
      <c r="DUR74" s="46"/>
      <c r="DUS74" s="47"/>
      <c r="DUT74" s="46"/>
      <c r="DUU74" s="47"/>
      <c r="DUV74" s="46"/>
      <c r="DUW74" s="47"/>
      <c r="DUX74" s="46"/>
      <c r="DUY74" s="47"/>
      <c r="DUZ74" s="46"/>
      <c r="DVA74" s="47"/>
      <c r="DVB74" s="46"/>
      <c r="DVC74" s="47"/>
      <c r="DVD74" s="46"/>
      <c r="DVE74" s="47"/>
      <c r="DVF74" s="46"/>
      <c r="DVG74" s="47"/>
      <c r="DVH74" s="46"/>
      <c r="DVI74" s="47"/>
      <c r="DVJ74" s="46"/>
      <c r="DVK74" s="47"/>
      <c r="DVL74" s="46"/>
      <c r="DVM74" s="47"/>
      <c r="DVN74" s="46"/>
      <c r="DVO74" s="47"/>
      <c r="DVP74" s="46"/>
      <c r="DVQ74" s="47"/>
      <c r="DVR74" s="46"/>
      <c r="DVS74" s="47"/>
      <c r="DVT74" s="46"/>
      <c r="DVU74" s="47"/>
      <c r="DVV74" s="46"/>
      <c r="DVW74" s="47"/>
      <c r="DVX74" s="46"/>
      <c r="DVY74" s="47"/>
      <c r="DVZ74" s="46"/>
      <c r="DWA74" s="47"/>
      <c r="DWB74" s="46"/>
      <c r="DWC74" s="47"/>
      <c r="DWD74" s="46"/>
      <c r="DWE74" s="47"/>
      <c r="DWF74" s="46"/>
      <c r="DWG74" s="47"/>
      <c r="DWH74" s="46"/>
      <c r="DWI74" s="47"/>
      <c r="DWJ74" s="46"/>
      <c r="DWK74" s="47"/>
      <c r="DWL74" s="46"/>
      <c r="DWM74" s="47"/>
      <c r="DWN74" s="46"/>
      <c r="DWO74" s="47"/>
      <c r="DWP74" s="46"/>
      <c r="DWQ74" s="47"/>
      <c r="DWR74" s="46"/>
      <c r="DWS74" s="47"/>
      <c r="DWT74" s="46"/>
      <c r="DWU74" s="47"/>
      <c r="DWV74" s="46"/>
      <c r="DWW74" s="47"/>
      <c r="DWX74" s="46"/>
      <c r="DWY74" s="47"/>
      <c r="DWZ74" s="46"/>
      <c r="DXA74" s="47"/>
      <c r="DXB74" s="46"/>
      <c r="DXC74" s="47"/>
      <c r="DXD74" s="46"/>
      <c r="DXE74" s="47"/>
      <c r="DXF74" s="46"/>
      <c r="DXG74" s="47"/>
      <c r="DXH74" s="46"/>
      <c r="DXI74" s="47"/>
      <c r="DXJ74" s="46"/>
      <c r="DXK74" s="47"/>
      <c r="DXL74" s="46"/>
      <c r="DXM74" s="47"/>
      <c r="DXN74" s="46"/>
      <c r="DXO74" s="47"/>
      <c r="DXP74" s="46"/>
      <c r="DXQ74" s="47"/>
      <c r="DXR74" s="46"/>
      <c r="DXS74" s="47"/>
      <c r="DXT74" s="46"/>
      <c r="DXU74" s="47"/>
      <c r="DXV74" s="46"/>
      <c r="DXW74" s="47"/>
      <c r="DXX74" s="46"/>
      <c r="DXY74" s="47"/>
      <c r="DXZ74" s="46"/>
      <c r="DYA74" s="47"/>
      <c r="DYB74" s="46"/>
      <c r="DYC74" s="47"/>
      <c r="DYD74" s="46"/>
      <c r="DYE74" s="47"/>
      <c r="DYF74" s="46"/>
      <c r="DYG74" s="47"/>
      <c r="DYH74" s="46"/>
      <c r="DYI74" s="47"/>
      <c r="DYJ74" s="46"/>
      <c r="DYK74" s="47"/>
      <c r="DYL74" s="46"/>
      <c r="DYM74" s="47"/>
      <c r="DYN74" s="46"/>
      <c r="DYO74" s="47"/>
      <c r="DYP74" s="46"/>
      <c r="DYQ74" s="47"/>
      <c r="DYR74" s="46"/>
      <c r="DYS74" s="47"/>
      <c r="DYT74" s="46"/>
      <c r="DYU74" s="47"/>
      <c r="DYV74" s="46"/>
      <c r="DYW74" s="47"/>
      <c r="DYX74" s="46"/>
      <c r="DYY74" s="47"/>
      <c r="DYZ74" s="46"/>
      <c r="DZA74" s="47"/>
      <c r="DZB74" s="46"/>
      <c r="DZC74" s="47"/>
      <c r="DZD74" s="46"/>
      <c r="DZE74" s="47"/>
      <c r="DZF74" s="46"/>
      <c r="DZG74" s="47"/>
      <c r="DZH74" s="46"/>
      <c r="DZI74" s="47"/>
      <c r="DZJ74" s="46"/>
      <c r="DZK74" s="47"/>
      <c r="DZL74" s="46"/>
      <c r="DZM74" s="47"/>
      <c r="DZN74" s="46"/>
      <c r="DZO74" s="47"/>
      <c r="DZP74" s="46"/>
      <c r="DZQ74" s="47"/>
      <c r="DZR74" s="46"/>
      <c r="DZS74" s="47"/>
      <c r="DZT74" s="46"/>
      <c r="DZU74" s="47"/>
      <c r="DZV74" s="46"/>
      <c r="DZW74" s="47"/>
      <c r="DZX74" s="46"/>
      <c r="DZY74" s="47"/>
      <c r="DZZ74" s="46"/>
      <c r="EAA74" s="47"/>
      <c r="EAB74" s="46"/>
      <c r="EAC74" s="47"/>
      <c r="EAD74" s="46"/>
      <c r="EAE74" s="47"/>
      <c r="EAF74" s="46"/>
      <c r="EAG74" s="47"/>
      <c r="EAH74" s="46"/>
      <c r="EAI74" s="47"/>
      <c r="EAJ74" s="46"/>
      <c r="EAK74" s="47"/>
      <c r="EAL74" s="46"/>
      <c r="EAM74" s="47"/>
      <c r="EAN74" s="46"/>
      <c r="EAO74" s="47"/>
      <c r="EAP74" s="46"/>
      <c r="EAQ74" s="47"/>
      <c r="EAR74" s="46"/>
      <c r="EAS74" s="47"/>
      <c r="EAT74" s="46"/>
      <c r="EAU74" s="47"/>
      <c r="EAV74" s="46"/>
      <c r="EAW74" s="47"/>
      <c r="EAX74" s="46"/>
      <c r="EAY74" s="47"/>
      <c r="EAZ74" s="46"/>
      <c r="EBA74" s="47"/>
      <c r="EBB74" s="46"/>
      <c r="EBC74" s="47"/>
      <c r="EBD74" s="46"/>
      <c r="EBE74" s="47"/>
      <c r="EBF74" s="46"/>
      <c r="EBG74" s="47"/>
      <c r="EBH74" s="46"/>
      <c r="EBI74" s="47"/>
      <c r="EBJ74" s="46"/>
      <c r="EBK74" s="47"/>
      <c r="EBL74" s="46"/>
      <c r="EBM74" s="47"/>
      <c r="EBN74" s="46"/>
      <c r="EBO74" s="47"/>
      <c r="EBP74" s="46"/>
      <c r="EBQ74" s="47"/>
      <c r="EBR74" s="46"/>
      <c r="EBS74" s="47"/>
      <c r="EBT74" s="46"/>
      <c r="EBU74" s="47"/>
      <c r="EBV74" s="46"/>
      <c r="EBW74" s="47"/>
      <c r="EBX74" s="46"/>
      <c r="EBY74" s="47"/>
      <c r="EBZ74" s="46"/>
      <c r="ECA74" s="47"/>
      <c r="ECB74" s="46"/>
      <c r="ECC74" s="47"/>
      <c r="ECD74" s="46"/>
      <c r="ECE74" s="47"/>
      <c r="ECF74" s="46"/>
      <c r="ECG74" s="47"/>
      <c r="ECH74" s="46"/>
      <c r="ECI74" s="47"/>
      <c r="ECJ74" s="46"/>
      <c r="ECK74" s="47"/>
      <c r="ECL74" s="46"/>
      <c r="ECM74" s="47"/>
      <c r="ECN74" s="46"/>
      <c r="ECO74" s="47"/>
      <c r="ECP74" s="46"/>
      <c r="ECQ74" s="47"/>
      <c r="ECR74" s="46"/>
      <c r="ECS74" s="47"/>
      <c r="ECT74" s="46"/>
      <c r="ECU74" s="47"/>
      <c r="ECV74" s="46"/>
      <c r="ECW74" s="47"/>
      <c r="ECX74" s="46"/>
      <c r="ECY74" s="47"/>
      <c r="ECZ74" s="46"/>
      <c r="EDA74" s="47"/>
      <c r="EDB74" s="46"/>
      <c r="EDC74" s="47"/>
      <c r="EDD74" s="46"/>
      <c r="EDE74" s="47"/>
      <c r="EDF74" s="46"/>
      <c r="EDG74" s="47"/>
      <c r="EDH74" s="46"/>
      <c r="EDI74" s="47"/>
      <c r="EDJ74" s="46"/>
      <c r="EDK74" s="47"/>
      <c r="EDL74" s="46"/>
      <c r="EDM74" s="47"/>
      <c r="EDN74" s="46"/>
      <c r="EDO74" s="47"/>
      <c r="EDP74" s="46"/>
      <c r="EDQ74" s="47"/>
      <c r="EDR74" s="46"/>
      <c r="EDS74" s="47"/>
      <c r="EDT74" s="46"/>
      <c r="EDU74" s="47"/>
      <c r="EDV74" s="46"/>
      <c r="EDW74" s="47"/>
      <c r="EDX74" s="46"/>
      <c r="EDY74" s="47"/>
      <c r="EDZ74" s="46"/>
      <c r="EEA74" s="47"/>
      <c r="EEB74" s="46"/>
      <c r="EEC74" s="47"/>
      <c r="EED74" s="46"/>
      <c r="EEE74" s="47"/>
      <c r="EEF74" s="46"/>
      <c r="EEG74" s="47"/>
      <c r="EEH74" s="46"/>
      <c r="EEI74" s="47"/>
      <c r="EEJ74" s="46"/>
      <c r="EEK74" s="47"/>
      <c r="EEL74" s="46"/>
      <c r="EEM74" s="47"/>
      <c r="EEN74" s="46"/>
      <c r="EEO74" s="47"/>
      <c r="EEP74" s="46"/>
      <c r="EEQ74" s="47"/>
      <c r="EER74" s="46"/>
      <c r="EES74" s="47"/>
      <c r="EET74" s="46"/>
      <c r="EEU74" s="47"/>
      <c r="EEV74" s="46"/>
      <c r="EEW74" s="47"/>
      <c r="EEX74" s="46"/>
      <c r="EEY74" s="47"/>
      <c r="EEZ74" s="46"/>
      <c r="EFA74" s="47"/>
      <c r="EFB74" s="46"/>
      <c r="EFC74" s="47"/>
      <c r="EFD74" s="46"/>
      <c r="EFE74" s="47"/>
      <c r="EFF74" s="46"/>
      <c r="EFG74" s="47"/>
      <c r="EFH74" s="46"/>
      <c r="EFI74" s="47"/>
      <c r="EFJ74" s="46"/>
      <c r="EFK74" s="47"/>
      <c r="EFL74" s="46"/>
      <c r="EFM74" s="47"/>
      <c r="EFN74" s="46"/>
      <c r="EFO74" s="47"/>
      <c r="EFP74" s="46"/>
      <c r="EFQ74" s="47"/>
      <c r="EFR74" s="46"/>
      <c r="EFS74" s="47"/>
      <c r="EFT74" s="46"/>
      <c r="EFU74" s="47"/>
      <c r="EFV74" s="46"/>
      <c r="EFW74" s="47"/>
      <c r="EFX74" s="46"/>
      <c r="EFY74" s="47"/>
      <c r="EFZ74" s="46"/>
      <c r="EGA74" s="47"/>
      <c r="EGB74" s="46"/>
      <c r="EGC74" s="47"/>
      <c r="EGD74" s="46"/>
      <c r="EGE74" s="47"/>
      <c r="EGF74" s="46"/>
      <c r="EGG74" s="47"/>
      <c r="EGH74" s="46"/>
      <c r="EGI74" s="47"/>
      <c r="EGJ74" s="46"/>
      <c r="EGK74" s="47"/>
      <c r="EGL74" s="46"/>
      <c r="EGM74" s="47"/>
      <c r="EGN74" s="46"/>
      <c r="EGO74" s="47"/>
      <c r="EGP74" s="46"/>
      <c r="EGQ74" s="47"/>
      <c r="EGR74" s="46"/>
      <c r="EGS74" s="47"/>
      <c r="EGT74" s="46"/>
      <c r="EGU74" s="47"/>
      <c r="EGV74" s="46"/>
      <c r="EGW74" s="47"/>
      <c r="EGX74" s="46"/>
      <c r="EGY74" s="47"/>
      <c r="EGZ74" s="46"/>
      <c r="EHA74" s="47"/>
      <c r="EHB74" s="46"/>
      <c r="EHC74" s="47"/>
      <c r="EHD74" s="46"/>
      <c r="EHE74" s="47"/>
      <c r="EHF74" s="46"/>
      <c r="EHG74" s="47"/>
      <c r="EHH74" s="46"/>
      <c r="EHI74" s="47"/>
      <c r="EHJ74" s="46"/>
      <c r="EHK74" s="47"/>
      <c r="EHL74" s="46"/>
      <c r="EHM74" s="47"/>
      <c r="EHN74" s="46"/>
      <c r="EHO74" s="47"/>
      <c r="EHP74" s="46"/>
      <c r="EHQ74" s="47"/>
      <c r="EHR74" s="46"/>
      <c r="EHS74" s="47"/>
      <c r="EHT74" s="46"/>
      <c r="EHU74" s="47"/>
      <c r="EHV74" s="46"/>
      <c r="EHW74" s="47"/>
      <c r="EHX74" s="46"/>
      <c r="EHY74" s="47"/>
      <c r="EHZ74" s="46"/>
      <c r="EIA74" s="47"/>
      <c r="EIB74" s="46"/>
      <c r="EIC74" s="47"/>
      <c r="EID74" s="46"/>
      <c r="EIE74" s="47"/>
      <c r="EIF74" s="46"/>
      <c r="EIG74" s="47"/>
      <c r="EIH74" s="46"/>
      <c r="EII74" s="47"/>
      <c r="EIJ74" s="46"/>
      <c r="EIK74" s="47"/>
      <c r="EIL74" s="46"/>
      <c r="EIM74" s="47"/>
      <c r="EIN74" s="46"/>
      <c r="EIO74" s="47"/>
      <c r="EIP74" s="46"/>
      <c r="EIQ74" s="47"/>
      <c r="EIR74" s="46"/>
      <c r="EIS74" s="47"/>
      <c r="EIT74" s="46"/>
      <c r="EIU74" s="47"/>
      <c r="EIV74" s="46"/>
      <c r="EIW74" s="47"/>
      <c r="EIX74" s="46"/>
      <c r="EIY74" s="47"/>
      <c r="EIZ74" s="46"/>
      <c r="EJA74" s="47"/>
      <c r="EJB74" s="46"/>
      <c r="EJC74" s="47"/>
      <c r="EJD74" s="46"/>
      <c r="EJE74" s="47"/>
      <c r="EJF74" s="46"/>
      <c r="EJG74" s="47"/>
      <c r="EJH74" s="46"/>
      <c r="EJI74" s="47"/>
      <c r="EJJ74" s="46"/>
      <c r="EJK74" s="47"/>
      <c r="EJL74" s="46"/>
      <c r="EJM74" s="47"/>
      <c r="EJN74" s="46"/>
      <c r="EJO74" s="47"/>
      <c r="EJP74" s="46"/>
      <c r="EJQ74" s="47"/>
      <c r="EJR74" s="46"/>
      <c r="EJS74" s="47"/>
      <c r="EJT74" s="46"/>
      <c r="EJU74" s="47"/>
      <c r="EJV74" s="46"/>
      <c r="EJW74" s="47"/>
      <c r="EJX74" s="46"/>
      <c r="EJY74" s="47"/>
      <c r="EJZ74" s="46"/>
      <c r="EKA74" s="47"/>
      <c r="EKB74" s="46"/>
      <c r="EKC74" s="47"/>
      <c r="EKD74" s="46"/>
      <c r="EKE74" s="47"/>
      <c r="EKF74" s="46"/>
      <c r="EKG74" s="47"/>
      <c r="EKH74" s="46"/>
      <c r="EKI74" s="47"/>
      <c r="EKJ74" s="46"/>
      <c r="EKK74" s="47"/>
      <c r="EKL74" s="46"/>
      <c r="EKM74" s="47"/>
      <c r="EKN74" s="46"/>
      <c r="EKO74" s="47"/>
      <c r="EKP74" s="46"/>
      <c r="EKQ74" s="47"/>
      <c r="EKR74" s="46"/>
      <c r="EKS74" s="47"/>
      <c r="EKT74" s="46"/>
      <c r="EKU74" s="47"/>
      <c r="EKV74" s="46"/>
      <c r="EKW74" s="47"/>
      <c r="EKX74" s="46"/>
      <c r="EKY74" s="47"/>
      <c r="EKZ74" s="46"/>
      <c r="ELA74" s="47"/>
      <c r="ELB74" s="46"/>
      <c r="ELC74" s="47"/>
      <c r="ELD74" s="46"/>
      <c r="ELE74" s="47"/>
      <c r="ELF74" s="46"/>
      <c r="ELG74" s="47"/>
      <c r="ELH74" s="46"/>
      <c r="ELI74" s="47"/>
      <c r="ELJ74" s="46"/>
      <c r="ELK74" s="47"/>
      <c r="ELL74" s="46"/>
      <c r="ELM74" s="47"/>
      <c r="ELN74" s="46"/>
      <c r="ELO74" s="47"/>
      <c r="ELP74" s="46"/>
      <c r="ELQ74" s="47"/>
      <c r="ELR74" s="46"/>
      <c r="ELS74" s="47"/>
      <c r="ELT74" s="46"/>
      <c r="ELU74" s="47"/>
      <c r="ELV74" s="46"/>
      <c r="ELW74" s="47"/>
      <c r="ELX74" s="46"/>
      <c r="ELY74" s="47"/>
      <c r="ELZ74" s="46"/>
      <c r="EMA74" s="47"/>
      <c r="EMB74" s="46"/>
      <c r="EMC74" s="47"/>
      <c r="EMD74" s="46"/>
      <c r="EME74" s="47"/>
      <c r="EMF74" s="46"/>
      <c r="EMG74" s="47"/>
      <c r="EMH74" s="46"/>
      <c r="EMI74" s="47"/>
      <c r="EMJ74" s="46"/>
      <c r="EMK74" s="47"/>
      <c r="EML74" s="46"/>
      <c r="EMM74" s="47"/>
      <c r="EMN74" s="46"/>
      <c r="EMO74" s="47"/>
      <c r="EMP74" s="46"/>
      <c r="EMQ74" s="47"/>
      <c r="EMR74" s="46"/>
      <c r="EMS74" s="47"/>
      <c r="EMT74" s="46"/>
      <c r="EMU74" s="47"/>
      <c r="EMV74" s="46"/>
      <c r="EMW74" s="47"/>
      <c r="EMX74" s="46"/>
      <c r="EMY74" s="47"/>
      <c r="EMZ74" s="46"/>
      <c r="ENA74" s="47"/>
      <c r="ENB74" s="46"/>
      <c r="ENC74" s="47"/>
      <c r="END74" s="46"/>
      <c r="ENE74" s="47"/>
      <c r="ENF74" s="46"/>
      <c r="ENG74" s="47"/>
      <c r="ENH74" s="46"/>
      <c r="ENI74" s="47"/>
      <c r="ENJ74" s="46"/>
      <c r="ENK74" s="47"/>
      <c r="ENL74" s="46"/>
      <c r="ENM74" s="47"/>
      <c r="ENN74" s="46"/>
      <c r="ENO74" s="47"/>
      <c r="ENP74" s="46"/>
      <c r="ENQ74" s="47"/>
      <c r="ENR74" s="46"/>
      <c r="ENS74" s="47"/>
      <c r="ENT74" s="46"/>
      <c r="ENU74" s="47"/>
      <c r="ENV74" s="46"/>
      <c r="ENW74" s="47"/>
      <c r="ENX74" s="46"/>
      <c r="ENY74" s="47"/>
      <c r="ENZ74" s="46"/>
      <c r="EOA74" s="47"/>
      <c r="EOB74" s="46"/>
      <c r="EOC74" s="47"/>
      <c r="EOD74" s="46"/>
      <c r="EOE74" s="47"/>
      <c r="EOF74" s="46"/>
      <c r="EOG74" s="47"/>
      <c r="EOH74" s="46"/>
      <c r="EOI74" s="47"/>
      <c r="EOJ74" s="46"/>
      <c r="EOK74" s="47"/>
      <c r="EOL74" s="46"/>
      <c r="EOM74" s="47"/>
      <c r="EON74" s="46"/>
      <c r="EOO74" s="47"/>
      <c r="EOP74" s="46"/>
      <c r="EOQ74" s="47"/>
      <c r="EOR74" s="46"/>
      <c r="EOS74" s="47"/>
      <c r="EOT74" s="46"/>
      <c r="EOU74" s="47"/>
      <c r="EOV74" s="46"/>
      <c r="EOW74" s="47"/>
      <c r="EOX74" s="46"/>
      <c r="EOY74" s="47"/>
      <c r="EOZ74" s="46"/>
      <c r="EPA74" s="47"/>
      <c r="EPB74" s="46"/>
      <c r="EPC74" s="47"/>
      <c r="EPD74" s="46"/>
      <c r="EPE74" s="47"/>
      <c r="EPF74" s="46"/>
      <c r="EPG74" s="47"/>
      <c r="EPH74" s="46"/>
      <c r="EPI74" s="47"/>
      <c r="EPJ74" s="46"/>
      <c r="EPK74" s="47"/>
      <c r="EPL74" s="46"/>
      <c r="EPM74" s="47"/>
      <c r="EPN74" s="46"/>
      <c r="EPO74" s="47"/>
      <c r="EPP74" s="46"/>
      <c r="EPQ74" s="47"/>
      <c r="EPR74" s="46"/>
      <c r="EPS74" s="47"/>
      <c r="EPT74" s="46"/>
      <c r="EPU74" s="47"/>
      <c r="EPV74" s="46"/>
      <c r="EPW74" s="47"/>
      <c r="EPX74" s="46"/>
      <c r="EPY74" s="47"/>
      <c r="EPZ74" s="46"/>
      <c r="EQA74" s="47"/>
      <c r="EQB74" s="46"/>
      <c r="EQC74" s="47"/>
      <c r="EQD74" s="46"/>
      <c r="EQE74" s="47"/>
      <c r="EQF74" s="46"/>
      <c r="EQG74" s="47"/>
      <c r="EQH74" s="46"/>
      <c r="EQI74" s="47"/>
      <c r="EQJ74" s="46"/>
      <c r="EQK74" s="47"/>
      <c r="EQL74" s="46"/>
      <c r="EQM74" s="47"/>
      <c r="EQN74" s="46"/>
      <c r="EQO74" s="47"/>
      <c r="EQP74" s="46"/>
      <c r="EQQ74" s="47"/>
      <c r="EQR74" s="46"/>
      <c r="EQS74" s="47"/>
      <c r="EQT74" s="46"/>
      <c r="EQU74" s="47"/>
      <c r="EQV74" s="46"/>
      <c r="EQW74" s="47"/>
      <c r="EQX74" s="46"/>
      <c r="EQY74" s="47"/>
      <c r="EQZ74" s="46"/>
      <c r="ERA74" s="47"/>
      <c r="ERB74" s="46"/>
      <c r="ERC74" s="47"/>
      <c r="ERD74" s="46"/>
      <c r="ERE74" s="47"/>
      <c r="ERF74" s="46"/>
      <c r="ERG74" s="47"/>
      <c r="ERH74" s="46"/>
      <c r="ERI74" s="47"/>
      <c r="ERJ74" s="46"/>
      <c r="ERK74" s="47"/>
      <c r="ERL74" s="46"/>
      <c r="ERM74" s="47"/>
      <c r="ERN74" s="46"/>
      <c r="ERO74" s="47"/>
      <c r="ERP74" s="46"/>
      <c r="ERQ74" s="47"/>
      <c r="ERR74" s="46"/>
      <c r="ERS74" s="47"/>
      <c r="ERT74" s="46"/>
      <c r="ERU74" s="47"/>
      <c r="ERV74" s="46"/>
      <c r="ERW74" s="47"/>
      <c r="ERX74" s="46"/>
      <c r="ERY74" s="47"/>
      <c r="ERZ74" s="46"/>
      <c r="ESA74" s="47"/>
      <c r="ESB74" s="46"/>
      <c r="ESC74" s="47"/>
      <c r="ESD74" s="46"/>
      <c r="ESE74" s="47"/>
      <c r="ESF74" s="46"/>
      <c r="ESG74" s="47"/>
      <c r="ESH74" s="46"/>
      <c r="ESI74" s="47"/>
      <c r="ESJ74" s="46"/>
      <c r="ESK74" s="47"/>
      <c r="ESL74" s="46"/>
      <c r="ESM74" s="47"/>
      <c r="ESN74" s="46"/>
      <c r="ESO74" s="47"/>
      <c r="ESP74" s="46"/>
      <c r="ESQ74" s="47"/>
      <c r="ESR74" s="46"/>
      <c r="ESS74" s="47"/>
      <c r="EST74" s="46"/>
      <c r="ESU74" s="47"/>
      <c r="ESV74" s="46"/>
      <c r="ESW74" s="47"/>
      <c r="ESX74" s="46"/>
      <c r="ESY74" s="47"/>
      <c r="ESZ74" s="46"/>
      <c r="ETA74" s="47"/>
      <c r="ETB74" s="46"/>
      <c r="ETC74" s="47"/>
      <c r="ETD74" s="46"/>
      <c r="ETE74" s="47"/>
      <c r="ETF74" s="46"/>
      <c r="ETG74" s="47"/>
      <c r="ETH74" s="46"/>
      <c r="ETI74" s="47"/>
      <c r="ETJ74" s="46"/>
      <c r="ETK74" s="47"/>
      <c r="ETL74" s="46"/>
      <c r="ETM74" s="47"/>
      <c r="ETN74" s="46"/>
      <c r="ETO74" s="47"/>
      <c r="ETP74" s="46"/>
      <c r="ETQ74" s="47"/>
      <c r="ETR74" s="46"/>
      <c r="ETS74" s="47"/>
      <c r="ETT74" s="46"/>
      <c r="ETU74" s="47"/>
      <c r="ETV74" s="46"/>
      <c r="ETW74" s="47"/>
      <c r="ETX74" s="46"/>
      <c r="ETY74" s="47"/>
      <c r="ETZ74" s="46"/>
      <c r="EUA74" s="47"/>
      <c r="EUB74" s="46"/>
      <c r="EUC74" s="47"/>
      <c r="EUD74" s="46"/>
      <c r="EUE74" s="47"/>
      <c r="EUF74" s="46"/>
      <c r="EUG74" s="47"/>
      <c r="EUH74" s="46"/>
      <c r="EUI74" s="47"/>
      <c r="EUJ74" s="46"/>
      <c r="EUK74" s="47"/>
      <c r="EUL74" s="46"/>
      <c r="EUM74" s="47"/>
      <c r="EUN74" s="46"/>
      <c r="EUO74" s="47"/>
      <c r="EUP74" s="46"/>
      <c r="EUQ74" s="47"/>
      <c r="EUR74" s="46"/>
      <c r="EUS74" s="47"/>
      <c r="EUT74" s="46"/>
      <c r="EUU74" s="47"/>
      <c r="EUV74" s="46"/>
      <c r="EUW74" s="47"/>
      <c r="EUX74" s="46"/>
      <c r="EUY74" s="47"/>
      <c r="EUZ74" s="46"/>
      <c r="EVA74" s="47"/>
      <c r="EVB74" s="46"/>
      <c r="EVC74" s="47"/>
      <c r="EVD74" s="46"/>
      <c r="EVE74" s="47"/>
      <c r="EVF74" s="46"/>
      <c r="EVG74" s="47"/>
      <c r="EVH74" s="46"/>
      <c r="EVI74" s="47"/>
      <c r="EVJ74" s="46"/>
      <c r="EVK74" s="47"/>
      <c r="EVL74" s="46"/>
      <c r="EVM74" s="47"/>
      <c r="EVN74" s="46"/>
      <c r="EVO74" s="47"/>
      <c r="EVP74" s="46"/>
      <c r="EVQ74" s="47"/>
      <c r="EVR74" s="46"/>
      <c r="EVS74" s="47"/>
      <c r="EVT74" s="46"/>
      <c r="EVU74" s="47"/>
      <c r="EVV74" s="46"/>
      <c r="EVW74" s="47"/>
      <c r="EVX74" s="46"/>
      <c r="EVY74" s="47"/>
      <c r="EVZ74" s="46"/>
      <c r="EWA74" s="47"/>
      <c r="EWB74" s="46"/>
      <c r="EWC74" s="47"/>
      <c r="EWD74" s="46"/>
      <c r="EWE74" s="47"/>
      <c r="EWF74" s="46"/>
      <c r="EWG74" s="47"/>
      <c r="EWH74" s="46"/>
      <c r="EWI74" s="47"/>
      <c r="EWJ74" s="46"/>
      <c r="EWK74" s="47"/>
      <c r="EWL74" s="46"/>
      <c r="EWM74" s="47"/>
      <c r="EWN74" s="46"/>
      <c r="EWO74" s="47"/>
      <c r="EWP74" s="46"/>
      <c r="EWQ74" s="47"/>
      <c r="EWR74" s="46"/>
      <c r="EWS74" s="47"/>
      <c r="EWT74" s="46"/>
      <c r="EWU74" s="47"/>
      <c r="EWV74" s="46"/>
      <c r="EWW74" s="47"/>
      <c r="EWX74" s="46"/>
      <c r="EWY74" s="47"/>
      <c r="EWZ74" s="46"/>
      <c r="EXA74" s="47"/>
      <c r="EXB74" s="46"/>
      <c r="EXC74" s="47"/>
      <c r="EXD74" s="46"/>
      <c r="EXE74" s="47"/>
      <c r="EXF74" s="46"/>
      <c r="EXG74" s="47"/>
      <c r="EXH74" s="46"/>
      <c r="EXI74" s="47"/>
      <c r="EXJ74" s="46"/>
      <c r="EXK74" s="47"/>
      <c r="EXL74" s="46"/>
      <c r="EXM74" s="47"/>
      <c r="EXN74" s="46"/>
      <c r="EXO74" s="47"/>
      <c r="EXP74" s="46"/>
      <c r="EXQ74" s="47"/>
      <c r="EXR74" s="46"/>
      <c r="EXS74" s="47"/>
      <c r="EXT74" s="46"/>
      <c r="EXU74" s="47"/>
      <c r="EXV74" s="46"/>
      <c r="EXW74" s="47"/>
      <c r="EXX74" s="46"/>
      <c r="EXY74" s="47"/>
      <c r="EXZ74" s="46"/>
      <c r="EYA74" s="47"/>
      <c r="EYB74" s="46"/>
      <c r="EYC74" s="47"/>
      <c r="EYD74" s="46"/>
      <c r="EYE74" s="47"/>
      <c r="EYF74" s="46"/>
      <c r="EYG74" s="47"/>
      <c r="EYH74" s="46"/>
      <c r="EYI74" s="47"/>
      <c r="EYJ74" s="46"/>
      <c r="EYK74" s="47"/>
      <c r="EYL74" s="46"/>
      <c r="EYM74" s="47"/>
      <c r="EYN74" s="46"/>
      <c r="EYO74" s="47"/>
      <c r="EYP74" s="46"/>
      <c r="EYQ74" s="47"/>
      <c r="EYR74" s="46"/>
      <c r="EYS74" s="47"/>
      <c r="EYT74" s="46"/>
      <c r="EYU74" s="47"/>
      <c r="EYV74" s="46"/>
      <c r="EYW74" s="47"/>
      <c r="EYX74" s="46"/>
      <c r="EYY74" s="47"/>
      <c r="EYZ74" s="46"/>
      <c r="EZA74" s="47"/>
      <c r="EZB74" s="46"/>
      <c r="EZC74" s="47"/>
      <c r="EZD74" s="46"/>
      <c r="EZE74" s="47"/>
      <c r="EZF74" s="46"/>
      <c r="EZG74" s="47"/>
      <c r="EZH74" s="46"/>
      <c r="EZI74" s="47"/>
      <c r="EZJ74" s="46"/>
      <c r="EZK74" s="47"/>
      <c r="EZL74" s="46"/>
      <c r="EZM74" s="47"/>
      <c r="EZN74" s="46"/>
      <c r="EZO74" s="47"/>
      <c r="EZP74" s="46"/>
      <c r="EZQ74" s="47"/>
      <c r="EZR74" s="46"/>
      <c r="EZS74" s="47"/>
      <c r="EZT74" s="46"/>
      <c r="EZU74" s="47"/>
      <c r="EZV74" s="46"/>
      <c r="EZW74" s="47"/>
      <c r="EZX74" s="46"/>
      <c r="EZY74" s="47"/>
      <c r="EZZ74" s="46"/>
      <c r="FAA74" s="47"/>
      <c r="FAB74" s="46"/>
      <c r="FAC74" s="47"/>
      <c r="FAD74" s="46"/>
      <c r="FAE74" s="47"/>
      <c r="FAF74" s="46"/>
      <c r="FAG74" s="47"/>
      <c r="FAH74" s="46"/>
      <c r="FAI74" s="47"/>
      <c r="FAJ74" s="46"/>
      <c r="FAK74" s="47"/>
      <c r="FAL74" s="46"/>
      <c r="FAM74" s="47"/>
      <c r="FAN74" s="46"/>
      <c r="FAO74" s="47"/>
      <c r="FAP74" s="46"/>
      <c r="FAQ74" s="47"/>
      <c r="FAR74" s="46"/>
      <c r="FAS74" s="47"/>
      <c r="FAT74" s="46"/>
      <c r="FAU74" s="47"/>
      <c r="FAV74" s="46"/>
      <c r="FAW74" s="47"/>
      <c r="FAX74" s="46"/>
      <c r="FAY74" s="47"/>
      <c r="FAZ74" s="46"/>
      <c r="FBA74" s="47"/>
      <c r="FBB74" s="46"/>
      <c r="FBC74" s="47"/>
      <c r="FBD74" s="46"/>
      <c r="FBE74" s="47"/>
      <c r="FBF74" s="46"/>
      <c r="FBG74" s="47"/>
      <c r="FBH74" s="46"/>
      <c r="FBI74" s="47"/>
      <c r="FBJ74" s="46"/>
      <c r="FBK74" s="47"/>
      <c r="FBL74" s="46"/>
      <c r="FBM74" s="47"/>
      <c r="FBN74" s="46"/>
      <c r="FBO74" s="47"/>
      <c r="FBP74" s="46"/>
      <c r="FBQ74" s="47"/>
      <c r="FBR74" s="46"/>
      <c r="FBS74" s="47"/>
      <c r="FBT74" s="46"/>
      <c r="FBU74" s="47"/>
      <c r="FBV74" s="46"/>
      <c r="FBW74" s="47"/>
      <c r="FBX74" s="46"/>
      <c r="FBY74" s="47"/>
      <c r="FBZ74" s="46"/>
      <c r="FCA74" s="47"/>
      <c r="FCB74" s="46"/>
      <c r="FCC74" s="47"/>
      <c r="FCD74" s="46"/>
      <c r="FCE74" s="47"/>
      <c r="FCF74" s="46"/>
      <c r="FCG74" s="47"/>
      <c r="FCH74" s="46"/>
      <c r="FCI74" s="47"/>
      <c r="FCJ74" s="46"/>
      <c r="FCK74" s="47"/>
      <c r="FCL74" s="46"/>
      <c r="FCM74" s="47"/>
      <c r="FCN74" s="46"/>
      <c r="FCO74" s="47"/>
      <c r="FCP74" s="46"/>
      <c r="FCQ74" s="47"/>
      <c r="FCR74" s="46"/>
      <c r="FCS74" s="47"/>
      <c r="FCT74" s="46"/>
      <c r="FCU74" s="47"/>
      <c r="FCV74" s="46"/>
      <c r="FCW74" s="47"/>
      <c r="FCX74" s="46"/>
      <c r="FCY74" s="47"/>
      <c r="FCZ74" s="46"/>
      <c r="FDA74" s="47"/>
      <c r="FDB74" s="46"/>
      <c r="FDC74" s="47"/>
      <c r="FDD74" s="46"/>
      <c r="FDE74" s="47"/>
      <c r="FDF74" s="46"/>
      <c r="FDG74" s="47"/>
      <c r="FDH74" s="46"/>
      <c r="FDI74" s="47"/>
      <c r="FDJ74" s="46"/>
      <c r="FDK74" s="47"/>
      <c r="FDL74" s="46"/>
      <c r="FDM74" s="47"/>
      <c r="FDN74" s="46"/>
      <c r="FDO74" s="47"/>
      <c r="FDP74" s="46"/>
      <c r="FDQ74" s="47"/>
      <c r="FDR74" s="46"/>
      <c r="FDS74" s="47"/>
      <c r="FDT74" s="46"/>
      <c r="FDU74" s="47"/>
      <c r="FDV74" s="46"/>
      <c r="FDW74" s="47"/>
      <c r="FDX74" s="46"/>
      <c r="FDY74" s="47"/>
      <c r="FDZ74" s="46"/>
      <c r="FEA74" s="47"/>
      <c r="FEB74" s="46"/>
      <c r="FEC74" s="47"/>
      <c r="FED74" s="46"/>
      <c r="FEE74" s="47"/>
      <c r="FEF74" s="46"/>
      <c r="FEG74" s="47"/>
      <c r="FEH74" s="46"/>
      <c r="FEI74" s="47"/>
      <c r="FEJ74" s="46"/>
      <c r="FEK74" s="47"/>
      <c r="FEL74" s="46"/>
      <c r="FEM74" s="47"/>
      <c r="FEN74" s="46"/>
      <c r="FEO74" s="47"/>
      <c r="FEP74" s="46"/>
      <c r="FEQ74" s="47"/>
      <c r="FER74" s="46"/>
      <c r="FES74" s="47"/>
      <c r="FET74" s="46"/>
      <c r="FEU74" s="47"/>
      <c r="FEV74" s="46"/>
      <c r="FEW74" s="47"/>
      <c r="FEX74" s="46"/>
      <c r="FEY74" s="47"/>
      <c r="FEZ74" s="46"/>
      <c r="FFA74" s="47"/>
      <c r="FFB74" s="46"/>
      <c r="FFC74" s="47"/>
      <c r="FFD74" s="46"/>
      <c r="FFE74" s="47"/>
      <c r="FFF74" s="46"/>
      <c r="FFG74" s="47"/>
      <c r="FFH74" s="46"/>
      <c r="FFI74" s="47"/>
      <c r="FFJ74" s="46"/>
      <c r="FFK74" s="47"/>
      <c r="FFL74" s="46"/>
      <c r="FFM74" s="47"/>
      <c r="FFN74" s="46"/>
      <c r="FFO74" s="47"/>
      <c r="FFP74" s="46"/>
      <c r="FFQ74" s="47"/>
      <c r="FFR74" s="46"/>
      <c r="FFS74" s="47"/>
      <c r="FFT74" s="46"/>
      <c r="FFU74" s="47"/>
      <c r="FFV74" s="46"/>
      <c r="FFW74" s="47"/>
      <c r="FFX74" s="46"/>
      <c r="FFY74" s="47"/>
      <c r="FFZ74" s="46"/>
      <c r="FGA74" s="47"/>
      <c r="FGB74" s="46"/>
      <c r="FGC74" s="47"/>
      <c r="FGD74" s="46"/>
      <c r="FGE74" s="47"/>
      <c r="FGF74" s="46"/>
      <c r="FGG74" s="47"/>
      <c r="FGH74" s="46"/>
      <c r="FGI74" s="47"/>
      <c r="FGJ74" s="46"/>
      <c r="FGK74" s="47"/>
      <c r="FGL74" s="46"/>
      <c r="FGM74" s="47"/>
      <c r="FGN74" s="46"/>
      <c r="FGO74" s="47"/>
      <c r="FGP74" s="46"/>
      <c r="FGQ74" s="47"/>
      <c r="FGR74" s="46"/>
      <c r="FGS74" s="47"/>
      <c r="FGT74" s="46"/>
      <c r="FGU74" s="47"/>
      <c r="FGV74" s="46"/>
      <c r="FGW74" s="47"/>
      <c r="FGX74" s="46"/>
      <c r="FGY74" s="47"/>
      <c r="FGZ74" s="46"/>
      <c r="FHA74" s="47"/>
      <c r="FHB74" s="46"/>
      <c r="FHC74" s="47"/>
      <c r="FHD74" s="46"/>
      <c r="FHE74" s="47"/>
      <c r="FHF74" s="46"/>
      <c r="FHG74" s="47"/>
      <c r="FHH74" s="46"/>
      <c r="FHI74" s="47"/>
      <c r="FHJ74" s="46"/>
      <c r="FHK74" s="47"/>
      <c r="FHL74" s="46"/>
      <c r="FHM74" s="47"/>
      <c r="FHN74" s="46"/>
      <c r="FHO74" s="47"/>
      <c r="FHP74" s="46"/>
      <c r="FHQ74" s="47"/>
      <c r="FHR74" s="46"/>
      <c r="FHS74" s="47"/>
      <c r="FHT74" s="46"/>
      <c r="FHU74" s="47"/>
      <c r="FHV74" s="46"/>
      <c r="FHW74" s="47"/>
      <c r="FHX74" s="46"/>
      <c r="FHY74" s="47"/>
      <c r="FHZ74" s="46"/>
      <c r="FIA74" s="47"/>
      <c r="FIB74" s="46"/>
      <c r="FIC74" s="47"/>
      <c r="FID74" s="46"/>
      <c r="FIE74" s="47"/>
      <c r="FIF74" s="46"/>
      <c r="FIG74" s="47"/>
      <c r="FIH74" s="46"/>
      <c r="FII74" s="47"/>
      <c r="FIJ74" s="46"/>
      <c r="FIK74" s="47"/>
      <c r="FIL74" s="46"/>
      <c r="FIM74" s="47"/>
      <c r="FIN74" s="46"/>
      <c r="FIO74" s="47"/>
      <c r="FIP74" s="46"/>
      <c r="FIQ74" s="47"/>
      <c r="FIR74" s="46"/>
      <c r="FIS74" s="47"/>
      <c r="FIT74" s="46"/>
      <c r="FIU74" s="47"/>
      <c r="FIV74" s="46"/>
      <c r="FIW74" s="47"/>
      <c r="FIX74" s="46"/>
      <c r="FIY74" s="47"/>
      <c r="FIZ74" s="46"/>
      <c r="FJA74" s="47"/>
      <c r="FJB74" s="46"/>
      <c r="FJC74" s="47"/>
      <c r="FJD74" s="46"/>
      <c r="FJE74" s="47"/>
      <c r="FJF74" s="46"/>
      <c r="FJG74" s="47"/>
      <c r="FJH74" s="46"/>
      <c r="FJI74" s="47"/>
      <c r="FJJ74" s="46"/>
      <c r="FJK74" s="47"/>
      <c r="FJL74" s="46"/>
      <c r="FJM74" s="47"/>
      <c r="FJN74" s="46"/>
      <c r="FJO74" s="47"/>
      <c r="FJP74" s="46"/>
      <c r="FJQ74" s="47"/>
      <c r="FJR74" s="46"/>
      <c r="FJS74" s="47"/>
      <c r="FJT74" s="46"/>
      <c r="FJU74" s="47"/>
      <c r="FJV74" s="46"/>
      <c r="FJW74" s="47"/>
      <c r="FJX74" s="46"/>
      <c r="FJY74" s="47"/>
      <c r="FJZ74" s="46"/>
      <c r="FKA74" s="47"/>
      <c r="FKB74" s="46"/>
      <c r="FKC74" s="47"/>
      <c r="FKD74" s="46"/>
      <c r="FKE74" s="47"/>
      <c r="FKF74" s="46"/>
      <c r="FKG74" s="47"/>
      <c r="FKH74" s="46"/>
      <c r="FKI74" s="47"/>
      <c r="FKJ74" s="46"/>
      <c r="FKK74" s="47"/>
      <c r="FKL74" s="46"/>
      <c r="FKM74" s="47"/>
      <c r="FKN74" s="46"/>
      <c r="FKO74" s="47"/>
      <c r="FKP74" s="46"/>
      <c r="FKQ74" s="47"/>
      <c r="FKR74" s="46"/>
      <c r="FKS74" s="47"/>
      <c r="FKT74" s="46"/>
      <c r="FKU74" s="47"/>
      <c r="FKV74" s="46"/>
      <c r="FKW74" s="47"/>
      <c r="FKX74" s="46"/>
      <c r="FKY74" s="47"/>
      <c r="FKZ74" s="46"/>
      <c r="FLA74" s="47"/>
      <c r="FLB74" s="46"/>
      <c r="FLC74" s="47"/>
      <c r="FLD74" s="46"/>
      <c r="FLE74" s="47"/>
      <c r="FLF74" s="46"/>
      <c r="FLG74" s="47"/>
      <c r="FLH74" s="46"/>
      <c r="FLI74" s="47"/>
      <c r="FLJ74" s="46"/>
      <c r="FLK74" s="47"/>
      <c r="FLL74" s="46"/>
      <c r="FLM74" s="47"/>
      <c r="FLN74" s="46"/>
      <c r="FLO74" s="47"/>
      <c r="FLP74" s="46"/>
      <c r="FLQ74" s="47"/>
      <c r="FLR74" s="46"/>
      <c r="FLS74" s="47"/>
      <c r="FLT74" s="46"/>
      <c r="FLU74" s="47"/>
      <c r="FLV74" s="46"/>
      <c r="FLW74" s="47"/>
      <c r="FLX74" s="46"/>
      <c r="FLY74" s="47"/>
      <c r="FLZ74" s="46"/>
      <c r="FMA74" s="47"/>
      <c r="FMB74" s="46"/>
      <c r="FMC74" s="47"/>
      <c r="FMD74" s="46"/>
      <c r="FME74" s="47"/>
      <c r="FMF74" s="46"/>
      <c r="FMG74" s="47"/>
      <c r="FMH74" s="46"/>
      <c r="FMI74" s="47"/>
      <c r="FMJ74" s="46"/>
      <c r="FMK74" s="47"/>
      <c r="FML74" s="46"/>
      <c r="FMM74" s="47"/>
      <c r="FMN74" s="46"/>
      <c r="FMO74" s="47"/>
      <c r="FMP74" s="46"/>
      <c r="FMQ74" s="47"/>
      <c r="FMR74" s="46"/>
      <c r="FMS74" s="47"/>
      <c r="FMT74" s="46"/>
      <c r="FMU74" s="47"/>
      <c r="FMV74" s="46"/>
      <c r="FMW74" s="47"/>
      <c r="FMX74" s="46"/>
      <c r="FMY74" s="47"/>
      <c r="FMZ74" s="46"/>
      <c r="FNA74" s="47"/>
      <c r="FNB74" s="46"/>
      <c r="FNC74" s="47"/>
      <c r="FND74" s="46"/>
      <c r="FNE74" s="47"/>
      <c r="FNF74" s="46"/>
      <c r="FNG74" s="47"/>
      <c r="FNH74" s="46"/>
      <c r="FNI74" s="47"/>
      <c r="FNJ74" s="46"/>
      <c r="FNK74" s="47"/>
      <c r="FNL74" s="46"/>
      <c r="FNM74" s="47"/>
      <c r="FNN74" s="46"/>
      <c r="FNO74" s="47"/>
      <c r="FNP74" s="46"/>
      <c r="FNQ74" s="47"/>
      <c r="FNR74" s="46"/>
      <c r="FNS74" s="47"/>
      <c r="FNT74" s="46"/>
      <c r="FNU74" s="47"/>
      <c r="FNV74" s="46"/>
      <c r="FNW74" s="47"/>
      <c r="FNX74" s="46"/>
      <c r="FNY74" s="47"/>
      <c r="FNZ74" s="46"/>
      <c r="FOA74" s="47"/>
      <c r="FOB74" s="46"/>
      <c r="FOC74" s="47"/>
      <c r="FOD74" s="46"/>
      <c r="FOE74" s="47"/>
      <c r="FOF74" s="46"/>
      <c r="FOG74" s="47"/>
      <c r="FOH74" s="46"/>
      <c r="FOI74" s="47"/>
      <c r="FOJ74" s="46"/>
      <c r="FOK74" s="47"/>
      <c r="FOL74" s="46"/>
      <c r="FOM74" s="47"/>
      <c r="FON74" s="46"/>
      <c r="FOO74" s="47"/>
      <c r="FOP74" s="46"/>
      <c r="FOQ74" s="47"/>
      <c r="FOR74" s="46"/>
      <c r="FOS74" s="47"/>
      <c r="FOT74" s="46"/>
      <c r="FOU74" s="47"/>
      <c r="FOV74" s="46"/>
      <c r="FOW74" s="47"/>
      <c r="FOX74" s="46"/>
      <c r="FOY74" s="47"/>
      <c r="FOZ74" s="46"/>
      <c r="FPA74" s="47"/>
      <c r="FPB74" s="46"/>
      <c r="FPC74" s="47"/>
      <c r="FPD74" s="46"/>
      <c r="FPE74" s="47"/>
      <c r="FPF74" s="46"/>
      <c r="FPG74" s="47"/>
      <c r="FPH74" s="46"/>
      <c r="FPI74" s="47"/>
      <c r="FPJ74" s="46"/>
      <c r="FPK74" s="47"/>
      <c r="FPL74" s="46"/>
      <c r="FPM74" s="47"/>
      <c r="FPN74" s="46"/>
      <c r="FPO74" s="47"/>
      <c r="FPP74" s="46"/>
      <c r="FPQ74" s="47"/>
      <c r="FPR74" s="46"/>
      <c r="FPS74" s="47"/>
      <c r="FPT74" s="46"/>
      <c r="FPU74" s="47"/>
      <c r="FPV74" s="46"/>
      <c r="FPW74" s="47"/>
      <c r="FPX74" s="46"/>
      <c r="FPY74" s="47"/>
      <c r="FPZ74" s="46"/>
      <c r="FQA74" s="47"/>
      <c r="FQB74" s="46"/>
      <c r="FQC74" s="47"/>
      <c r="FQD74" s="46"/>
      <c r="FQE74" s="47"/>
      <c r="FQF74" s="46"/>
      <c r="FQG74" s="47"/>
      <c r="FQH74" s="46"/>
      <c r="FQI74" s="47"/>
      <c r="FQJ74" s="46"/>
      <c r="FQK74" s="47"/>
      <c r="FQL74" s="46"/>
      <c r="FQM74" s="47"/>
      <c r="FQN74" s="46"/>
      <c r="FQO74" s="47"/>
      <c r="FQP74" s="46"/>
      <c r="FQQ74" s="47"/>
      <c r="FQR74" s="46"/>
      <c r="FQS74" s="47"/>
      <c r="FQT74" s="46"/>
      <c r="FQU74" s="47"/>
      <c r="FQV74" s="46"/>
      <c r="FQW74" s="47"/>
      <c r="FQX74" s="46"/>
      <c r="FQY74" s="47"/>
      <c r="FQZ74" s="46"/>
      <c r="FRA74" s="47"/>
      <c r="FRB74" s="46"/>
      <c r="FRC74" s="47"/>
      <c r="FRD74" s="46"/>
      <c r="FRE74" s="47"/>
      <c r="FRF74" s="46"/>
      <c r="FRG74" s="47"/>
      <c r="FRH74" s="46"/>
      <c r="FRI74" s="47"/>
      <c r="FRJ74" s="46"/>
      <c r="FRK74" s="47"/>
      <c r="FRL74" s="46"/>
      <c r="FRM74" s="47"/>
      <c r="FRN74" s="46"/>
      <c r="FRO74" s="47"/>
      <c r="FRP74" s="46"/>
      <c r="FRQ74" s="47"/>
      <c r="FRR74" s="46"/>
      <c r="FRS74" s="47"/>
      <c r="FRT74" s="46"/>
      <c r="FRU74" s="47"/>
      <c r="FRV74" s="46"/>
      <c r="FRW74" s="47"/>
      <c r="FRX74" s="46"/>
      <c r="FRY74" s="47"/>
      <c r="FRZ74" s="46"/>
      <c r="FSA74" s="47"/>
      <c r="FSB74" s="46"/>
      <c r="FSC74" s="47"/>
      <c r="FSD74" s="46"/>
      <c r="FSE74" s="47"/>
      <c r="FSF74" s="46"/>
      <c r="FSG74" s="47"/>
      <c r="FSH74" s="46"/>
      <c r="FSI74" s="47"/>
      <c r="FSJ74" s="46"/>
      <c r="FSK74" s="47"/>
      <c r="FSL74" s="46"/>
      <c r="FSM74" s="47"/>
      <c r="FSN74" s="46"/>
      <c r="FSO74" s="47"/>
      <c r="FSP74" s="46"/>
      <c r="FSQ74" s="47"/>
      <c r="FSR74" s="46"/>
      <c r="FSS74" s="47"/>
      <c r="FST74" s="46"/>
      <c r="FSU74" s="47"/>
      <c r="FSV74" s="46"/>
      <c r="FSW74" s="47"/>
      <c r="FSX74" s="46"/>
      <c r="FSY74" s="47"/>
      <c r="FSZ74" s="46"/>
      <c r="FTA74" s="47"/>
      <c r="FTB74" s="46"/>
      <c r="FTC74" s="47"/>
      <c r="FTD74" s="46"/>
      <c r="FTE74" s="47"/>
      <c r="FTF74" s="46"/>
      <c r="FTG74" s="47"/>
      <c r="FTH74" s="46"/>
      <c r="FTI74" s="47"/>
      <c r="FTJ74" s="46"/>
      <c r="FTK74" s="47"/>
      <c r="FTL74" s="46"/>
      <c r="FTM74" s="47"/>
      <c r="FTN74" s="46"/>
      <c r="FTO74" s="47"/>
      <c r="FTP74" s="46"/>
      <c r="FTQ74" s="47"/>
      <c r="FTR74" s="46"/>
      <c r="FTS74" s="47"/>
      <c r="FTT74" s="46"/>
      <c r="FTU74" s="47"/>
      <c r="FTV74" s="46"/>
      <c r="FTW74" s="47"/>
      <c r="FTX74" s="46"/>
      <c r="FTY74" s="47"/>
      <c r="FTZ74" s="46"/>
      <c r="FUA74" s="47"/>
      <c r="FUB74" s="46"/>
      <c r="FUC74" s="47"/>
      <c r="FUD74" s="46"/>
      <c r="FUE74" s="47"/>
      <c r="FUF74" s="46"/>
      <c r="FUG74" s="47"/>
      <c r="FUH74" s="46"/>
      <c r="FUI74" s="47"/>
      <c r="FUJ74" s="46"/>
      <c r="FUK74" s="47"/>
      <c r="FUL74" s="46"/>
      <c r="FUM74" s="47"/>
      <c r="FUN74" s="46"/>
      <c r="FUO74" s="47"/>
      <c r="FUP74" s="46"/>
      <c r="FUQ74" s="47"/>
      <c r="FUR74" s="46"/>
      <c r="FUS74" s="47"/>
      <c r="FUT74" s="46"/>
      <c r="FUU74" s="47"/>
      <c r="FUV74" s="46"/>
      <c r="FUW74" s="47"/>
      <c r="FUX74" s="46"/>
      <c r="FUY74" s="47"/>
      <c r="FUZ74" s="46"/>
      <c r="FVA74" s="47"/>
      <c r="FVB74" s="46"/>
      <c r="FVC74" s="47"/>
      <c r="FVD74" s="46"/>
      <c r="FVE74" s="47"/>
      <c r="FVF74" s="46"/>
      <c r="FVG74" s="47"/>
      <c r="FVH74" s="46"/>
      <c r="FVI74" s="47"/>
      <c r="FVJ74" s="46"/>
      <c r="FVK74" s="47"/>
      <c r="FVL74" s="46"/>
      <c r="FVM74" s="47"/>
      <c r="FVN74" s="46"/>
      <c r="FVO74" s="47"/>
      <c r="FVP74" s="46"/>
      <c r="FVQ74" s="47"/>
      <c r="FVR74" s="46"/>
      <c r="FVS74" s="47"/>
      <c r="FVT74" s="46"/>
      <c r="FVU74" s="47"/>
      <c r="FVV74" s="46"/>
      <c r="FVW74" s="47"/>
      <c r="FVX74" s="46"/>
      <c r="FVY74" s="47"/>
      <c r="FVZ74" s="46"/>
      <c r="FWA74" s="47"/>
      <c r="FWB74" s="46"/>
      <c r="FWC74" s="47"/>
      <c r="FWD74" s="46"/>
      <c r="FWE74" s="47"/>
      <c r="FWF74" s="46"/>
      <c r="FWG74" s="47"/>
      <c r="FWH74" s="46"/>
      <c r="FWI74" s="47"/>
      <c r="FWJ74" s="46"/>
      <c r="FWK74" s="47"/>
      <c r="FWL74" s="46"/>
      <c r="FWM74" s="47"/>
      <c r="FWN74" s="46"/>
      <c r="FWO74" s="47"/>
      <c r="FWP74" s="46"/>
      <c r="FWQ74" s="47"/>
      <c r="FWR74" s="46"/>
      <c r="FWS74" s="47"/>
      <c r="FWT74" s="46"/>
      <c r="FWU74" s="47"/>
      <c r="FWV74" s="46"/>
      <c r="FWW74" s="47"/>
      <c r="FWX74" s="46"/>
      <c r="FWY74" s="47"/>
      <c r="FWZ74" s="46"/>
      <c r="FXA74" s="47"/>
      <c r="FXB74" s="46"/>
      <c r="FXC74" s="47"/>
      <c r="FXD74" s="46"/>
      <c r="FXE74" s="47"/>
      <c r="FXF74" s="46"/>
      <c r="FXG74" s="47"/>
      <c r="FXH74" s="46"/>
      <c r="FXI74" s="47"/>
      <c r="FXJ74" s="46"/>
      <c r="FXK74" s="47"/>
      <c r="FXL74" s="46"/>
      <c r="FXM74" s="47"/>
      <c r="FXN74" s="46"/>
      <c r="FXO74" s="47"/>
      <c r="FXP74" s="46"/>
      <c r="FXQ74" s="47"/>
      <c r="FXR74" s="46"/>
      <c r="FXS74" s="47"/>
      <c r="FXT74" s="46"/>
      <c r="FXU74" s="47"/>
      <c r="FXV74" s="46"/>
      <c r="FXW74" s="47"/>
      <c r="FXX74" s="46"/>
      <c r="FXY74" s="47"/>
      <c r="FXZ74" s="46"/>
      <c r="FYA74" s="47"/>
      <c r="FYB74" s="46"/>
      <c r="FYC74" s="47"/>
      <c r="FYD74" s="46"/>
      <c r="FYE74" s="47"/>
      <c r="FYF74" s="46"/>
      <c r="FYG74" s="47"/>
      <c r="FYH74" s="46"/>
      <c r="FYI74" s="47"/>
      <c r="FYJ74" s="46"/>
      <c r="FYK74" s="47"/>
      <c r="FYL74" s="46"/>
      <c r="FYM74" s="47"/>
      <c r="FYN74" s="46"/>
      <c r="FYO74" s="47"/>
      <c r="FYP74" s="46"/>
      <c r="FYQ74" s="47"/>
      <c r="FYR74" s="46"/>
      <c r="FYS74" s="47"/>
      <c r="FYT74" s="46"/>
      <c r="FYU74" s="47"/>
      <c r="FYV74" s="46"/>
      <c r="FYW74" s="47"/>
      <c r="FYX74" s="46"/>
      <c r="FYY74" s="47"/>
      <c r="FYZ74" s="46"/>
      <c r="FZA74" s="47"/>
      <c r="FZB74" s="46"/>
      <c r="FZC74" s="47"/>
      <c r="FZD74" s="46"/>
      <c r="FZE74" s="47"/>
      <c r="FZF74" s="46"/>
      <c r="FZG74" s="47"/>
      <c r="FZH74" s="46"/>
      <c r="FZI74" s="47"/>
      <c r="FZJ74" s="46"/>
      <c r="FZK74" s="47"/>
      <c r="FZL74" s="46"/>
      <c r="FZM74" s="47"/>
      <c r="FZN74" s="46"/>
      <c r="FZO74" s="47"/>
      <c r="FZP74" s="46"/>
      <c r="FZQ74" s="47"/>
      <c r="FZR74" s="46"/>
      <c r="FZS74" s="47"/>
      <c r="FZT74" s="46"/>
      <c r="FZU74" s="47"/>
      <c r="FZV74" s="46"/>
      <c r="FZW74" s="47"/>
      <c r="FZX74" s="46"/>
      <c r="FZY74" s="47"/>
      <c r="FZZ74" s="46"/>
      <c r="GAA74" s="47"/>
      <c r="GAB74" s="46"/>
      <c r="GAC74" s="47"/>
      <c r="GAD74" s="46"/>
      <c r="GAE74" s="47"/>
      <c r="GAF74" s="46"/>
      <c r="GAG74" s="47"/>
      <c r="GAH74" s="46"/>
      <c r="GAI74" s="47"/>
      <c r="GAJ74" s="46"/>
      <c r="GAK74" s="47"/>
      <c r="GAL74" s="46"/>
      <c r="GAM74" s="47"/>
      <c r="GAN74" s="46"/>
      <c r="GAO74" s="47"/>
      <c r="GAP74" s="46"/>
      <c r="GAQ74" s="47"/>
      <c r="GAR74" s="46"/>
      <c r="GAS74" s="47"/>
      <c r="GAT74" s="46"/>
      <c r="GAU74" s="47"/>
      <c r="GAV74" s="46"/>
      <c r="GAW74" s="47"/>
      <c r="GAX74" s="46"/>
      <c r="GAY74" s="47"/>
      <c r="GAZ74" s="46"/>
      <c r="GBA74" s="47"/>
      <c r="GBB74" s="46"/>
      <c r="GBC74" s="47"/>
      <c r="GBD74" s="46"/>
      <c r="GBE74" s="47"/>
      <c r="GBF74" s="46"/>
      <c r="GBG74" s="47"/>
      <c r="GBH74" s="46"/>
      <c r="GBI74" s="47"/>
      <c r="GBJ74" s="46"/>
      <c r="GBK74" s="47"/>
      <c r="GBL74" s="46"/>
      <c r="GBM74" s="47"/>
      <c r="GBN74" s="46"/>
      <c r="GBO74" s="47"/>
      <c r="GBP74" s="46"/>
      <c r="GBQ74" s="47"/>
      <c r="GBR74" s="46"/>
      <c r="GBS74" s="47"/>
      <c r="GBT74" s="46"/>
      <c r="GBU74" s="47"/>
      <c r="GBV74" s="46"/>
      <c r="GBW74" s="47"/>
      <c r="GBX74" s="46"/>
      <c r="GBY74" s="47"/>
      <c r="GBZ74" s="46"/>
      <c r="GCA74" s="47"/>
      <c r="GCB74" s="46"/>
      <c r="GCC74" s="47"/>
      <c r="GCD74" s="46"/>
      <c r="GCE74" s="47"/>
      <c r="GCF74" s="46"/>
      <c r="GCG74" s="47"/>
      <c r="GCH74" s="46"/>
      <c r="GCI74" s="47"/>
      <c r="GCJ74" s="46"/>
      <c r="GCK74" s="47"/>
      <c r="GCL74" s="46"/>
      <c r="GCM74" s="47"/>
      <c r="GCN74" s="46"/>
      <c r="GCO74" s="47"/>
      <c r="GCP74" s="46"/>
      <c r="GCQ74" s="47"/>
      <c r="GCR74" s="46"/>
      <c r="GCS74" s="47"/>
      <c r="GCT74" s="46"/>
      <c r="GCU74" s="47"/>
      <c r="GCV74" s="46"/>
      <c r="GCW74" s="47"/>
      <c r="GCX74" s="46"/>
      <c r="GCY74" s="47"/>
      <c r="GCZ74" s="46"/>
      <c r="GDA74" s="47"/>
      <c r="GDB74" s="46"/>
      <c r="GDC74" s="47"/>
      <c r="GDD74" s="46"/>
      <c r="GDE74" s="47"/>
      <c r="GDF74" s="46"/>
      <c r="GDG74" s="47"/>
      <c r="GDH74" s="46"/>
      <c r="GDI74" s="47"/>
      <c r="GDJ74" s="46"/>
      <c r="GDK74" s="47"/>
      <c r="GDL74" s="46"/>
      <c r="GDM74" s="47"/>
      <c r="GDN74" s="46"/>
      <c r="GDO74" s="47"/>
      <c r="GDP74" s="46"/>
      <c r="GDQ74" s="47"/>
      <c r="GDR74" s="46"/>
      <c r="GDS74" s="47"/>
      <c r="GDT74" s="46"/>
      <c r="GDU74" s="47"/>
      <c r="GDV74" s="46"/>
      <c r="GDW74" s="47"/>
      <c r="GDX74" s="46"/>
      <c r="GDY74" s="47"/>
      <c r="GDZ74" s="46"/>
      <c r="GEA74" s="47"/>
      <c r="GEB74" s="46"/>
      <c r="GEC74" s="47"/>
      <c r="GED74" s="46"/>
      <c r="GEE74" s="47"/>
      <c r="GEF74" s="46"/>
      <c r="GEG74" s="47"/>
      <c r="GEH74" s="46"/>
      <c r="GEI74" s="47"/>
      <c r="GEJ74" s="46"/>
      <c r="GEK74" s="47"/>
      <c r="GEL74" s="46"/>
      <c r="GEM74" s="47"/>
      <c r="GEN74" s="46"/>
      <c r="GEO74" s="47"/>
      <c r="GEP74" s="46"/>
      <c r="GEQ74" s="47"/>
      <c r="GER74" s="46"/>
      <c r="GES74" s="47"/>
      <c r="GET74" s="46"/>
      <c r="GEU74" s="47"/>
      <c r="GEV74" s="46"/>
      <c r="GEW74" s="47"/>
      <c r="GEX74" s="46"/>
      <c r="GEY74" s="47"/>
      <c r="GEZ74" s="46"/>
      <c r="GFA74" s="47"/>
      <c r="GFB74" s="46"/>
      <c r="GFC74" s="47"/>
      <c r="GFD74" s="46"/>
      <c r="GFE74" s="47"/>
      <c r="GFF74" s="46"/>
      <c r="GFG74" s="47"/>
      <c r="GFH74" s="46"/>
      <c r="GFI74" s="47"/>
      <c r="GFJ74" s="46"/>
      <c r="GFK74" s="47"/>
      <c r="GFL74" s="46"/>
      <c r="GFM74" s="47"/>
      <c r="GFN74" s="46"/>
      <c r="GFO74" s="47"/>
      <c r="GFP74" s="46"/>
      <c r="GFQ74" s="47"/>
      <c r="GFR74" s="46"/>
      <c r="GFS74" s="47"/>
      <c r="GFT74" s="46"/>
      <c r="GFU74" s="47"/>
      <c r="GFV74" s="46"/>
      <c r="GFW74" s="47"/>
      <c r="GFX74" s="46"/>
      <c r="GFY74" s="47"/>
      <c r="GFZ74" s="46"/>
      <c r="GGA74" s="47"/>
      <c r="GGB74" s="46"/>
      <c r="GGC74" s="47"/>
      <c r="GGD74" s="46"/>
      <c r="GGE74" s="47"/>
      <c r="GGF74" s="46"/>
      <c r="GGG74" s="47"/>
      <c r="GGH74" s="46"/>
      <c r="GGI74" s="47"/>
      <c r="GGJ74" s="46"/>
      <c r="GGK74" s="47"/>
      <c r="GGL74" s="46"/>
      <c r="GGM74" s="47"/>
      <c r="GGN74" s="46"/>
      <c r="GGO74" s="47"/>
      <c r="GGP74" s="46"/>
      <c r="GGQ74" s="47"/>
      <c r="GGR74" s="46"/>
      <c r="GGS74" s="47"/>
      <c r="GGT74" s="46"/>
      <c r="GGU74" s="47"/>
      <c r="GGV74" s="46"/>
      <c r="GGW74" s="47"/>
      <c r="GGX74" s="46"/>
      <c r="GGY74" s="47"/>
      <c r="GGZ74" s="46"/>
      <c r="GHA74" s="47"/>
      <c r="GHB74" s="46"/>
      <c r="GHC74" s="47"/>
      <c r="GHD74" s="46"/>
      <c r="GHE74" s="47"/>
      <c r="GHF74" s="46"/>
      <c r="GHG74" s="47"/>
      <c r="GHH74" s="46"/>
      <c r="GHI74" s="47"/>
      <c r="GHJ74" s="46"/>
      <c r="GHK74" s="47"/>
      <c r="GHL74" s="46"/>
      <c r="GHM74" s="47"/>
      <c r="GHN74" s="46"/>
      <c r="GHO74" s="47"/>
      <c r="GHP74" s="46"/>
      <c r="GHQ74" s="47"/>
      <c r="GHR74" s="46"/>
      <c r="GHS74" s="47"/>
      <c r="GHT74" s="46"/>
      <c r="GHU74" s="47"/>
      <c r="GHV74" s="46"/>
      <c r="GHW74" s="47"/>
      <c r="GHX74" s="46"/>
      <c r="GHY74" s="47"/>
      <c r="GHZ74" s="46"/>
      <c r="GIA74" s="47"/>
      <c r="GIB74" s="46"/>
      <c r="GIC74" s="47"/>
      <c r="GID74" s="46"/>
      <c r="GIE74" s="47"/>
      <c r="GIF74" s="46"/>
      <c r="GIG74" s="47"/>
      <c r="GIH74" s="46"/>
      <c r="GII74" s="47"/>
      <c r="GIJ74" s="46"/>
      <c r="GIK74" s="47"/>
      <c r="GIL74" s="46"/>
      <c r="GIM74" s="47"/>
      <c r="GIN74" s="46"/>
      <c r="GIO74" s="47"/>
      <c r="GIP74" s="46"/>
      <c r="GIQ74" s="47"/>
      <c r="GIR74" s="46"/>
      <c r="GIS74" s="47"/>
      <c r="GIT74" s="46"/>
      <c r="GIU74" s="47"/>
      <c r="GIV74" s="46"/>
      <c r="GIW74" s="47"/>
      <c r="GIX74" s="46"/>
      <c r="GIY74" s="47"/>
      <c r="GIZ74" s="46"/>
      <c r="GJA74" s="47"/>
      <c r="GJB74" s="46"/>
      <c r="GJC74" s="47"/>
      <c r="GJD74" s="46"/>
      <c r="GJE74" s="47"/>
      <c r="GJF74" s="46"/>
      <c r="GJG74" s="47"/>
      <c r="GJH74" s="46"/>
      <c r="GJI74" s="47"/>
      <c r="GJJ74" s="46"/>
      <c r="GJK74" s="47"/>
      <c r="GJL74" s="46"/>
      <c r="GJM74" s="47"/>
      <c r="GJN74" s="46"/>
      <c r="GJO74" s="47"/>
      <c r="GJP74" s="46"/>
      <c r="GJQ74" s="47"/>
      <c r="GJR74" s="46"/>
      <c r="GJS74" s="47"/>
      <c r="GJT74" s="46"/>
      <c r="GJU74" s="47"/>
      <c r="GJV74" s="46"/>
      <c r="GJW74" s="47"/>
      <c r="GJX74" s="46"/>
      <c r="GJY74" s="47"/>
      <c r="GJZ74" s="46"/>
      <c r="GKA74" s="47"/>
      <c r="GKB74" s="46"/>
      <c r="GKC74" s="47"/>
      <c r="GKD74" s="46"/>
      <c r="GKE74" s="47"/>
      <c r="GKF74" s="46"/>
      <c r="GKG74" s="47"/>
      <c r="GKH74" s="46"/>
      <c r="GKI74" s="47"/>
      <c r="GKJ74" s="46"/>
      <c r="GKK74" s="47"/>
      <c r="GKL74" s="46"/>
      <c r="GKM74" s="47"/>
      <c r="GKN74" s="46"/>
      <c r="GKO74" s="47"/>
      <c r="GKP74" s="46"/>
      <c r="GKQ74" s="47"/>
      <c r="GKR74" s="46"/>
      <c r="GKS74" s="47"/>
      <c r="GKT74" s="46"/>
      <c r="GKU74" s="47"/>
      <c r="GKV74" s="46"/>
      <c r="GKW74" s="47"/>
      <c r="GKX74" s="46"/>
      <c r="GKY74" s="47"/>
      <c r="GKZ74" s="46"/>
      <c r="GLA74" s="47"/>
      <c r="GLB74" s="46"/>
      <c r="GLC74" s="47"/>
      <c r="GLD74" s="46"/>
      <c r="GLE74" s="47"/>
      <c r="GLF74" s="46"/>
      <c r="GLG74" s="47"/>
      <c r="GLH74" s="46"/>
      <c r="GLI74" s="47"/>
      <c r="GLJ74" s="46"/>
      <c r="GLK74" s="47"/>
      <c r="GLL74" s="46"/>
      <c r="GLM74" s="47"/>
      <c r="GLN74" s="46"/>
      <c r="GLO74" s="47"/>
      <c r="GLP74" s="46"/>
      <c r="GLQ74" s="47"/>
      <c r="GLR74" s="46"/>
      <c r="GLS74" s="47"/>
      <c r="GLT74" s="46"/>
      <c r="GLU74" s="47"/>
      <c r="GLV74" s="46"/>
      <c r="GLW74" s="47"/>
      <c r="GLX74" s="46"/>
      <c r="GLY74" s="47"/>
      <c r="GLZ74" s="46"/>
      <c r="GMA74" s="47"/>
      <c r="GMB74" s="46"/>
      <c r="GMC74" s="47"/>
      <c r="GMD74" s="46"/>
      <c r="GME74" s="47"/>
      <c r="GMF74" s="46"/>
      <c r="GMG74" s="47"/>
      <c r="GMH74" s="46"/>
      <c r="GMI74" s="47"/>
      <c r="GMJ74" s="46"/>
      <c r="GMK74" s="47"/>
      <c r="GML74" s="46"/>
      <c r="GMM74" s="47"/>
      <c r="GMN74" s="46"/>
      <c r="GMO74" s="47"/>
      <c r="GMP74" s="46"/>
      <c r="GMQ74" s="47"/>
      <c r="GMR74" s="46"/>
      <c r="GMS74" s="47"/>
      <c r="GMT74" s="46"/>
      <c r="GMU74" s="47"/>
      <c r="GMV74" s="46"/>
      <c r="GMW74" s="47"/>
      <c r="GMX74" s="46"/>
      <c r="GMY74" s="47"/>
      <c r="GMZ74" s="46"/>
      <c r="GNA74" s="47"/>
      <c r="GNB74" s="46"/>
      <c r="GNC74" s="47"/>
      <c r="GND74" s="46"/>
      <c r="GNE74" s="47"/>
      <c r="GNF74" s="46"/>
      <c r="GNG74" s="47"/>
      <c r="GNH74" s="46"/>
      <c r="GNI74" s="47"/>
      <c r="GNJ74" s="46"/>
      <c r="GNK74" s="47"/>
      <c r="GNL74" s="46"/>
      <c r="GNM74" s="47"/>
      <c r="GNN74" s="46"/>
      <c r="GNO74" s="47"/>
      <c r="GNP74" s="46"/>
      <c r="GNQ74" s="47"/>
      <c r="GNR74" s="46"/>
      <c r="GNS74" s="47"/>
      <c r="GNT74" s="46"/>
      <c r="GNU74" s="47"/>
      <c r="GNV74" s="46"/>
      <c r="GNW74" s="47"/>
      <c r="GNX74" s="46"/>
      <c r="GNY74" s="47"/>
      <c r="GNZ74" s="46"/>
      <c r="GOA74" s="47"/>
      <c r="GOB74" s="46"/>
      <c r="GOC74" s="47"/>
      <c r="GOD74" s="46"/>
      <c r="GOE74" s="47"/>
      <c r="GOF74" s="46"/>
      <c r="GOG74" s="47"/>
      <c r="GOH74" s="46"/>
      <c r="GOI74" s="47"/>
      <c r="GOJ74" s="46"/>
      <c r="GOK74" s="47"/>
      <c r="GOL74" s="46"/>
      <c r="GOM74" s="47"/>
      <c r="GON74" s="46"/>
      <c r="GOO74" s="47"/>
      <c r="GOP74" s="46"/>
      <c r="GOQ74" s="47"/>
      <c r="GOR74" s="46"/>
      <c r="GOS74" s="47"/>
      <c r="GOT74" s="46"/>
      <c r="GOU74" s="47"/>
      <c r="GOV74" s="46"/>
      <c r="GOW74" s="47"/>
      <c r="GOX74" s="46"/>
      <c r="GOY74" s="47"/>
      <c r="GOZ74" s="46"/>
      <c r="GPA74" s="47"/>
      <c r="GPB74" s="46"/>
      <c r="GPC74" s="47"/>
      <c r="GPD74" s="46"/>
      <c r="GPE74" s="47"/>
      <c r="GPF74" s="46"/>
      <c r="GPG74" s="47"/>
      <c r="GPH74" s="46"/>
      <c r="GPI74" s="47"/>
      <c r="GPJ74" s="46"/>
      <c r="GPK74" s="47"/>
      <c r="GPL74" s="46"/>
      <c r="GPM74" s="47"/>
      <c r="GPN74" s="46"/>
      <c r="GPO74" s="47"/>
      <c r="GPP74" s="46"/>
      <c r="GPQ74" s="47"/>
      <c r="GPR74" s="46"/>
      <c r="GPS74" s="47"/>
      <c r="GPT74" s="46"/>
      <c r="GPU74" s="47"/>
      <c r="GPV74" s="46"/>
      <c r="GPW74" s="47"/>
      <c r="GPX74" s="46"/>
      <c r="GPY74" s="47"/>
      <c r="GPZ74" s="46"/>
      <c r="GQA74" s="47"/>
      <c r="GQB74" s="46"/>
      <c r="GQC74" s="47"/>
      <c r="GQD74" s="46"/>
      <c r="GQE74" s="47"/>
      <c r="GQF74" s="46"/>
      <c r="GQG74" s="47"/>
      <c r="GQH74" s="46"/>
      <c r="GQI74" s="47"/>
      <c r="GQJ74" s="46"/>
      <c r="GQK74" s="47"/>
      <c r="GQL74" s="46"/>
      <c r="GQM74" s="47"/>
      <c r="GQN74" s="46"/>
      <c r="GQO74" s="47"/>
      <c r="GQP74" s="46"/>
      <c r="GQQ74" s="47"/>
      <c r="GQR74" s="46"/>
      <c r="GQS74" s="47"/>
      <c r="GQT74" s="46"/>
      <c r="GQU74" s="47"/>
      <c r="GQV74" s="46"/>
      <c r="GQW74" s="47"/>
      <c r="GQX74" s="46"/>
      <c r="GQY74" s="47"/>
      <c r="GQZ74" s="46"/>
      <c r="GRA74" s="47"/>
      <c r="GRB74" s="46"/>
      <c r="GRC74" s="47"/>
      <c r="GRD74" s="46"/>
      <c r="GRE74" s="47"/>
      <c r="GRF74" s="46"/>
      <c r="GRG74" s="47"/>
      <c r="GRH74" s="46"/>
      <c r="GRI74" s="47"/>
      <c r="GRJ74" s="46"/>
      <c r="GRK74" s="47"/>
      <c r="GRL74" s="46"/>
      <c r="GRM74" s="47"/>
      <c r="GRN74" s="46"/>
      <c r="GRO74" s="47"/>
      <c r="GRP74" s="46"/>
      <c r="GRQ74" s="47"/>
      <c r="GRR74" s="46"/>
      <c r="GRS74" s="47"/>
      <c r="GRT74" s="46"/>
      <c r="GRU74" s="47"/>
      <c r="GRV74" s="46"/>
      <c r="GRW74" s="47"/>
      <c r="GRX74" s="46"/>
      <c r="GRY74" s="47"/>
      <c r="GRZ74" s="46"/>
      <c r="GSA74" s="47"/>
      <c r="GSB74" s="46"/>
      <c r="GSC74" s="47"/>
      <c r="GSD74" s="46"/>
      <c r="GSE74" s="47"/>
      <c r="GSF74" s="46"/>
      <c r="GSG74" s="47"/>
      <c r="GSH74" s="46"/>
      <c r="GSI74" s="47"/>
      <c r="GSJ74" s="46"/>
      <c r="GSK74" s="47"/>
      <c r="GSL74" s="46"/>
      <c r="GSM74" s="47"/>
      <c r="GSN74" s="46"/>
      <c r="GSO74" s="47"/>
      <c r="GSP74" s="46"/>
      <c r="GSQ74" s="47"/>
      <c r="GSR74" s="46"/>
      <c r="GSS74" s="47"/>
      <c r="GST74" s="46"/>
      <c r="GSU74" s="47"/>
      <c r="GSV74" s="46"/>
      <c r="GSW74" s="47"/>
      <c r="GSX74" s="46"/>
      <c r="GSY74" s="47"/>
      <c r="GSZ74" s="46"/>
      <c r="GTA74" s="47"/>
      <c r="GTB74" s="46"/>
      <c r="GTC74" s="47"/>
      <c r="GTD74" s="46"/>
      <c r="GTE74" s="47"/>
      <c r="GTF74" s="46"/>
      <c r="GTG74" s="47"/>
      <c r="GTH74" s="46"/>
      <c r="GTI74" s="47"/>
      <c r="GTJ74" s="46"/>
      <c r="GTK74" s="47"/>
      <c r="GTL74" s="46"/>
      <c r="GTM74" s="47"/>
      <c r="GTN74" s="46"/>
      <c r="GTO74" s="47"/>
      <c r="GTP74" s="46"/>
      <c r="GTQ74" s="47"/>
      <c r="GTR74" s="46"/>
      <c r="GTS74" s="47"/>
      <c r="GTT74" s="46"/>
      <c r="GTU74" s="47"/>
      <c r="GTV74" s="46"/>
      <c r="GTW74" s="47"/>
      <c r="GTX74" s="46"/>
      <c r="GTY74" s="47"/>
      <c r="GTZ74" s="46"/>
      <c r="GUA74" s="47"/>
      <c r="GUB74" s="46"/>
      <c r="GUC74" s="47"/>
      <c r="GUD74" s="46"/>
      <c r="GUE74" s="47"/>
      <c r="GUF74" s="46"/>
      <c r="GUG74" s="47"/>
      <c r="GUH74" s="46"/>
      <c r="GUI74" s="47"/>
      <c r="GUJ74" s="46"/>
      <c r="GUK74" s="47"/>
      <c r="GUL74" s="46"/>
      <c r="GUM74" s="47"/>
      <c r="GUN74" s="46"/>
      <c r="GUO74" s="47"/>
      <c r="GUP74" s="46"/>
      <c r="GUQ74" s="47"/>
      <c r="GUR74" s="46"/>
      <c r="GUS74" s="47"/>
      <c r="GUT74" s="46"/>
      <c r="GUU74" s="47"/>
      <c r="GUV74" s="46"/>
      <c r="GUW74" s="47"/>
      <c r="GUX74" s="46"/>
      <c r="GUY74" s="47"/>
      <c r="GUZ74" s="46"/>
      <c r="GVA74" s="47"/>
      <c r="GVB74" s="46"/>
      <c r="GVC74" s="47"/>
      <c r="GVD74" s="46"/>
      <c r="GVE74" s="47"/>
      <c r="GVF74" s="46"/>
      <c r="GVG74" s="47"/>
      <c r="GVH74" s="46"/>
      <c r="GVI74" s="47"/>
      <c r="GVJ74" s="46"/>
      <c r="GVK74" s="47"/>
      <c r="GVL74" s="46"/>
      <c r="GVM74" s="47"/>
      <c r="GVN74" s="46"/>
      <c r="GVO74" s="47"/>
      <c r="GVP74" s="46"/>
      <c r="GVQ74" s="47"/>
      <c r="GVR74" s="46"/>
      <c r="GVS74" s="47"/>
      <c r="GVT74" s="46"/>
      <c r="GVU74" s="47"/>
      <c r="GVV74" s="46"/>
      <c r="GVW74" s="47"/>
      <c r="GVX74" s="46"/>
      <c r="GVY74" s="47"/>
      <c r="GVZ74" s="46"/>
      <c r="GWA74" s="47"/>
      <c r="GWB74" s="46"/>
      <c r="GWC74" s="47"/>
      <c r="GWD74" s="46"/>
      <c r="GWE74" s="47"/>
      <c r="GWF74" s="46"/>
      <c r="GWG74" s="47"/>
      <c r="GWH74" s="46"/>
      <c r="GWI74" s="47"/>
      <c r="GWJ74" s="46"/>
      <c r="GWK74" s="47"/>
      <c r="GWL74" s="46"/>
      <c r="GWM74" s="47"/>
      <c r="GWN74" s="46"/>
      <c r="GWO74" s="47"/>
      <c r="GWP74" s="46"/>
      <c r="GWQ74" s="47"/>
      <c r="GWR74" s="46"/>
      <c r="GWS74" s="47"/>
      <c r="GWT74" s="46"/>
      <c r="GWU74" s="47"/>
      <c r="GWV74" s="46"/>
      <c r="GWW74" s="47"/>
      <c r="GWX74" s="46"/>
      <c r="GWY74" s="47"/>
      <c r="GWZ74" s="46"/>
      <c r="GXA74" s="47"/>
      <c r="GXB74" s="46"/>
      <c r="GXC74" s="47"/>
      <c r="GXD74" s="46"/>
      <c r="GXE74" s="47"/>
      <c r="GXF74" s="46"/>
      <c r="GXG74" s="47"/>
      <c r="GXH74" s="46"/>
      <c r="GXI74" s="47"/>
      <c r="GXJ74" s="46"/>
      <c r="GXK74" s="47"/>
      <c r="GXL74" s="46"/>
      <c r="GXM74" s="47"/>
      <c r="GXN74" s="46"/>
      <c r="GXO74" s="47"/>
      <c r="GXP74" s="46"/>
      <c r="GXQ74" s="47"/>
      <c r="GXR74" s="46"/>
      <c r="GXS74" s="47"/>
      <c r="GXT74" s="46"/>
      <c r="GXU74" s="47"/>
      <c r="GXV74" s="46"/>
      <c r="GXW74" s="47"/>
      <c r="GXX74" s="46"/>
      <c r="GXY74" s="47"/>
      <c r="GXZ74" s="46"/>
      <c r="GYA74" s="47"/>
      <c r="GYB74" s="46"/>
      <c r="GYC74" s="47"/>
      <c r="GYD74" s="46"/>
      <c r="GYE74" s="47"/>
      <c r="GYF74" s="46"/>
      <c r="GYG74" s="47"/>
      <c r="GYH74" s="46"/>
      <c r="GYI74" s="47"/>
      <c r="GYJ74" s="46"/>
      <c r="GYK74" s="47"/>
      <c r="GYL74" s="46"/>
      <c r="GYM74" s="47"/>
      <c r="GYN74" s="46"/>
      <c r="GYO74" s="47"/>
      <c r="GYP74" s="46"/>
      <c r="GYQ74" s="47"/>
      <c r="GYR74" s="46"/>
      <c r="GYS74" s="47"/>
      <c r="GYT74" s="46"/>
      <c r="GYU74" s="47"/>
      <c r="GYV74" s="46"/>
      <c r="GYW74" s="47"/>
      <c r="GYX74" s="46"/>
      <c r="GYY74" s="47"/>
      <c r="GYZ74" s="46"/>
      <c r="GZA74" s="47"/>
      <c r="GZB74" s="46"/>
      <c r="GZC74" s="47"/>
      <c r="GZD74" s="46"/>
      <c r="GZE74" s="47"/>
      <c r="GZF74" s="46"/>
      <c r="GZG74" s="47"/>
      <c r="GZH74" s="46"/>
      <c r="GZI74" s="47"/>
      <c r="GZJ74" s="46"/>
      <c r="GZK74" s="47"/>
      <c r="GZL74" s="46"/>
      <c r="GZM74" s="47"/>
      <c r="GZN74" s="46"/>
      <c r="GZO74" s="47"/>
      <c r="GZP74" s="46"/>
      <c r="GZQ74" s="47"/>
      <c r="GZR74" s="46"/>
      <c r="GZS74" s="47"/>
      <c r="GZT74" s="46"/>
      <c r="GZU74" s="47"/>
      <c r="GZV74" s="46"/>
      <c r="GZW74" s="47"/>
      <c r="GZX74" s="46"/>
      <c r="GZY74" s="47"/>
      <c r="GZZ74" s="46"/>
      <c r="HAA74" s="47"/>
      <c r="HAB74" s="46"/>
      <c r="HAC74" s="47"/>
      <c r="HAD74" s="46"/>
      <c r="HAE74" s="47"/>
      <c r="HAF74" s="46"/>
      <c r="HAG74" s="47"/>
      <c r="HAH74" s="46"/>
      <c r="HAI74" s="47"/>
      <c r="HAJ74" s="46"/>
      <c r="HAK74" s="47"/>
      <c r="HAL74" s="46"/>
      <c r="HAM74" s="47"/>
      <c r="HAN74" s="46"/>
      <c r="HAO74" s="47"/>
      <c r="HAP74" s="46"/>
      <c r="HAQ74" s="47"/>
      <c r="HAR74" s="46"/>
      <c r="HAS74" s="47"/>
      <c r="HAT74" s="46"/>
      <c r="HAU74" s="47"/>
      <c r="HAV74" s="46"/>
      <c r="HAW74" s="47"/>
      <c r="HAX74" s="46"/>
      <c r="HAY74" s="47"/>
      <c r="HAZ74" s="46"/>
      <c r="HBA74" s="47"/>
      <c r="HBB74" s="46"/>
      <c r="HBC74" s="47"/>
      <c r="HBD74" s="46"/>
      <c r="HBE74" s="47"/>
      <c r="HBF74" s="46"/>
      <c r="HBG74" s="47"/>
      <c r="HBH74" s="46"/>
      <c r="HBI74" s="47"/>
      <c r="HBJ74" s="46"/>
      <c r="HBK74" s="47"/>
      <c r="HBL74" s="46"/>
      <c r="HBM74" s="47"/>
      <c r="HBN74" s="46"/>
      <c r="HBO74" s="47"/>
      <c r="HBP74" s="46"/>
      <c r="HBQ74" s="47"/>
      <c r="HBR74" s="46"/>
      <c r="HBS74" s="47"/>
      <c r="HBT74" s="46"/>
      <c r="HBU74" s="47"/>
      <c r="HBV74" s="46"/>
      <c r="HBW74" s="47"/>
      <c r="HBX74" s="46"/>
      <c r="HBY74" s="47"/>
      <c r="HBZ74" s="46"/>
      <c r="HCA74" s="47"/>
      <c r="HCB74" s="46"/>
      <c r="HCC74" s="47"/>
      <c r="HCD74" s="46"/>
      <c r="HCE74" s="47"/>
      <c r="HCF74" s="46"/>
      <c r="HCG74" s="47"/>
      <c r="HCH74" s="46"/>
      <c r="HCI74" s="47"/>
      <c r="HCJ74" s="46"/>
      <c r="HCK74" s="47"/>
      <c r="HCL74" s="46"/>
      <c r="HCM74" s="47"/>
      <c r="HCN74" s="46"/>
      <c r="HCO74" s="47"/>
      <c r="HCP74" s="46"/>
      <c r="HCQ74" s="47"/>
      <c r="HCR74" s="46"/>
      <c r="HCS74" s="47"/>
      <c r="HCT74" s="46"/>
      <c r="HCU74" s="47"/>
      <c r="HCV74" s="46"/>
      <c r="HCW74" s="47"/>
      <c r="HCX74" s="46"/>
      <c r="HCY74" s="47"/>
      <c r="HCZ74" s="46"/>
      <c r="HDA74" s="47"/>
      <c r="HDB74" s="46"/>
      <c r="HDC74" s="47"/>
      <c r="HDD74" s="46"/>
      <c r="HDE74" s="47"/>
      <c r="HDF74" s="46"/>
      <c r="HDG74" s="47"/>
      <c r="HDH74" s="46"/>
      <c r="HDI74" s="47"/>
      <c r="HDJ74" s="46"/>
      <c r="HDK74" s="47"/>
      <c r="HDL74" s="46"/>
      <c r="HDM74" s="47"/>
      <c r="HDN74" s="46"/>
      <c r="HDO74" s="47"/>
      <c r="HDP74" s="46"/>
      <c r="HDQ74" s="47"/>
      <c r="HDR74" s="46"/>
      <c r="HDS74" s="47"/>
      <c r="HDT74" s="46"/>
      <c r="HDU74" s="47"/>
      <c r="HDV74" s="46"/>
      <c r="HDW74" s="47"/>
      <c r="HDX74" s="46"/>
      <c r="HDY74" s="47"/>
      <c r="HDZ74" s="46"/>
      <c r="HEA74" s="47"/>
      <c r="HEB74" s="46"/>
      <c r="HEC74" s="47"/>
      <c r="HED74" s="46"/>
      <c r="HEE74" s="47"/>
      <c r="HEF74" s="46"/>
      <c r="HEG74" s="47"/>
      <c r="HEH74" s="46"/>
      <c r="HEI74" s="47"/>
      <c r="HEJ74" s="46"/>
      <c r="HEK74" s="47"/>
      <c r="HEL74" s="46"/>
      <c r="HEM74" s="47"/>
      <c r="HEN74" s="46"/>
      <c r="HEO74" s="47"/>
      <c r="HEP74" s="46"/>
      <c r="HEQ74" s="47"/>
      <c r="HER74" s="46"/>
      <c r="HES74" s="47"/>
      <c r="HET74" s="46"/>
      <c r="HEU74" s="47"/>
      <c r="HEV74" s="46"/>
      <c r="HEW74" s="47"/>
      <c r="HEX74" s="46"/>
      <c r="HEY74" s="47"/>
      <c r="HEZ74" s="46"/>
      <c r="HFA74" s="47"/>
      <c r="HFB74" s="46"/>
      <c r="HFC74" s="47"/>
      <c r="HFD74" s="46"/>
      <c r="HFE74" s="47"/>
      <c r="HFF74" s="46"/>
      <c r="HFG74" s="47"/>
      <c r="HFH74" s="46"/>
      <c r="HFI74" s="47"/>
      <c r="HFJ74" s="46"/>
      <c r="HFK74" s="47"/>
      <c r="HFL74" s="46"/>
      <c r="HFM74" s="47"/>
      <c r="HFN74" s="46"/>
      <c r="HFO74" s="47"/>
      <c r="HFP74" s="46"/>
      <c r="HFQ74" s="47"/>
      <c r="HFR74" s="46"/>
      <c r="HFS74" s="47"/>
      <c r="HFT74" s="46"/>
      <c r="HFU74" s="47"/>
      <c r="HFV74" s="46"/>
      <c r="HFW74" s="47"/>
      <c r="HFX74" s="46"/>
      <c r="HFY74" s="47"/>
      <c r="HFZ74" s="46"/>
      <c r="HGA74" s="47"/>
      <c r="HGB74" s="46"/>
      <c r="HGC74" s="47"/>
      <c r="HGD74" s="46"/>
      <c r="HGE74" s="47"/>
      <c r="HGF74" s="46"/>
      <c r="HGG74" s="47"/>
      <c r="HGH74" s="46"/>
      <c r="HGI74" s="47"/>
      <c r="HGJ74" s="46"/>
      <c r="HGK74" s="47"/>
      <c r="HGL74" s="46"/>
      <c r="HGM74" s="47"/>
      <c r="HGN74" s="46"/>
      <c r="HGO74" s="47"/>
      <c r="HGP74" s="46"/>
      <c r="HGQ74" s="47"/>
      <c r="HGR74" s="46"/>
      <c r="HGS74" s="47"/>
      <c r="HGT74" s="46"/>
      <c r="HGU74" s="47"/>
      <c r="HGV74" s="46"/>
      <c r="HGW74" s="47"/>
      <c r="HGX74" s="46"/>
      <c r="HGY74" s="47"/>
      <c r="HGZ74" s="46"/>
      <c r="HHA74" s="47"/>
      <c r="HHB74" s="46"/>
      <c r="HHC74" s="47"/>
      <c r="HHD74" s="46"/>
      <c r="HHE74" s="47"/>
      <c r="HHF74" s="46"/>
      <c r="HHG74" s="47"/>
      <c r="HHH74" s="46"/>
      <c r="HHI74" s="47"/>
      <c r="HHJ74" s="46"/>
      <c r="HHK74" s="47"/>
      <c r="HHL74" s="46"/>
      <c r="HHM74" s="47"/>
      <c r="HHN74" s="46"/>
      <c r="HHO74" s="47"/>
      <c r="HHP74" s="46"/>
      <c r="HHQ74" s="47"/>
      <c r="HHR74" s="46"/>
      <c r="HHS74" s="47"/>
      <c r="HHT74" s="46"/>
      <c r="HHU74" s="47"/>
      <c r="HHV74" s="46"/>
      <c r="HHW74" s="47"/>
      <c r="HHX74" s="46"/>
      <c r="HHY74" s="47"/>
      <c r="HHZ74" s="46"/>
      <c r="HIA74" s="47"/>
      <c r="HIB74" s="46"/>
      <c r="HIC74" s="47"/>
      <c r="HID74" s="46"/>
      <c r="HIE74" s="47"/>
      <c r="HIF74" s="46"/>
      <c r="HIG74" s="47"/>
      <c r="HIH74" s="46"/>
      <c r="HII74" s="47"/>
      <c r="HIJ74" s="46"/>
      <c r="HIK74" s="47"/>
      <c r="HIL74" s="46"/>
      <c r="HIM74" s="47"/>
      <c r="HIN74" s="46"/>
      <c r="HIO74" s="47"/>
      <c r="HIP74" s="46"/>
      <c r="HIQ74" s="47"/>
      <c r="HIR74" s="46"/>
      <c r="HIS74" s="47"/>
      <c r="HIT74" s="46"/>
      <c r="HIU74" s="47"/>
      <c r="HIV74" s="46"/>
      <c r="HIW74" s="47"/>
      <c r="HIX74" s="46"/>
      <c r="HIY74" s="47"/>
      <c r="HIZ74" s="46"/>
      <c r="HJA74" s="47"/>
      <c r="HJB74" s="46"/>
      <c r="HJC74" s="47"/>
      <c r="HJD74" s="46"/>
      <c r="HJE74" s="47"/>
      <c r="HJF74" s="46"/>
      <c r="HJG74" s="47"/>
      <c r="HJH74" s="46"/>
      <c r="HJI74" s="47"/>
      <c r="HJJ74" s="46"/>
      <c r="HJK74" s="47"/>
      <c r="HJL74" s="46"/>
      <c r="HJM74" s="47"/>
      <c r="HJN74" s="46"/>
      <c r="HJO74" s="47"/>
      <c r="HJP74" s="46"/>
      <c r="HJQ74" s="47"/>
      <c r="HJR74" s="46"/>
      <c r="HJS74" s="47"/>
      <c r="HJT74" s="46"/>
      <c r="HJU74" s="47"/>
      <c r="HJV74" s="46"/>
      <c r="HJW74" s="47"/>
      <c r="HJX74" s="46"/>
      <c r="HJY74" s="47"/>
      <c r="HJZ74" s="46"/>
      <c r="HKA74" s="47"/>
      <c r="HKB74" s="46"/>
      <c r="HKC74" s="47"/>
      <c r="HKD74" s="46"/>
      <c r="HKE74" s="47"/>
      <c r="HKF74" s="46"/>
      <c r="HKG74" s="47"/>
      <c r="HKH74" s="46"/>
      <c r="HKI74" s="47"/>
      <c r="HKJ74" s="46"/>
      <c r="HKK74" s="47"/>
      <c r="HKL74" s="46"/>
      <c r="HKM74" s="47"/>
      <c r="HKN74" s="46"/>
      <c r="HKO74" s="47"/>
      <c r="HKP74" s="46"/>
      <c r="HKQ74" s="47"/>
      <c r="HKR74" s="46"/>
      <c r="HKS74" s="47"/>
      <c r="HKT74" s="46"/>
      <c r="HKU74" s="47"/>
      <c r="HKV74" s="46"/>
      <c r="HKW74" s="47"/>
      <c r="HKX74" s="46"/>
      <c r="HKY74" s="47"/>
      <c r="HKZ74" s="46"/>
      <c r="HLA74" s="47"/>
      <c r="HLB74" s="46"/>
      <c r="HLC74" s="47"/>
      <c r="HLD74" s="46"/>
      <c r="HLE74" s="47"/>
      <c r="HLF74" s="46"/>
      <c r="HLG74" s="47"/>
      <c r="HLH74" s="46"/>
      <c r="HLI74" s="47"/>
      <c r="HLJ74" s="46"/>
      <c r="HLK74" s="47"/>
      <c r="HLL74" s="46"/>
      <c r="HLM74" s="47"/>
      <c r="HLN74" s="46"/>
      <c r="HLO74" s="47"/>
      <c r="HLP74" s="46"/>
      <c r="HLQ74" s="47"/>
      <c r="HLR74" s="46"/>
      <c r="HLS74" s="47"/>
      <c r="HLT74" s="46"/>
      <c r="HLU74" s="47"/>
      <c r="HLV74" s="46"/>
      <c r="HLW74" s="47"/>
      <c r="HLX74" s="46"/>
      <c r="HLY74" s="47"/>
      <c r="HLZ74" s="46"/>
      <c r="HMA74" s="47"/>
      <c r="HMB74" s="46"/>
      <c r="HMC74" s="47"/>
      <c r="HMD74" s="46"/>
      <c r="HME74" s="47"/>
      <c r="HMF74" s="46"/>
      <c r="HMG74" s="47"/>
      <c r="HMH74" s="46"/>
      <c r="HMI74" s="47"/>
      <c r="HMJ74" s="46"/>
      <c r="HMK74" s="47"/>
      <c r="HML74" s="46"/>
      <c r="HMM74" s="47"/>
      <c r="HMN74" s="46"/>
      <c r="HMO74" s="47"/>
      <c r="HMP74" s="46"/>
      <c r="HMQ74" s="47"/>
      <c r="HMR74" s="46"/>
      <c r="HMS74" s="47"/>
      <c r="HMT74" s="46"/>
      <c r="HMU74" s="47"/>
      <c r="HMV74" s="46"/>
      <c r="HMW74" s="47"/>
      <c r="HMX74" s="46"/>
      <c r="HMY74" s="47"/>
      <c r="HMZ74" s="46"/>
      <c r="HNA74" s="47"/>
      <c r="HNB74" s="46"/>
      <c r="HNC74" s="47"/>
      <c r="HND74" s="46"/>
      <c r="HNE74" s="47"/>
      <c r="HNF74" s="46"/>
      <c r="HNG74" s="47"/>
      <c r="HNH74" s="46"/>
      <c r="HNI74" s="47"/>
      <c r="HNJ74" s="46"/>
      <c r="HNK74" s="47"/>
      <c r="HNL74" s="46"/>
      <c r="HNM74" s="47"/>
      <c r="HNN74" s="46"/>
      <c r="HNO74" s="47"/>
      <c r="HNP74" s="46"/>
      <c r="HNQ74" s="47"/>
      <c r="HNR74" s="46"/>
      <c r="HNS74" s="47"/>
      <c r="HNT74" s="46"/>
      <c r="HNU74" s="47"/>
      <c r="HNV74" s="46"/>
      <c r="HNW74" s="47"/>
      <c r="HNX74" s="46"/>
      <c r="HNY74" s="47"/>
      <c r="HNZ74" s="46"/>
      <c r="HOA74" s="47"/>
      <c r="HOB74" s="46"/>
      <c r="HOC74" s="47"/>
      <c r="HOD74" s="46"/>
      <c r="HOE74" s="47"/>
      <c r="HOF74" s="46"/>
      <c r="HOG74" s="47"/>
      <c r="HOH74" s="46"/>
      <c r="HOI74" s="47"/>
      <c r="HOJ74" s="46"/>
      <c r="HOK74" s="47"/>
      <c r="HOL74" s="46"/>
      <c r="HOM74" s="47"/>
      <c r="HON74" s="46"/>
      <c r="HOO74" s="47"/>
      <c r="HOP74" s="46"/>
      <c r="HOQ74" s="47"/>
      <c r="HOR74" s="46"/>
      <c r="HOS74" s="47"/>
      <c r="HOT74" s="46"/>
      <c r="HOU74" s="47"/>
      <c r="HOV74" s="46"/>
      <c r="HOW74" s="47"/>
      <c r="HOX74" s="46"/>
      <c r="HOY74" s="47"/>
      <c r="HOZ74" s="46"/>
      <c r="HPA74" s="47"/>
      <c r="HPB74" s="46"/>
      <c r="HPC74" s="47"/>
      <c r="HPD74" s="46"/>
      <c r="HPE74" s="47"/>
      <c r="HPF74" s="46"/>
      <c r="HPG74" s="47"/>
      <c r="HPH74" s="46"/>
      <c r="HPI74" s="47"/>
      <c r="HPJ74" s="46"/>
      <c r="HPK74" s="47"/>
      <c r="HPL74" s="46"/>
      <c r="HPM74" s="47"/>
      <c r="HPN74" s="46"/>
      <c r="HPO74" s="47"/>
      <c r="HPP74" s="46"/>
      <c r="HPQ74" s="47"/>
      <c r="HPR74" s="46"/>
      <c r="HPS74" s="47"/>
      <c r="HPT74" s="46"/>
      <c r="HPU74" s="47"/>
      <c r="HPV74" s="46"/>
      <c r="HPW74" s="47"/>
      <c r="HPX74" s="46"/>
      <c r="HPY74" s="47"/>
      <c r="HPZ74" s="46"/>
      <c r="HQA74" s="47"/>
      <c r="HQB74" s="46"/>
      <c r="HQC74" s="47"/>
      <c r="HQD74" s="46"/>
      <c r="HQE74" s="47"/>
      <c r="HQF74" s="46"/>
      <c r="HQG74" s="47"/>
      <c r="HQH74" s="46"/>
      <c r="HQI74" s="47"/>
      <c r="HQJ74" s="46"/>
      <c r="HQK74" s="47"/>
      <c r="HQL74" s="46"/>
      <c r="HQM74" s="47"/>
      <c r="HQN74" s="46"/>
      <c r="HQO74" s="47"/>
      <c r="HQP74" s="46"/>
      <c r="HQQ74" s="47"/>
      <c r="HQR74" s="46"/>
      <c r="HQS74" s="47"/>
      <c r="HQT74" s="46"/>
      <c r="HQU74" s="47"/>
      <c r="HQV74" s="46"/>
      <c r="HQW74" s="47"/>
      <c r="HQX74" s="46"/>
      <c r="HQY74" s="47"/>
      <c r="HQZ74" s="46"/>
      <c r="HRA74" s="47"/>
      <c r="HRB74" s="46"/>
      <c r="HRC74" s="47"/>
      <c r="HRD74" s="46"/>
      <c r="HRE74" s="47"/>
      <c r="HRF74" s="46"/>
      <c r="HRG74" s="47"/>
      <c r="HRH74" s="46"/>
      <c r="HRI74" s="47"/>
      <c r="HRJ74" s="46"/>
      <c r="HRK74" s="47"/>
      <c r="HRL74" s="46"/>
      <c r="HRM74" s="47"/>
      <c r="HRN74" s="46"/>
      <c r="HRO74" s="47"/>
      <c r="HRP74" s="46"/>
      <c r="HRQ74" s="47"/>
      <c r="HRR74" s="46"/>
      <c r="HRS74" s="47"/>
      <c r="HRT74" s="46"/>
      <c r="HRU74" s="47"/>
      <c r="HRV74" s="46"/>
      <c r="HRW74" s="47"/>
      <c r="HRX74" s="46"/>
      <c r="HRY74" s="47"/>
      <c r="HRZ74" s="46"/>
      <c r="HSA74" s="47"/>
      <c r="HSB74" s="46"/>
      <c r="HSC74" s="47"/>
      <c r="HSD74" s="46"/>
      <c r="HSE74" s="47"/>
      <c r="HSF74" s="46"/>
      <c r="HSG74" s="47"/>
      <c r="HSH74" s="46"/>
      <c r="HSI74" s="47"/>
      <c r="HSJ74" s="46"/>
      <c r="HSK74" s="47"/>
      <c r="HSL74" s="46"/>
      <c r="HSM74" s="47"/>
      <c r="HSN74" s="46"/>
      <c r="HSO74" s="47"/>
      <c r="HSP74" s="46"/>
      <c r="HSQ74" s="47"/>
      <c r="HSR74" s="46"/>
      <c r="HSS74" s="47"/>
      <c r="HST74" s="46"/>
      <c r="HSU74" s="47"/>
      <c r="HSV74" s="46"/>
      <c r="HSW74" s="47"/>
      <c r="HSX74" s="46"/>
      <c r="HSY74" s="47"/>
      <c r="HSZ74" s="46"/>
      <c r="HTA74" s="47"/>
      <c r="HTB74" s="46"/>
      <c r="HTC74" s="47"/>
      <c r="HTD74" s="46"/>
      <c r="HTE74" s="47"/>
      <c r="HTF74" s="46"/>
      <c r="HTG74" s="47"/>
      <c r="HTH74" s="46"/>
      <c r="HTI74" s="47"/>
      <c r="HTJ74" s="46"/>
      <c r="HTK74" s="47"/>
      <c r="HTL74" s="46"/>
      <c r="HTM74" s="47"/>
      <c r="HTN74" s="46"/>
      <c r="HTO74" s="47"/>
      <c r="HTP74" s="46"/>
      <c r="HTQ74" s="47"/>
      <c r="HTR74" s="46"/>
      <c r="HTS74" s="47"/>
      <c r="HTT74" s="46"/>
      <c r="HTU74" s="47"/>
      <c r="HTV74" s="46"/>
      <c r="HTW74" s="47"/>
      <c r="HTX74" s="46"/>
      <c r="HTY74" s="47"/>
      <c r="HTZ74" s="46"/>
      <c r="HUA74" s="47"/>
      <c r="HUB74" s="46"/>
      <c r="HUC74" s="47"/>
      <c r="HUD74" s="46"/>
      <c r="HUE74" s="47"/>
      <c r="HUF74" s="46"/>
      <c r="HUG74" s="47"/>
      <c r="HUH74" s="46"/>
      <c r="HUI74" s="47"/>
      <c r="HUJ74" s="46"/>
      <c r="HUK74" s="47"/>
      <c r="HUL74" s="46"/>
      <c r="HUM74" s="47"/>
      <c r="HUN74" s="46"/>
      <c r="HUO74" s="47"/>
      <c r="HUP74" s="46"/>
      <c r="HUQ74" s="47"/>
      <c r="HUR74" s="46"/>
      <c r="HUS74" s="47"/>
      <c r="HUT74" s="46"/>
      <c r="HUU74" s="47"/>
      <c r="HUV74" s="46"/>
      <c r="HUW74" s="47"/>
      <c r="HUX74" s="46"/>
      <c r="HUY74" s="47"/>
      <c r="HUZ74" s="46"/>
      <c r="HVA74" s="47"/>
      <c r="HVB74" s="46"/>
      <c r="HVC74" s="47"/>
      <c r="HVD74" s="46"/>
      <c r="HVE74" s="47"/>
      <c r="HVF74" s="46"/>
      <c r="HVG74" s="47"/>
      <c r="HVH74" s="46"/>
      <c r="HVI74" s="47"/>
      <c r="HVJ74" s="46"/>
      <c r="HVK74" s="47"/>
      <c r="HVL74" s="46"/>
      <c r="HVM74" s="47"/>
      <c r="HVN74" s="46"/>
      <c r="HVO74" s="47"/>
      <c r="HVP74" s="46"/>
      <c r="HVQ74" s="47"/>
      <c r="HVR74" s="46"/>
      <c r="HVS74" s="47"/>
      <c r="HVT74" s="46"/>
      <c r="HVU74" s="47"/>
      <c r="HVV74" s="46"/>
      <c r="HVW74" s="47"/>
      <c r="HVX74" s="46"/>
      <c r="HVY74" s="47"/>
      <c r="HVZ74" s="46"/>
      <c r="HWA74" s="47"/>
      <c r="HWB74" s="46"/>
      <c r="HWC74" s="47"/>
      <c r="HWD74" s="46"/>
      <c r="HWE74" s="47"/>
      <c r="HWF74" s="46"/>
      <c r="HWG74" s="47"/>
      <c r="HWH74" s="46"/>
      <c r="HWI74" s="47"/>
      <c r="HWJ74" s="46"/>
      <c r="HWK74" s="47"/>
      <c r="HWL74" s="46"/>
      <c r="HWM74" s="47"/>
      <c r="HWN74" s="46"/>
      <c r="HWO74" s="47"/>
      <c r="HWP74" s="46"/>
      <c r="HWQ74" s="47"/>
      <c r="HWR74" s="46"/>
      <c r="HWS74" s="47"/>
      <c r="HWT74" s="46"/>
      <c r="HWU74" s="47"/>
      <c r="HWV74" s="46"/>
      <c r="HWW74" s="47"/>
      <c r="HWX74" s="46"/>
      <c r="HWY74" s="47"/>
      <c r="HWZ74" s="46"/>
      <c r="HXA74" s="47"/>
      <c r="HXB74" s="46"/>
      <c r="HXC74" s="47"/>
      <c r="HXD74" s="46"/>
      <c r="HXE74" s="47"/>
      <c r="HXF74" s="46"/>
      <c r="HXG74" s="47"/>
      <c r="HXH74" s="46"/>
      <c r="HXI74" s="47"/>
      <c r="HXJ74" s="46"/>
      <c r="HXK74" s="47"/>
      <c r="HXL74" s="46"/>
      <c r="HXM74" s="47"/>
      <c r="HXN74" s="46"/>
      <c r="HXO74" s="47"/>
      <c r="HXP74" s="46"/>
      <c r="HXQ74" s="47"/>
      <c r="HXR74" s="46"/>
      <c r="HXS74" s="47"/>
      <c r="HXT74" s="46"/>
      <c r="HXU74" s="47"/>
      <c r="HXV74" s="46"/>
      <c r="HXW74" s="47"/>
      <c r="HXX74" s="46"/>
      <c r="HXY74" s="47"/>
      <c r="HXZ74" s="46"/>
      <c r="HYA74" s="47"/>
      <c r="HYB74" s="46"/>
      <c r="HYC74" s="47"/>
      <c r="HYD74" s="46"/>
      <c r="HYE74" s="47"/>
      <c r="HYF74" s="46"/>
      <c r="HYG74" s="47"/>
      <c r="HYH74" s="46"/>
      <c r="HYI74" s="47"/>
      <c r="HYJ74" s="46"/>
      <c r="HYK74" s="47"/>
      <c r="HYL74" s="46"/>
      <c r="HYM74" s="47"/>
      <c r="HYN74" s="46"/>
      <c r="HYO74" s="47"/>
      <c r="HYP74" s="46"/>
      <c r="HYQ74" s="47"/>
      <c r="HYR74" s="46"/>
      <c r="HYS74" s="47"/>
      <c r="HYT74" s="46"/>
      <c r="HYU74" s="47"/>
      <c r="HYV74" s="46"/>
      <c r="HYW74" s="47"/>
      <c r="HYX74" s="46"/>
      <c r="HYY74" s="47"/>
      <c r="HYZ74" s="46"/>
      <c r="HZA74" s="47"/>
      <c r="HZB74" s="46"/>
      <c r="HZC74" s="47"/>
      <c r="HZD74" s="46"/>
      <c r="HZE74" s="47"/>
      <c r="HZF74" s="46"/>
      <c r="HZG74" s="47"/>
      <c r="HZH74" s="46"/>
      <c r="HZI74" s="47"/>
      <c r="HZJ74" s="46"/>
      <c r="HZK74" s="47"/>
      <c r="HZL74" s="46"/>
      <c r="HZM74" s="47"/>
      <c r="HZN74" s="46"/>
      <c r="HZO74" s="47"/>
      <c r="HZP74" s="46"/>
      <c r="HZQ74" s="47"/>
      <c r="HZR74" s="46"/>
      <c r="HZS74" s="47"/>
      <c r="HZT74" s="46"/>
      <c r="HZU74" s="47"/>
      <c r="HZV74" s="46"/>
      <c r="HZW74" s="47"/>
      <c r="HZX74" s="46"/>
      <c r="HZY74" s="47"/>
      <c r="HZZ74" s="46"/>
      <c r="IAA74" s="47"/>
      <c r="IAB74" s="46"/>
      <c r="IAC74" s="47"/>
      <c r="IAD74" s="46"/>
      <c r="IAE74" s="47"/>
      <c r="IAF74" s="46"/>
      <c r="IAG74" s="47"/>
      <c r="IAH74" s="46"/>
      <c r="IAI74" s="47"/>
      <c r="IAJ74" s="46"/>
      <c r="IAK74" s="47"/>
      <c r="IAL74" s="46"/>
      <c r="IAM74" s="47"/>
      <c r="IAN74" s="46"/>
      <c r="IAO74" s="47"/>
      <c r="IAP74" s="46"/>
      <c r="IAQ74" s="47"/>
      <c r="IAR74" s="46"/>
      <c r="IAS74" s="47"/>
      <c r="IAT74" s="46"/>
      <c r="IAU74" s="47"/>
      <c r="IAV74" s="46"/>
      <c r="IAW74" s="47"/>
      <c r="IAX74" s="46"/>
      <c r="IAY74" s="47"/>
      <c r="IAZ74" s="46"/>
      <c r="IBA74" s="47"/>
      <c r="IBB74" s="46"/>
      <c r="IBC74" s="47"/>
      <c r="IBD74" s="46"/>
      <c r="IBE74" s="47"/>
      <c r="IBF74" s="46"/>
      <c r="IBG74" s="47"/>
      <c r="IBH74" s="46"/>
      <c r="IBI74" s="47"/>
      <c r="IBJ74" s="46"/>
      <c r="IBK74" s="47"/>
      <c r="IBL74" s="46"/>
      <c r="IBM74" s="47"/>
      <c r="IBN74" s="46"/>
      <c r="IBO74" s="47"/>
      <c r="IBP74" s="46"/>
      <c r="IBQ74" s="47"/>
      <c r="IBR74" s="46"/>
      <c r="IBS74" s="47"/>
      <c r="IBT74" s="46"/>
      <c r="IBU74" s="47"/>
      <c r="IBV74" s="46"/>
      <c r="IBW74" s="47"/>
      <c r="IBX74" s="46"/>
      <c r="IBY74" s="47"/>
      <c r="IBZ74" s="46"/>
      <c r="ICA74" s="47"/>
      <c r="ICB74" s="46"/>
      <c r="ICC74" s="47"/>
      <c r="ICD74" s="46"/>
      <c r="ICE74" s="47"/>
      <c r="ICF74" s="46"/>
      <c r="ICG74" s="47"/>
      <c r="ICH74" s="46"/>
      <c r="ICI74" s="47"/>
      <c r="ICJ74" s="46"/>
      <c r="ICK74" s="47"/>
      <c r="ICL74" s="46"/>
      <c r="ICM74" s="47"/>
      <c r="ICN74" s="46"/>
      <c r="ICO74" s="47"/>
      <c r="ICP74" s="46"/>
      <c r="ICQ74" s="47"/>
      <c r="ICR74" s="46"/>
      <c r="ICS74" s="47"/>
      <c r="ICT74" s="46"/>
      <c r="ICU74" s="47"/>
      <c r="ICV74" s="46"/>
      <c r="ICW74" s="47"/>
      <c r="ICX74" s="46"/>
      <c r="ICY74" s="47"/>
      <c r="ICZ74" s="46"/>
      <c r="IDA74" s="47"/>
      <c r="IDB74" s="46"/>
      <c r="IDC74" s="47"/>
      <c r="IDD74" s="46"/>
      <c r="IDE74" s="47"/>
      <c r="IDF74" s="46"/>
      <c r="IDG74" s="47"/>
      <c r="IDH74" s="46"/>
      <c r="IDI74" s="47"/>
      <c r="IDJ74" s="46"/>
      <c r="IDK74" s="47"/>
      <c r="IDL74" s="46"/>
      <c r="IDM74" s="47"/>
      <c r="IDN74" s="46"/>
      <c r="IDO74" s="47"/>
      <c r="IDP74" s="46"/>
      <c r="IDQ74" s="47"/>
      <c r="IDR74" s="46"/>
      <c r="IDS74" s="47"/>
      <c r="IDT74" s="46"/>
      <c r="IDU74" s="47"/>
      <c r="IDV74" s="46"/>
      <c r="IDW74" s="47"/>
      <c r="IDX74" s="46"/>
      <c r="IDY74" s="47"/>
      <c r="IDZ74" s="46"/>
      <c r="IEA74" s="47"/>
      <c r="IEB74" s="46"/>
      <c r="IEC74" s="47"/>
      <c r="IED74" s="46"/>
      <c r="IEE74" s="47"/>
      <c r="IEF74" s="46"/>
      <c r="IEG74" s="47"/>
      <c r="IEH74" s="46"/>
      <c r="IEI74" s="47"/>
      <c r="IEJ74" s="46"/>
      <c r="IEK74" s="47"/>
      <c r="IEL74" s="46"/>
      <c r="IEM74" s="47"/>
      <c r="IEN74" s="46"/>
      <c r="IEO74" s="47"/>
      <c r="IEP74" s="46"/>
      <c r="IEQ74" s="47"/>
      <c r="IER74" s="46"/>
      <c r="IES74" s="47"/>
      <c r="IET74" s="46"/>
      <c r="IEU74" s="47"/>
      <c r="IEV74" s="46"/>
      <c r="IEW74" s="47"/>
      <c r="IEX74" s="46"/>
      <c r="IEY74" s="47"/>
      <c r="IEZ74" s="46"/>
      <c r="IFA74" s="47"/>
      <c r="IFB74" s="46"/>
      <c r="IFC74" s="47"/>
      <c r="IFD74" s="46"/>
      <c r="IFE74" s="47"/>
      <c r="IFF74" s="46"/>
      <c r="IFG74" s="47"/>
      <c r="IFH74" s="46"/>
      <c r="IFI74" s="47"/>
      <c r="IFJ74" s="46"/>
      <c r="IFK74" s="47"/>
      <c r="IFL74" s="46"/>
      <c r="IFM74" s="47"/>
      <c r="IFN74" s="46"/>
      <c r="IFO74" s="47"/>
      <c r="IFP74" s="46"/>
      <c r="IFQ74" s="47"/>
      <c r="IFR74" s="46"/>
      <c r="IFS74" s="47"/>
      <c r="IFT74" s="46"/>
      <c r="IFU74" s="47"/>
      <c r="IFV74" s="46"/>
      <c r="IFW74" s="47"/>
      <c r="IFX74" s="46"/>
      <c r="IFY74" s="47"/>
      <c r="IFZ74" s="46"/>
      <c r="IGA74" s="47"/>
      <c r="IGB74" s="46"/>
      <c r="IGC74" s="47"/>
      <c r="IGD74" s="46"/>
      <c r="IGE74" s="47"/>
      <c r="IGF74" s="46"/>
      <c r="IGG74" s="47"/>
      <c r="IGH74" s="46"/>
      <c r="IGI74" s="47"/>
      <c r="IGJ74" s="46"/>
      <c r="IGK74" s="47"/>
      <c r="IGL74" s="46"/>
      <c r="IGM74" s="47"/>
      <c r="IGN74" s="46"/>
      <c r="IGO74" s="47"/>
      <c r="IGP74" s="46"/>
      <c r="IGQ74" s="47"/>
      <c r="IGR74" s="46"/>
      <c r="IGS74" s="47"/>
      <c r="IGT74" s="46"/>
      <c r="IGU74" s="47"/>
      <c r="IGV74" s="46"/>
      <c r="IGW74" s="47"/>
      <c r="IGX74" s="46"/>
      <c r="IGY74" s="47"/>
      <c r="IGZ74" s="46"/>
      <c r="IHA74" s="47"/>
      <c r="IHB74" s="46"/>
      <c r="IHC74" s="47"/>
      <c r="IHD74" s="46"/>
      <c r="IHE74" s="47"/>
      <c r="IHF74" s="46"/>
      <c r="IHG74" s="47"/>
      <c r="IHH74" s="46"/>
      <c r="IHI74" s="47"/>
      <c r="IHJ74" s="46"/>
      <c r="IHK74" s="47"/>
      <c r="IHL74" s="46"/>
      <c r="IHM74" s="47"/>
      <c r="IHN74" s="46"/>
      <c r="IHO74" s="47"/>
      <c r="IHP74" s="46"/>
      <c r="IHQ74" s="47"/>
      <c r="IHR74" s="46"/>
      <c r="IHS74" s="47"/>
      <c r="IHT74" s="46"/>
      <c r="IHU74" s="47"/>
      <c r="IHV74" s="46"/>
      <c r="IHW74" s="47"/>
      <c r="IHX74" s="46"/>
      <c r="IHY74" s="47"/>
      <c r="IHZ74" s="46"/>
      <c r="IIA74" s="47"/>
      <c r="IIB74" s="46"/>
      <c r="IIC74" s="47"/>
      <c r="IID74" s="46"/>
      <c r="IIE74" s="47"/>
      <c r="IIF74" s="46"/>
      <c r="IIG74" s="47"/>
      <c r="IIH74" s="46"/>
      <c r="III74" s="47"/>
      <c r="IIJ74" s="46"/>
      <c r="IIK74" s="47"/>
      <c r="IIL74" s="46"/>
      <c r="IIM74" s="47"/>
      <c r="IIN74" s="46"/>
      <c r="IIO74" s="47"/>
      <c r="IIP74" s="46"/>
      <c r="IIQ74" s="47"/>
      <c r="IIR74" s="46"/>
      <c r="IIS74" s="47"/>
      <c r="IIT74" s="46"/>
      <c r="IIU74" s="47"/>
      <c r="IIV74" s="46"/>
      <c r="IIW74" s="47"/>
      <c r="IIX74" s="46"/>
      <c r="IIY74" s="47"/>
      <c r="IIZ74" s="46"/>
      <c r="IJA74" s="47"/>
      <c r="IJB74" s="46"/>
      <c r="IJC74" s="47"/>
      <c r="IJD74" s="46"/>
      <c r="IJE74" s="47"/>
      <c r="IJF74" s="46"/>
      <c r="IJG74" s="47"/>
      <c r="IJH74" s="46"/>
      <c r="IJI74" s="47"/>
      <c r="IJJ74" s="46"/>
      <c r="IJK74" s="47"/>
      <c r="IJL74" s="46"/>
      <c r="IJM74" s="47"/>
      <c r="IJN74" s="46"/>
      <c r="IJO74" s="47"/>
      <c r="IJP74" s="46"/>
      <c r="IJQ74" s="47"/>
      <c r="IJR74" s="46"/>
      <c r="IJS74" s="47"/>
      <c r="IJT74" s="46"/>
      <c r="IJU74" s="47"/>
      <c r="IJV74" s="46"/>
      <c r="IJW74" s="47"/>
      <c r="IJX74" s="46"/>
      <c r="IJY74" s="47"/>
      <c r="IJZ74" s="46"/>
      <c r="IKA74" s="47"/>
      <c r="IKB74" s="46"/>
      <c r="IKC74" s="47"/>
      <c r="IKD74" s="46"/>
      <c r="IKE74" s="47"/>
      <c r="IKF74" s="46"/>
      <c r="IKG74" s="47"/>
      <c r="IKH74" s="46"/>
      <c r="IKI74" s="47"/>
      <c r="IKJ74" s="46"/>
      <c r="IKK74" s="47"/>
      <c r="IKL74" s="46"/>
      <c r="IKM74" s="47"/>
      <c r="IKN74" s="46"/>
      <c r="IKO74" s="47"/>
      <c r="IKP74" s="46"/>
      <c r="IKQ74" s="47"/>
      <c r="IKR74" s="46"/>
      <c r="IKS74" s="47"/>
      <c r="IKT74" s="46"/>
      <c r="IKU74" s="47"/>
      <c r="IKV74" s="46"/>
      <c r="IKW74" s="47"/>
      <c r="IKX74" s="46"/>
      <c r="IKY74" s="47"/>
      <c r="IKZ74" s="46"/>
      <c r="ILA74" s="47"/>
      <c r="ILB74" s="46"/>
      <c r="ILC74" s="47"/>
      <c r="ILD74" s="46"/>
      <c r="ILE74" s="47"/>
      <c r="ILF74" s="46"/>
      <c r="ILG74" s="47"/>
      <c r="ILH74" s="46"/>
      <c r="ILI74" s="47"/>
      <c r="ILJ74" s="46"/>
      <c r="ILK74" s="47"/>
      <c r="ILL74" s="46"/>
      <c r="ILM74" s="47"/>
      <c r="ILN74" s="46"/>
      <c r="ILO74" s="47"/>
      <c r="ILP74" s="46"/>
      <c r="ILQ74" s="47"/>
      <c r="ILR74" s="46"/>
      <c r="ILS74" s="47"/>
      <c r="ILT74" s="46"/>
      <c r="ILU74" s="47"/>
      <c r="ILV74" s="46"/>
      <c r="ILW74" s="47"/>
      <c r="ILX74" s="46"/>
      <c r="ILY74" s="47"/>
      <c r="ILZ74" s="46"/>
      <c r="IMA74" s="47"/>
      <c r="IMB74" s="46"/>
      <c r="IMC74" s="47"/>
      <c r="IMD74" s="46"/>
      <c r="IME74" s="47"/>
      <c r="IMF74" s="46"/>
      <c r="IMG74" s="47"/>
      <c r="IMH74" s="46"/>
      <c r="IMI74" s="47"/>
      <c r="IMJ74" s="46"/>
      <c r="IMK74" s="47"/>
      <c r="IML74" s="46"/>
      <c r="IMM74" s="47"/>
      <c r="IMN74" s="46"/>
      <c r="IMO74" s="47"/>
      <c r="IMP74" s="46"/>
      <c r="IMQ74" s="47"/>
      <c r="IMR74" s="46"/>
      <c r="IMS74" s="47"/>
      <c r="IMT74" s="46"/>
      <c r="IMU74" s="47"/>
      <c r="IMV74" s="46"/>
      <c r="IMW74" s="47"/>
      <c r="IMX74" s="46"/>
      <c r="IMY74" s="47"/>
      <c r="IMZ74" s="46"/>
      <c r="INA74" s="47"/>
      <c r="INB74" s="46"/>
      <c r="INC74" s="47"/>
      <c r="IND74" s="46"/>
      <c r="INE74" s="47"/>
      <c r="INF74" s="46"/>
      <c r="ING74" s="47"/>
      <c r="INH74" s="46"/>
      <c r="INI74" s="47"/>
      <c r="INJ74" s="46"/>
      <c r="INK74" s="47"/>
      <c r="INL74" s="46"/>
      <c r="INM74" s="47"/>
      <c r="INN74" s="46"/>
      <c r="INO74" s="47"/>
      <c r="INP74" s="46"/>
      <c r="INQ74" s="47"/>
      <c r="INR74" s="46"/>
      <c r="INS74" s="47"/>
      <c r="INT74" s="46"/>
      <c r="INU74" s="47"/>
      <c r="INV74" s="46"/>
      <c r="INW74" s="47"/>
      <c r="INX74" s="46"/>
      <c r="INY74" s="47"/>
      <c r="INZ74" s="46"/>
      <c r="IOA74" s="47"/>
      <c r="IOB74" s="46"/>
      <c r="IOC74" s="47"/>
      <c r="IOD74" s="46"/>
      <c r="IOE74" s="47"/>
      <c r="IOF74" s="46"/>
      <c r="IOG74" s="47"/>
      <c r="IOH74" s="46"/>
      <c r="IOI74" s="47"/>
      <c r="IOJ74" s="46"/>
      <c r="IOK74" s="47"/>
      <c r="IOL74" s="46"/>
      <c r="IOM74" s="47"/>
      <c r="ION74" s="46"/>
      <c r="IOO74" s="47"/>
      <c r="IOP74" s="46"/>
      <c r="IOQ74" s="47"/>
      <c r="IOR74" s="46"/>
      <c r="IOS74" s="47"/>
      <c r="IOT74" s="46"/>
      <c r="IOU74" s="47"/>
      <c r="IOV74" s="46"/>
      <c r="IOW74" s="47"/>
      <c r="IOX74" s="46"/>
      <c r="IOY74" s="47"/>
      <c r="IOZ74" s="46"/>
      <c r="IPA74" s="47"/>
      <c r="IPB74" s="46"/>
      <c r="IPC74" s="47"/>
      <c r="IPD74" s="46"/>
      <c r="IPE74" s="47"/>
      <c r="IPF74" s="46"/>
      <c r="IPG74" s="47"/>
      <c r="IPH74" s="46"/>
      <c r="IPI74" s="47"/>
      <c r="IPJ74" s="46"/>
      <c r="IPK74" s="47"/>
      <c r="IPL74" s="46"/>
      <c r="IPM74" s="47"/>
      <c r="IPN74" s="46"/>
      <c r="IPO74" s="47"/>
      <c r="IPP74" s="46"/>
      <c r="IPQ74" s="47"/>
      <c r="IPR74" s="46"/>
      <c r="IPS74" s="47"/>
      <c r="IPT74" s="46"/>
      <c r="IPU74" s="47"/>
      <c r="IPV74" s="46"/>
      <c r="IPW74" s="47"/>
      <c r="IPX74" s="46"/>
      <c r="IPY74" s="47"/>
      <c r="IPZ74" s="46"/>
      <c r="IQA74" s="47"/>
      <c r="IQB74" s="46"/>
      <c r="IQC74" s="47"/>
      <c r="IQD74" s="46"/>
      <c r="IQE74" s="47"/>
      <c r="IQF74" s="46"/>
      <c r="IQG74" s="47"/>
      <c r="IQH74" s="46"/>
      <c r="IQI74" s="47"/>
      <c r="IQJ74" s="46"/>
      <c r="IQK74" s="47"/>
      <c r="IQL74" s="46"/>
      <c r="IQM74" s="47"/>
      <c r="IQN74" s="46"/>
      <c r="IQO74" s="47"/>
      <c r="IQP74" s="46"/>
      <c r="IQQ74" s="47"/>
      <c r="IQR74" s="46"/>
      <c r="IQS74" s="47"/>
      <c r="IQT74" s="46"/>
      <c r="IQU74" s="47"/>
      <c r="IQV74" s="46"/>
      <c r="IQW74" s="47"/>
      <c r="IQX74" s="46"/>
      <c r="IQY74" s="47"/>
      <c r="IQZ74" s="46"/>
      <c r="IRA74" s="47"/>
      <c r="IRB74" s="46"/>
      <c r="IRC74" s="47"/>
      <c r="IRD74" s="46"/>
      <c r="IRE74" s="47"/>
      <c r="IRF74" s="46"/>
      <c r="IRG74" s="47"/>
      <c r="IRH74" s="46"/>
      <c r="IRI74" s="47"/>
      <c r="IRJ74" s="46"/>
      <c r="IRK74" s="47"/>
      <c r="IRL74" s="46"/>
      <c r="IRM74" s="47"/>
      <c r="IRN74" s="46"/>
      <c r="IRO74" s="47"/>
      <c r="IRP74" s="46"/>
      <c r="IRQ74" s="47"/>
      <c r="IRR74" s="46"/>
      <c r="IRS74" s="47"/>
      <c r="IRT74" s="46"/>
      <c r="IRU74" s="47"/>
      <c r="IRV74" s="46"/>
      <c r="IRW74" s="47"/>
      <c r="IRX74" s="46"/>
      <c r="IRY74" s="47"/>
      <c r="IRZ74" s="46"/>
      <c r="ISA74" s="47"/>
      <c r="ISB74" s="46"/>
      <c r="ISC74" s="47"/>
      <c r="ISD74" s="46"/>
      <c r="ISE74" s="47"/>
      <c r="ISF74" s="46"/>
      <c r="ISG74" s="47"/>
      <c r="ISH74" s="46"/>
      <c r="ISI74" s="47"/>
      <c r="ISJ74" s="46"/>
      <c r="ISK74" s="47"/>
      <c r="ISL74" s="46"/>
      <c r="ISM74" s="47"/>
      <c r="ISN74" s="46"/>
      <c r="ISO74" s="47"/>
      <c r="ISP74" s="46"/>
      <c r="ISQ74" s="47"/>
      <c r="ISR74" s="46"/>
      <c r="ISS74" s="47"/>
      <c r="IST74" s="46"/>
      <c r="ISU74" s="47"/>
      <c r="ISV74" s="46"/>
      <c r="ISW74" s="47"/>
      <c r="ISX74" s="46"/>
      <c r="ISY74" s="47"/>
      <c r="ISZ74" s="46"/>
      <c r="ITA74" s="47"/>
      <c r="ITB74" s="46"/>
      <c r="ITC74" s="47"/>
      <c r="ITD74" s="46"/>
      <c r="ITE74" s="47"/>
      <c r="ITF74" s="46"/>
      <c r="ITG74" s="47"/>
      <c r="ITH74" s="46"/>
      <c r="ITI74" s="47"/>
      <c r="ITJ74" s="46"/>
      <c r="ITK74" s="47"/>
      <c r="ITL74" s="46"/>
      <c r="ITM74" s="47"/>
      <c r="ITN74" s="46"/>
      <c r="ITO74" s="47"/>
      <c r="ITP74" s="46"/>
      <c r="ITQ74" s="47"/>
      <c r="ITR74" s="46"/>
      <c r="ITS74" s="47"/>
      <c r="ITT74" s="46"/>
      <c r="ITU74" s="47"/>
      <c r="ITV74" s="46"/>
      <c r="ITW74" s="47"/>
      <c r="ITX74" s="46"/>
      <c r="ITY74" s="47"/>
      <c r="ITZ74" s="46"/>
      <c r="IUA74" s="47"/>
      <c r="IUB74" s="46"/>
      <c r="IUC74" s="47"/>
      <c r="IUD74" s="46"/>
      <c r="IUE74" s="47"/>
      <c r="IUF74" s="46"/>
      <c r="IUG74" s="47"/>
      <c r="IUH74" s="46"/>
      <c r="IUI74" s="47"/>
      <c r="IUJ74" s="46"/>
      <c r="IUK74" s="47"/>
      <c r="IUL74" s="46"/>
      <c r="IUM74" s="47"/>
      <c r="IUN74" s="46"/>
      <c r="IUO74" s="47"/>
      <c r="IUP74" s="46"/>
      <c r="IUQ74" s="47"/>
      <c r="IUR74" s="46"/>
      <c r="IUS74" s="47"/>
      <c r="IUT74" s="46"/>
      <c r="IUU74" s="47"/>
      <c r="IUV74" s="46"/>
      <c r="IUW74" s="47"/>
      <c r="IUX74" s="46"/>
      <c r="IUY74" s="47"/>
      <c r="IUZ74" s="46"/>
      <c r="IVA74" s="47"/>
      <c r="IVB74" s="46"/>
      <c r="IVC74" s="47"/>
      <c r="IVD74" s="46"/>
      <c r="IVE74" s="47"/>
      <c r="IVF74" s="46"/>
      <c r="IVG74" s="47"/>
      <c r="IVH74" s="46"/>
      <c r="IVI74" s="47"/>
      <c r="IVJ74" s="46"/>
      <c r="IVK74" s="47"/>
      <c r="IVL74" s="46"/>
      <c r="IVM74" s="47"/>
      <c r="IVN74" s="46"/>
      <c r="IVO74" s="47"/>
      <c r="IVP74" s="46"/>
      <c r="IVQ74" s="47"/>
      <c r="IVR74" s="46"/>
      <c r="IVS74" s="47"/>
      <c r="IVT74" s="46"/>
      <c r="IVU74" s="47"/>
      <c r="IVV74" s="46"/>
      <c r="IVW74" s="47"/>
      <c r="IVX74" s="46"/>
      <c r="IVY74" s="47"/>
      <c r="IVZ74" s="46"/>
      <c r="IWA74" s="47"/>
      <c r="IWB74" s="46"/>
      <c r="IWC74" s="47"/>
      <c r="IWD74" s="46"/>
      <c r="IWE74" s="47"/>
      <c r="IWF74" s="46"/>
      <c r="IWG74" s="47"/>
      <c r="IWH74" s="46"/>
      <c r="IWI74" s="47"/>
      <c r="IWJ74" s="46"/>
      <c r="IWK74" s="47"/>
      <c r="IWL74" s="46"/>
      <c r="IWM74" s="47"/>
      <c r="IWN74" s="46"/>
      <c r="IWO74" s="47"/>
      <c r="IWP74" s="46"/>
      <c r="IWQ74" s="47"/>
      <c r="IWR74" s="46"/>
      <c r="IWS74" s="47"/>
      <c r="IWT74" s="46"/>
      <c r="IWU74" s="47"/>
      <c r="IWV74" s="46"/>
      <c r="IWW74" s="47"/>
      <c r="IWX74" s="46"/>
      <c r="IWY74" s="47"/>
      <c r="IWZ74" s="46"/>
      <c r="IXA74" s="47"/>
      <c r="IXB74" s="46"/>
      <c r="IXC74" s="47"/>
      <c r="IXD74" s="46"/>
      <c r="IXE74" s="47"/>
      <c r="IXF74" s="46"/>
      <c r="IXG74" s="47"/>
      <c r="IXH74" s="46"/>
      <c r="IXI74" s="47"/>
      <c r="IXJ74" s="46"/>
      <c r="IXK74" s="47"/>
      <c r="IXL74" s="46"/>
      <c r="IXM74" s="47"/>
      <c r="IXN74" s="46"/>
      <c r="IXO74" s="47"/>
      <c r="IXP74" s="46"/>
      <c r="IXQ74" s="47"/>
      <c r="IXR74" s="46"/>
      <c r="IXS74" s="47"/>
      <c r="IXT74" s="46"/>
      <c r="IXU74" s="47"/>
      <c r="IXV74" s="46"/>
      <c r="IXW74" s="47"/>
      <c r="IXX74" s="46"/>
      <c r="IXY74" s="47"/>
      <c r="IXZ74" s="46"/>
      <c r="IYA74" s="47"/>
      <c r="IYB74" s="46"/>
      <c r="IYC74" s="47"/>
      <c r="IYD74" s="46"/>
      <c r="IYE74" s="47"/>
      <c r="IYF74" s="46"/>
      <c r="IYG74" s="47"/>
      <c r="IYH74" s="46"/>
      <c r="IYI74" s="47"/>
      <c r="IYJ74" s="46"/>
      <c r="IYK74" s="47"/>
      <c r="IYL74" s="46"/>
      <c r="IYM74" s="47"/>
      <c r="IYN74" s="46"/>
      <c r="IYO74" s="47"/>
      <c r="IYP74" s="46"/>
      <c r="IYQ74" s="47"/>
      <c r="IYR74" s="46"/>
      <c r="IYS74" s="47"/>
      <c r="IYT74" s="46"/>
      <c r="IYU74" s="47"/>
      <c r="IYV74" s="46"/>
      <c r="IYW74" s="47"/>
      <c r="IYX74" s="46"/>
      <c r="IYY74" s="47"/>
      <c r="IYZ74" s="46"/>
      <c r="IZA74" s="47"/>
      <c r="IZB74" s="46"/>
      <c r="IZC74" s="47"/>
      <c r="IZD74" s="46"/>
      <c r="IZE74" s="47"/>
      <c r="IZF74" s="46"/>
      <c r="IZG74" s="47"/>
      <c r="IZH74" s="46"/>
      <c r="IZI74" s="47"/>
      <c r="IZJ74" s="46"/>
      <c r="IZK74" s="47"/>
      <c r="IZL74" s="46"/>
      <c r="IZM74" s="47"/>
      <c r="IZN74" s="46"/>
      <c r="IZO74" s="47"/>
      <c r="IZP74" s="46"/>
      <c r="IZQ74" s="47"/>
      <c r="IZR74" s="46"/>
      <c r="IZS74" s="47"/>
      <c r="IZT74" s="46"/>
      <c r="IZU74" s="47"/>
      <c r="IZV74" s="46"/>
      <c r="IZW74" s="47"/>
      <c r="IZX74" s="46"/>
      <c r="IZY74" s="47"/>
      <c r="IZZ74" s="46"/>
      <c r="JAA74" s="47"/>
      <c r="JAB74" s="46"/>
      <c r="JAC74" s="47"/>
      <c r="JAD74" s="46"/>
      <c r="JAE74" s="47"/>
      <c r="JAF74" s="46"/>
      <c r="JAG74" s="47"/>
      <c r="JAH74" s="46"/>
      <c r="JAI74" s="47"/>
      <c r="JAJ74" s="46"/>
      <c r="JAK74" s="47"/>
      <c r="JAL74" s="46"/>
      <c r="JAM74" s="47"/>
      <c r="JAN74" s="46"/>
      <c r="JAO74" s="47"/>
      <c r="JAP74" s="46"/>
      <c r="JAQ74" s="47"/>
      <c r="JAR74" s="46"/>
      <c r="JAS74" s="47"/>
      <c r="JAT74" s="46"/>
      <c r="JAU74" s="47"/>
      <c r="JAV74" s="46"/>
      <c r="JAW74" s="47"/>
      <c r="JAX74" s="46"/>
      <c r="JAY74" s="47"/>
      <c r="JAZ74" s="46"/>
      <c r="JBA74" s="47"/>
      <c r="JBB74" s="46"/>
      <c r="JBC74" s="47"/>
      <c r="JBD74" s="46"/>
      <c r="JBE74" s="47"/>
      <c r="JBF74" s="46"/>
      <c r="JBG74" s="47"/>
      <c r="JBH74" s="46"/>
      <c r="JBI74" s="47"/>
      <c r="JBJ74" s="46"/>
      <c r="JBK74" s="47"/>
      <c r="JBL74" s="46"/>
      <c r="JBM74" s="47"/>
      <c r="JBN74" s="46"/>
      <c r="JBO74" s="47"/>
      <c r="JBP74" s="46"/>
      <c r="JBQ74" s="47"/>
      <c r="JBR74" s="46"/>
      <c r="JBS74" s="47"/>
      <c r="JBT74" s="46"/>
      <c r="JBU74" s="47"/>
      <c r="JBV74" s="46"/>
      <c r="JBW74" s="47"/>
      <c r="JBX74" s="46"/>
      <c r="JBY74" s="47"/>
      <c r="JBZ74" s="46"/>
      <c r="JCA74" s="47"/>
      <c r="JCB74" s="46"/>
      <c r="JCC74" s="47"/>
      <c r="JCD74" s="46"/>
      <c r="JCE74" s="47"/>
      <c r="JCF74" s="46"/>
      <c r="JCG74" s="47"/>
      <c r="JCH74" s="46"/>
      <c r="JCI74" s="47"/>
      <c r="JCJ74" s="46"/>
      <c r="JCK74" s="47"/>
      <c r="JCL74" s="46"/>
      <c r="JCM74" s="47"/>
      <c r="JCN74" s="46"/>
      <c r="JCO74" s="47"/>
      <c r="JCP74" s="46"/>
      <c r="JCQ74" s="47"/>
      <c r="JCR74" s="46"/>
      <c r="JCS74" s="47"/>
      <c r="JCT74" s="46"/>
      <c r="JCU74" s="47"/>
      <c r="JCV74" s="46"/>
      <c r="JCW74" s="47"/>
      <c r="JCX74" s="46"/>
      <c r="JCY74" s="47"/>
      <c r="JCZ74" s="46"/>
      <c r="JDA74" s="47"/>
      <c r="JDB74" s="46"/>
      <c r="JDC74" s="47"/>
      <c r="JDD74" s="46"/>
      <c r="JDE74" s="47"/>
      <c r="JDF74" s="46"/>
      <c r="JDG74" s="47"/>
      <c r="JDH74" s="46"/>
      <c r="JDI74" s="47"/>
      <c r="JDJ74" s="46"/>
      <c r="JDK74" s="47"/>
      <c r="JDL74" s="46"/>
      <c r="JDM74" s="47"/>
      <c r="JDN74" s="46"/>
      <c r="JDO74" s="47"/>
      <c r="JDP74" s="46"/>
      <c r="JDQ74" s="47"/>
      <c r="JDR74" s="46"/>
      <c r="JDS74" s="47"/>
      <c r="JDT74" s="46"/>
      <c r="JDU74" s="47"/>
      <c r="JDV74" s="46"/>
      <c r="JDW74" s="47"/>
      <c r="JDX74" s="46"/>
      <c r="JDY74" s="47"/>
      <c r="JDZ74" s="46"/>
      <c r="JEA74" s="47"/>
      <c r="JEB74" s="46"/>
      <c r="JEC74" s="47"/>
      <c r="JED74" s="46"/>
      <c r="JEE74" s="47"/>
      <c r="JEF74" s="46"/>
      <c r="JEG74" s="47"/>
      <c r="JEH74" s="46"/>
      <c r="JEI74" s="47"/>
      <c r="JEJ74" s="46"/>
      <c r="JEK74" s="47"/>
      <c r="JEL74" s="46"/>
      <c r="JEM74" s="47"/>
      <c r="JEN74" s="46"/>
      <c r="JEO74" s="47"/>
      <c r="JEP74" s="46"/>
      <c r="JEQ74" s="47"/>
      <c r="JER74" s="46"/>
      <c r="JES74" s="47"/>
      <c r="JET74" s="46"/>
      <c r="JEU74" s="47"/>
      <c r="JEV74" s="46"/>
      <c r="JEW74" s="47"/>
      <c r="JEX74" s="46"/>
      <c r="JEY74" s="47"/>
      <c r="JEZ74" s="46"/>
      <c r="JFA74" s="47"/>
      <c r="JFB74" s="46"/>
      <c r="JFC74" s="47"/>
      <c r="JFD74" s="46"/>
      <c r="JFE74" s="47"/>
      <c r="JFF74" s="46"/>
      <c r="JFG74" s="47"/>
      <c r="JFH74" s="46"/>
      <c r="JFI74" s="47"/>
      <c r="JFJ74" s="46"/>
      <c r="JFK74" s="47"/>
      <c r="JFL74" s="46"/>
      <c r="JFM74" s="47"/>
      <c r="JFN74" s="46"/>
      <c r="JFO74" s="47"/>
      <c r="JFP74" s="46"/>
      <c r="JFQ74" s="47"/>
      <c r="JFR74" s="46"/>
      <c r="JFS74" s="47"/>
      <c r="JFT74" s="46"/>
      <c r="JFU74" s="47"/>
      <c r="JFV74" s="46"/>
      <c r="JFW74" s="47"/>
      <c r="JFX74" s="46"/>
      <c r="JFY74" s="47"/>
      <c r="JFZ74" s="46"/>
      <c r="JGA74" s="47"/>
      <c r="JGB74" s="46"/>
      <c r="JGC74" s="47"/>
      <c r="JGD74" s="46"/>
      <c r="JGE74" s="47"/>
      <c r="JGF74" s="46"/>
      <c r="JGG74" s="47"/>
      <c r="JGH74" s="46"/>
      <c r="JGI74" s="47"/>
      <c r="JGJ74" s="46"/>
      <c r="JGK74" s="47"/>
      <c r="JGL74" s="46"/>
      <c r="JGM74" s="47"/>
      <c r="JGN74" s="46"/>
      <c r="JGO74" s="47"/>
      <c r="JGP74" s="46"/>
      <c r="JGQ74" s="47"/>
      <c r="JGR74" s="46"/>
      <c r="JGS74" s="47"/>
      <c r="JGT74" s="46"/>
      <c r="JGU74" s="47"/>
      <c r="JGV74" s="46"/>
      <c r="JGW74" s="47"/>
      <c r="JGX74" s="46"/>
      <c r="JGY74" s="47"/>
      <c r="JGZ74" s="46"/>
      <c r="JHA74" s="47"/>
      <c r="JHB74" s="46"/>
      <c r="JHC74" s="47"/>
      <c r="JHD74" s="46"/>
      <c r="JHE74" s="47"/>
      <c r="JHF74" s="46"/>
      <c r="JHG74" s="47"/>
      <c r="JHH74" s="46"/>
      <c r="JHI74" s="47"/>
      <c r="JHJ74" s="46"/>
      <c r="JHK74" s="47"/>
      <c r="JHL74" s="46"/>
      <c r="JHM74" s="47"/>
      <c r="JHN74" s="46"/>
      <c r="JHO74" s="47"/>
      <c r="JHP74" s="46"/>
      <c r="JHQ74" s="47"/>
      <c r="JHR74" s="46"/>
      <c r="JHS74" s="47"/>
      <c r="JHT74" s="46"/>
      <c r="JHU74" s="47"/>
      <c r="JHV74" s="46"/>
      <c r="JHW74" s="47"/>
      <c r="JHX74" s="46"/>
      <c r="JHY74" s="47"/>
      <c r="JHZ74" s="46"/>
      <c r="JIA74" s="47"/>
      <c r="JIB74" s="46"/>
      <c r="JIC74" s="47"/>
      <c r="JID74" s="46"/>
      <c r="JIE74" s="47"/>
      <c r="JIF74" s="46"/>
      <c r="JIG74" s="47"/>
      <c r="JIH74" s="46"/>
      <c r="JII74" s="47"/>
      <c r="JIJ74" s="46"/>
      <c r="JIK74" s="47"/>
      <c r="JIL74" s="46"/>
      <c r="JIM74" s="47"/>
      <c r="JIN74" s="46"/>
      <c r="JIO74" s="47"/>
      <c r="JIP74" s="46"/>
      <c r="JIQ74" s="47"/>
      <c r="JIR74" s="46"/>
      <c r="JIS74" s="47"/>
      <c r="JIT74" s="46"/>
      <c r="JIU74" s="47"/>
      <c r="JIV74" s="46"/>
      <c r="JIW74" s="47"/>
      <c r="JIX74" s="46"/>
      <c r="JIY74" s="47"/>
      <c r="JIZ74" s="46"/>
      <c r="JJA74" s="47"/>
      <c r="JJB74" s="46"/>
      <c r="JJC74" s="47"/>
      <c r="JJD74" s="46"/>
      <c r="JJE74" s="47"/>
      <c r="JJF74" s="46"/>
      <c r="JJG74" s="47"/>
      <c r="JJH74" s="46"/>
      <c r="JJI74" s="47"/>
      <c r="JJJ74" s="46"/>
      <c r="JJK74" s="47"/>
      <c r="JJL74" s="46"/>
      <c r="JJM74" s="47"/>
      <c r="JJN74" s="46"/>
      <c r="JJO74" s="47"/>
      <c r="JJP74" s="46"/>
      <c r="JJQ74" s="47"/>
      <c r="JJR74" s="46"/>
      <c r="JJS74" s="47"/>
      <c r="JJT74" s="46"/>
      <c r="JJU74" s="47"/>
      <c r="JJV74" s="46"/>
      <c r="JJW74" s="47"/>
      <c r="JJX74" s="46"/>
      <c r="JJY74" s="47"/>
      <c r="JJZ74" s="46"/>
      <c r="JKA74" s="47"/>
      <c r="JKB74" s="46"/>
      <c r="JKC74" s="47"/>
      <c r="JKD74" s="46"/>
      <c r="JKE74" s="47"/>
      <c r="JKF74" s="46"/>
      <c r="JKG74" s="47"/>
      <c r="JKH74" s="46"/>
      <c r="JKI74" s="47"/>
      <c r="JKJ74" s="46"/>
      <c r="JKK74" s="47"/>
      <c r="JKL74" s="46"/>
      <c r="JKM74" s="47"/>
      <c r="JKN74" s="46"/>
      <c r="JKO74" s="47"/>
      <c r="JKP74" s="46"/>
      <c r="JKQ74" s="47"/>
      <c r="JKR74" s="46"/>
      <c r="JKS74" s="47"/>
      <c r="JKT74" s="46"/>
      <c r="JKU74" s="47"/>
      <c r="JKV74" s="46"/>
      <c r="JKW74" s="47"/>
      <c r="JKX74" s="46"/>
      <c r="JKY74" s="47"/>
      <c r="JKZ74" s="46"/>
      <c r="JLA74" s="47"/>
      <c r="JLB74" s="46"/>
      <c r="JLC74" s="47"/>
      <c r="JLD74" s="46"/>
      <c r="JLE74" s="47"/>
      <c r="JLF74" s="46"/>
      <c r="JLG74" s="47"/>
      <c r="JLH74" s="46"/>
      <c r="JLI74" s="47"/>
      <c r="JLJ74" s="46"/>
      <c r="JLK74" s="47"/>
      <c r="JLL74" s="46"/>
      <c r="JLM74" s="47"/>
      <c r="JLN74" s="46"/>
      <c r="JLO74" s="47"/>
      <c r="JLP74" s="46"/>
      <c r="JLQ74" s="47"/>
      <c r="JLR74" s="46"/>
      <c r="JLS74" s="47"/>
      <c r="JLT74" s="46"/>
      <c r="JLU74" s="47"/>
      <c r="JLV74" s="46"/>
      <c r="JLW74" s="47"/>
      <c r="JLX74" s="46"/>
      <c r="JLY74" s="47"/>
      <c r="JLZ74" s="46"/>
      <c r="JMA74" s="47"/>
      <c r="JMB74" s="46"/>
      <c r="JMC74" s="47"/>
      <c r="JMD74" s="46"/>
      <c r="JME74" s="47"/>
      <c r="JMF74" s="46"/>
      <c r="JMG74" s="47"/>
      <c r="JMH74" s="46"/>
      <c r="JMI74" s="47"/>
      <c r="JMJ74" s="46"/>
      <c r="JMK74" s="47"/>
      <c r="JML74" s="46"/>
      <c r="JMM74" s="47"/>
      <c r="JMN74" s="46"/>
      <c r="JMO74" s="47"/>
      <c r="JMP74" s="46"/>
      <c r="JMQ74" s="47"/>
      <c r="JMR74" s="46"/>
      <c r="JMS74" s="47"/>
      <c r="JMT74" s="46"/>
      <c r="JMU74" s="47"/>
      <c r="JMV74" s="46"/>
      <c r="JMW74" s="47"/>
      <c r="JMX74" s="46"/>
      <c r="JMY74" s="47"/>
      <c r="JMZ74" s="46"/>
      <c r="JNA74" s="47"/>
      <c r="JNB74" s="46"/>
      <c r="JNC74" s="47"/>
      <c r="JND74" s="46"/>
      <c r="JNE74" s="47"/>
      <c r="JNF74" s="46"/>
      <c r="JNG74" s="47"/>
      <c r="JNH74" s="46"/>
      <c r="JNI74" s="47"/>
      <c r="JNJ74" s="46"/>
      <c r="JNK74" s="47"/>
      <c r="JNL74" s="46"/>
      <c r="JNM74" s="47"/>
      <c r="JNN74" s="46"/>
      <c r="JNO74" s="47"/>
      <c r="JNP74" s="46"/>
      <c r="JNQ74" s="47"/>
      <c r="JNR74" s="46"/>
      <c r="JNS74" s="47"/>
      <c r="JNT74" s="46"/>
      <c r="JNU74" s="47"/>
      <c r="JNV74" s="46"/>
      <c r="JNW74" s="47"/>
      <c r="JNX74" s="46"/>
      <c r="JNY74" s="47"/>
      <c r="JNZ74" s="46"/>
      <c r="JOA74" s="47"/>
      <c r="JOB74" s="46"/>
      <c r="JOC74" s="47"/>
      <c r="JOD74" s="46"/>
      <c r="JOE74" s="47"/>
      <c r="JOF74" s="46"/>
      <c r="JOG74" s="47"/>
      <c r="JOH74" s="46"/>
      <c r="JOI74" s="47"/>
      <c r="JOJ74" s="46"/>
      <c r="JOK74" s="47"/>
      <c r="JOL74" s="46"/>
      <c r="JOM74" s="47"/>
      <c r="JON74" s="46"/>
      <c r="JOO74" s="47"/>
      <c r="JOP74" s="46"/>
      <c r="JOQ74" s="47"/>
      <c r="JOR74" s="46"/>
      <c r="JOS74" s="47"/>
      <c r="JOT74" s="46"/>
      <c r="JOU74" s="47"/>
      <c r="JOV74" s="46"/>
      <c r="JOW74" s="47"/>
      <c r="JOX74" s="46"/>
      <c r="JOY74" s="47"/>
      <c r="JOZ74" s="46"/>
      <c r="JPA74" s="47"/>
      <c r="JPB74" s="46"/>
      <c r="JPC74" s="47"/>
      <c r="JPD74" s="46"/>
      <c r="JPE74" s="47"/>
      <c r="JPF74" s="46"/>
      <c r="JPG74" s="47"/>
      <c r="JPH74" s="46"/>
      <c r="JPI74" s="47"/>
      <c r="JPJ74" s="46"/>
      <c r="JPK74" s="47"/>
      <c r="JPL74" s="46"/>
      <c r="JPM74" s="47"/>
      <c r="JPN74" s="46"/>
      <c r="JPO74" s="47"/>
      <c r="JPP74" s="46"/>
      <c r="JPQ74" s="47"/>
      <c r="JPR74" s="46"/>
      <c r="JPS74" s="47"/>
      <c r="JPT74" s="46"/>
      <c r="JPU74" s="47"/>
      <c r="JPV74" s="46"/>
      <c r="JPW74" s="47"/>
      <c r="JPX74" s="46"/>
      <c r="JPY74" s="47"/>
      <c r="JPZ74" s="46"/>
      <c r="JQA74" s="47"/>
      <c r="JQB74" s="46"/>
      <c r="JQC74" s="47"/>
      <c r="JQD74" s="46"/>
      <c r="JQE74" s="47"/>
      <c r="JQF74" s="46"/>
      <c r="JQG74" s="47"/>
      <c r="JQH74" s="46"/>
      <c r="JQI74" s="47"/>
      <c r="JQJ74" s="46"/>
      <c r="JQK74" s="47"/>
      <c r="JQL74" s="46"/>
      <c r="JQM74" s="47"/>
      <c r="JQN74" s="46"/>
      <c r="JQO74" s="47"/>
      <c r="JQP74" s="46"/>
      <c r="JQQ74" s="47"/>
      <c r="JQR74" s="46"/>
      <c r="JQS74" s="47"/>
      <c r="JQT74" s="46"/>
      <c r="JQU74" s="47"/>
      <c r="JQV74" s="46"/>
      <c r="JQW74" s="47"/>
      <c r="JQX74" s="46"/>
      <c r="JQY74" s="47"/>
      <c r="JQZ74" s="46"/>
      <c r="JRA74" s="47"/>
      <c r="JRB74" s="46"/>
      <c r="JRC74" s="47"/>
      <c r="JRD74" s="46"/>
      <c r="JRE74" s="47"/>
      <c r="JRF74" s="46"/>
      <c r="JRG74" s="47"/>
      <c r="JRH74" s="46"/>
      <c r="JRI74" s="47"/>
      <c r="JRJ74" s="46"/>
      <c r="JRK74" s="47"/>
      <c r="JRL74" s="46"/>
      <c r="JRM74" s="47"/>
      <c r="JRN74" s="46"/>
      <c r="JRO74" s="47"/>
      <c r="JRP74" s="46"/>
      <c r="JRQ74" s="47"/>
      <c r="JRR74" s="46"/>
      <c r="JRS74" s="47"/>
      <c r="JRT74" s="46"/>
      <c r="JRU74" s="47"/>
      <c r="JRV74" s="46"/>
      <c r="JRW74" s="47"/>
      <c r="JRX74" s="46"/>
      <c r="JRY74" s="47"/>
      <c r="JRZ74" s="46"/>
      <c r="JSA74" s="47"/>
      <c r="JSB74" s="46"/>
      <c r="JSC74" s="47"/>
      <c r="JSD74" s="46"/>
      <c r="JSE74" s="47"/>
      <c r="JSF74" s="46"/>
      <c r="JSG74" s="47"/>
      <c r="JSH74" s="46"/>
      <c r="JSI74" s="47"/>
      <c r="JSJ74" s="46"/>
      <c r="JSK74" s="47"/>
      <c r="JSL74" s="46"/>
      <c r="JSM74" s="47"/>
      <c r="JSN74" s="46"/>
      <c r="JSO74" s="47"/>
      <c r="JSP74" s="46"/>
      <c r="JSQ74" s="47"/>
      <c r="JSR74" s="46"/>
      <c r="JSS74" s="47"/>
      <c r="JST74" s="46"/>
      <c r="JSU74" s="47"/>
      <c r="JSV74" s="46"/>
      <c r="JSW74" s="47"/>
      <c r="JSX74" s="46"/>
      <c r="JSY74" s="47"/>
      <c r="JSZ74" s="46"/>
      <c r="JTA74" s="47"/>
      <c r="JTB74" s="46"/>
      <c r="JTC74" s="47"/>
      <c r="JTD74" s="46"/>
      <c r="JTE74" s="47"/>
      <c r="JTF74" s="46"/>
      <c r="JTG74" s="47"/>
      <c r="JTH74" s="46"/>
      <c r="JTI74" s="47"/>
      <c r="JTJ74" s="46"/>
      <c r="JTK74" s="47"/>
      <c r="JTL74" s="46"/>
      <c r="JTM74" s="47"/>
      <c r="JTN74" s="46"/>
      <c r="JTO74" s="47"/>
      <c r="JTP74" s="46"/>
      <c r="JTQ74" s="47"/>
      <c r="JTR74" s="46"/>
      <c r="JTS74" s="47"/>
      <c r="JTT74" s="46"/>
      <c r="JTU74" s="47"/>
      <c r="JTV74" s="46"/>
      <c r="JTW74" s="47"/>
      <c r="JTX74" s="46"/>
      <c r="JTY74" s="47"/>
      <c r="JTZ74" s="46"/>
      <c r="JUA74" s="47"/>
      <c r="JUB74" s="46"/>
      <c r="JUC74" s="47"/>
      <c r="JUD74" s="46"/>
      <c r="JUE74" s="47"/>
      <c r="JUF74" s="46"/>
      <c r="JUG74" s="47"/>
      <c r="JUH74" s="46"/>
      <c r="JUI74" s="47"/>
      <c r="JUJ74" s="46"/>
      <c r="JUK74" s="47"/>
      <c r="JUL74" s="46"/>
      <c r="JUM74" s="47"/>
      <c r="JUN74" s="46"/>
      <c r="JUO74" s="47"/>
      <c r="JUP74" s="46"/>
      <c r="JUQ74" s="47"/>
      <c r="JUR74" s="46"/>
      <c r="JUS74" s="47"/>
      <c r="JUT74" s="46"/>
      <c r="JUU74" s="47"/>
      <c r="JUV74" s="46"/>
      <c r="JUW74" s="47"/>
      <c r="JUX74" s="46"/>
      <c r="JUY74" s="47"/>
      <c r="JUZ74" s="46"/>
      <c r="JVA74" s="47"/>
      <c r="JVB74" s="46"/>
      <c r="JVC74" s="47"/>
      <c r="JVD74" s="46"/>
      <c r="JVE74" s="47"/>
      <c r="JVF74" s="46"/>
      <c r="JVG74" s="47"/>
      <c r="JVH74" s="46"/>
      <c r="JVI74" s="47"/>
      <c r="JVJ74" s="46"/>
      <c r="JVK74" s="47"/>
      <c r="JVL74" s="46"/>
      <c r="JVM74" s="47"/>
      <c r="JVN74" s="46"/>
      <c r="JVO74" s="47"/>
      <c r="JVP74" s="46"/>
      <c r="JVQ74" s="47"/>
      <c r="JVR74" s="46"/>
      <c r="JVS74" s="47"/>
      <c r="JVT74" s="46"/>
      <c r="JVU74" s="47"/>
      <c r="JVV74" s="46"/>
      <c r="JVW74" s="47"/>
      <c r="JVX74" s="46"/>
      <c r="JVY74" s="47"/>
      <c r="JVZ74" s="46"/>
      <c r="JWA74" s="47"/>
      <c r="JWB74" s="46"/>
      <c r="JWC74" s="47"/>
      <c r="JWD74" s="46"/>
      <c r="JWE74" s="47"/>
      <c r="JWF74" s="46"/>
      <c r="JWG74" s="47"/>
      <c r="JWH74" s="46"/>
      <c r="JWI74" s="47"/>
      <c r="JWJ74" s="46"/>
      <c r="JWK74" s="47"/>
      <c r="JWL74" s="46"/>
      <c r="JWM74" s="47"/>
      <c r="JWN74" s="46"/>
      <c r="JWO74" s="47"/>
      <c r="JWP74" s="46"/>
      <c r="JWQ74" s="47"/>
      <c r="JWR74" s="46"/>
      <c r="JWS74" s="47"/>
      <c r="JWT74" s="46"/>
      <c r="JWU74" s="47"/>
      <c r="JWV74" s="46"/>
      <c r="JWW74" s="47"/>
      <c r="JWX74" s="46"/>
      <c r="JWY74" s="47"/>
      <c r="JWZ74" s="46"/>
      <c r="JXA74" s="47"/>
      <c r="JXB74" s="46"/>
      <c r="JXC74" s="47"/>
      <c r="JXD74" s="46"/>
      <c r="JXE74" s="47"/>
      <c r="JXF74" s="46"/>
      <c r="JXG74" s="47"/>
      <c r="JXH74" s="46"/>
      <c r="JXI74" s="47"/>
      <c r="JXJ74" s="46"/>
      <c r="JXK74" s="47"/>
      <c r="JXL74" s="46"/>
      <c r="JXM74" s="47"/>
      <c r="JXN74" s="46"/>
      <c r="JXO74" s="47"/>
      <c r="JXP74" s="46"/>
      <c r="JXQ74" s="47"/>
      <c r="JXR74" s="46"/>
      <c r="JXS74" s="47"/>
      <c r="JXT74" s="46"/>
      <c r="JXU74" s="47"/>
      <c r="JXV74" s="46"/>
      <c r="JXW74" s="47"/>
      <c r="JXX74" s="46"/>
      <c r="JXY74" s="47"/>
      <c r="JXZ74" s="46"/>
      <c r="JYA74" s="47"/>
      <c r="JYB74" s="46"/>
      <c r="JYC74" s="47"/>
      <c r="JYD74" s="46"/>
      <c r="JYE74" s="47"/>
      <c r="JYF74" s="46"/>
      <c r="JYG74" s="47"/>
      <c r="JYH74" s="46"/>
      <c r="JYI74" s="47"/>
      <c r="JYJ74" s="46"/>
      <c r="JYK74" s="47"/>
      <c r="JYL74" s="46"/>
      <c r="JYM74" s="47"/>
      <c r="JYN74" s="46"/>
      <c r="JYO74" s="47"/>
      <c r="JYP74" s="46"/>
      <c r="JYQ74" s="47"/>
      <c r="JYR74" s="46"/>
      <c r="JYS74" s="47"/>
      <c r="JYT74" s="46"/>
      <c r="JYU74" s="47"/>
      <c r="JYV74" s="46"/>
      <c r="JYW74" s="47"/>
      <c r="JYX74" s="46"/>
      <c r="JYY74" s="47"/>
      <c r="JYZ74" s="46"/>
      <c r="JZA74" s="47"/>
      <c r="JZB74" s="46"/>
      <c r="JZC74" s="47"/>
      <c r="JZD74" s="46"/>
      <c r="JZE74" s="47"/>
      <c r="JZF74" s="46"/>
      <c r="JZG74" s="47"/>
      <c r="JZH74" s="46"/>
      <c r="JZI74" s="47"/>
      <c r="JZJ74" s="46"/>
      <c r="JZK74" s="47"/>
      <c r="JZL74" s="46"/>
      <c r="JZM74" s="47"/>
      <c r="JZN74" s="46"/>
      <c r="JZO74" s="47"/>
      <c r="JZP74" s="46"/>
      <c r="JZQ74" s="47"/>
      <c r="JZR74" s="46"/>
      <c r="JZS74" s="47"/>
      <c r="JZT74" s="46"/>
      <c r="JZU74" s="47"/>
      <c r="JZV74" s="46"/>
      <c r="JZW74" s="47"/>
      <c r="JZX74" s="46"/>
      <c r="JZY74" s="47"/>
      <c r="JZZ74" s="46"/>
      <c r="KAA74" s="47"/>
      <c r="KAB74" s="46"/>
      <c r="KAC74" s="47"/>
      <c r="KAD74" s="46"/>
      <c r="KAE74" s="47"/>
      <c r="KAF74" s="46"/>
      <c r="KAG74" s="47"/>
      <c r="KAH74" s="46"/>
      <c r="KAI74" s="47"/>
      <c r="KAJ74" s="46"/>
      <c r="KAK74" s="47"/>
      <c r="KAL74" s="46"/>
      <c r="KAM74" s="47"/>
      <c r="KAN74" s="46"/>
      <c r="KAO74" s="47"/>
      <c r="KAP74" s="46"/>
      <c r="KAQ74" s="47"/>
      <c r="KAR74" s="46"/>
      <c r="KAS74" s="47"/>
      <c r="KAT74" s="46"/>
      <c r="KAU74" s="47"/>
      <c r="KAV74" s="46"/>
      <c r="KAW74" s="47"/>
      <c r="KAX74" s="46"/>
      <c r="KAY74" s="47"/>
      <c r="KAZ74" s="46"/>
      <c r="KBA74" s="47"/>
      <c r="KBB74" s="46"/>
      <c r="KBC74" s="47"/>
      <c r="KBD74" s="46"/>
      <c r="KBE74" s="47"/>
      <c r="KBF74" s="46"/>
      <c r="KBG74" s="47"/>
      <c r="KBH74" s="46"/>
      <c r="KBI74" s="47"/>
      <c r="KBJ74" s="46"/>
      <c r="KBK74" s="47"/>
      <c r="KBL74" s="46"/>
      <c r="KBM74" s="47"/>
      <c r="KBN74" s="46"/>
      <c r="KBO74" s="47"/>
      <c r="KBP74" s="46"/>
      <c r="KBQ74" s="47"/>
      <c r="KBR74" s="46"/>
      <c r="KBS74" s="47"/>
      <c r="KBT74" s="46"/>
      <c r="KBU74" s="47"/>
      <c r="KBV74" s="46"/>
      <c r="KBW74" s="47"/>
      <c r="KBX74" s="46"/>
      <c r="KBY74" s="47"/>
      <c r="KBZ74" s="46"/>
      <c r="KCA74" s="47"/>
      <c r="KCB74" s="46"/>
      <c r="KCC74" s="47"/>
      <c r="KCD74" s="46"/>
      <c r="KCE74" s="47"/>
      <c r="KCF74" s="46"/>
      <c r="KCG74" s="47"/>
      <c r="KCH74" s="46"/>
      <c r="KCI74" s="47"/>
      <c r="KCJ74" s="46"/>
      <c r="KCK74" s="47"/>
      <c r="KCL74" s="46"/>
      <c r="KCM74" s="47"/>
      <c r="KCN74" s="46"/>
      <c r="KCO74" s="47"/>
      <c r="KCP74" s="46"/>
      <c r="KCQ74" s="47"/>
      <c r="KCR74" s="46"/>
      <c r="KCS74" s="47"/>
      <c r="KCT74" s="46"/>
      <c r="KCU74" s="47"/>
      <c r="KCV74" s="46"/>
      <c r="KCW74" s="47"/>
      <c r="KCX74" s="46"/>
      <c r="KCY74" s="47"/>
      <c r="KCZ74" s="46"/>
      <c r="KDA74" s="47"/>
      <c r="KDB74" s="46"/>
      <c r="KDC74" s="47"/>
      <c r="KDD74" s="46"/>
      <c r="KDE74" s="47"/>
      <c r="KDF74" s="46"/>
      <c r="KDG74" s="47"/>
      <c r="KDH74" s="46"/>
      <c r="KDI74" s="47"/>
      <c r="KDJ74" s="46"/>
      <c r="KDK74" s="47"/>
      <c r="KDL74" s="46"/>
      <c r="KDM74" s="47"/>
      <c r="KDN74" s="46"/>
      <c r="KDO74" s="47"/>
      <c r="KDP74" s="46"/>
      <c r="KDQ74" s="47"/>
      <c r="KDR74" s="46"/>
      <c r="KDS74" s="47"/>
      <c r="KDT74" s="46"/>
      <c r="KDU74" s="47"/>
      <c r="KDV74" s="46"/>
      <c r="KDW74" s="47"/>
      <c r="KDX74" s="46"/>
      <c r="KDY74" s="47"/>
      <c r="KDZ74" s="46"/>
      <c r="KEA74" s="47"/>
      <c r="KEB74" s="46"/>
      <c r="KEC74" s="47"/>
      <c r="KED74" s="46"/>
      <c r="KEE74" s="47"/>
      <c r="KEF74" s="46"/>
      <c r="KEG74" s="47"/>
      <c r="KEH74" s="46"/>
      <c r="KEI74" s="47"/>
      <c r="KEJ74" s="46"/>
      <c r="KEK74" s="47"/>
      <c r="KEL74" s="46"/>
      <c r="KEM74" s="47"/>
      <c r="KEN74" s="46"/>
      <c r="KEO74" s="47"/>
      <c r="KEP74" s="46"/>
      <c r="KEQ74" s="47"/>
      <c r="KER74" s="46"/>
      <c r="KES74" s="47"/>
      <c r="KET74" s="46"/>
      <c r="KEU74" s="47"/>
      <c r="KEV74" s="46"/>
      <c r="KEW74" s="47"/>
      <c r="KEX74" s="46"/>
      <c r="KEY74" s="47"/>
      <c r="KEZ74" s="46"/>
      <c r="KFA74" s="47"/>
      <c r="KFB74" s="46"/>
      <c r="KFC74" s="47"/>
      <c r="KFD74" s="46"/>
      <c r="KFE74" s="47"/>
      <c r="KFF74" s="46"/>
      <c r="KFG74" s="47"/>
      <c r="KFH74" s="46"/>
      <c r="KFI74" s="47"/>
      <c r="KFJ74" s="46"/>
      <c r="KFK74" s="47"/>
      <c r="KFL74" s="46"/>
      <c r="KFM74" s="47"/>
      <c r="KFN74" s="46"/>
      <c r="KFO74" s="47"/>
      <c r="KFP74" s="46"/>
      <c r="KFQ74" s="47"/>
      <c r="KFR74" s="46"/>
      <c r="KFS74" s="47"/>
      <c r="KFT74" s="46"/>
      <c r="KFU74" s="47"/>
      <c r="KFV74" s="46"/>
      <c r="KFW74" s="47"/>
      <c r="KFX74" s="46"/>
      <c r="KFY74" s="47"/>
      <c r="KFZ74" s="46"/>
      <c r="KGA74" s="47"/>
      <c r="KGB74" s="46"/>
      <c r="KGC74" s="47"/>
      <c r="KGD74" s="46"/>
      <c r="KGE74" s="47"/>
      <c r="KGF74" s="46"/>
      <c r="KGG74" s="47"/>
      <c r="KGH74" s="46"/>
      <c r="KGI74" s="47"/>
      <c r="KGJ74" s="46"/>
      <c r="KGK74" s="47"/>
      <c r="KGL74" s="46"/>
      <c r="KGM74" s="47"/>
      <c r="KGN74" s="46"/>
      <c r="KGO74" s="47"/>
      <c r="KGP74" s="46"/>
      <c r="KGQ74" s="47"/>
      <c r="KGR74" s="46"/>
      <c r="KGS74" s="47"/>
      <c r="KGT74" s="46"/>
      <c r="KGU74" s="47"/>
      <c r="KGV74" s="46"/>
      <c r="KGW74" s="47"/>
      <c r="KGX74" s="46"/>
      <c r="KGY74" s="47"/>
      <c r="KGZ74" s="46"/>
      <c r="KHA74" s="47"/>
      <c r="KHB74" s="46"/>
      <c r="KHC74" s="47"/>
      <c r="KHD74" s="46"/>
      <c r="KHE74" s="47"/>
      <c r="KHF74" s="46"/>
      <c r="KHG74" s="47"/>
      <c r="KHH74" s="46"/>
      <c r="KHI74" s="47"/>
      <c r="KHJ74" s="46"/>
      <c r="KHK74" s="47"/>
      <c r="KHL74" s="46"/>
      <c r="KHM74" s="47"/>
      <c r="KHN74" s="46"/>
      <c r="KHO74" s="47"/>
      <c r="KHP74" s="46"/>
      <c r="KHQ74" s="47"/>
      <c r="KHR74" s="46"/>
      <c r="KHS74" s="47"/>
      <c r="KHT74" s="46"/>
      <c r="KHU74" s="47"/>
      <c r="KHV74" s="46"/>
      <c r="KHW74" s="47"/>
      <c r="KHX74" s="46"/>
      <c r="KHY74" s="47"/>
      <c r="KHZ74" s="46"/>
      <c r="KIA74" s="47"/>
      <c r="KIB74" s="46"/>
      <c r="KIC74" s="47"/>
      <c r="KID74" s="46"/>
      <c r="KIE74" s="47"/>
      <c r="KIF74" s="46"/>
      <c r="KIG74" s="47"/>
      <c r="KIH74" s="46"/>
      <c r="KII74" s="47"/>
      <c r="KIJ74" s="46"/>
      <c r="KIK74" s="47"/>
      <c r="KIL74" s="46"/>
      <c r="KIM74" s="47"/>
      <c r="KIN74" s="46"/>
      <c r="KIO74" s="47"/>
      <c r="KIP74" s="46"/>
      <c r="KIQ74" s="47"/>
      <c r="KIR74" s="46"/>
      <c r="KIS74" s="47"/>
      <c r="KIT74" s="46"/>
      <c r="KIU74" s="47"/>
      <c r="KIV74" s="46"/>
      <c r="KIW74" s="47"/>
      <c r="KIX74" s="46"/>
      <c r="KIY74" s="47"/>
      <c r="KIZ74" s="46"/>
      <c r="KJA74" s="47"/>
      <c r="KJB74" s="46"/>
      <c r="KJC74" s="47"/>
      <c r="KJD74" s="46"/>
      <c r="KJE74" s="47"/>
      <c r="KJF74" s="46"/>
      <c r="KJG74" s="47"/>
      <c r="KJH74" s="46"/>
      <c r="KJI74" s="47"/>
      <c r="KJJ74" s="46"/>
      <c r="KJK74" s="47"/>
      <c r="KJL74" s="46"/>
      <c r="KJM74" s="47"/>
      <c r="KJN74" s="46"/>
      <c r="KJO74" s="47"/>
      <c r="KJP74" s="46"/>
      <c r="KJQ74" s="47"/>
      <c r="KJR74" s="46"/>
      <c r="KJS74" s="47"/>
      <c r="KJT74" s="46"/>
      <c r="KJU74" s="47"/>
      <c r="KJV74" s="46"/>
      <c r="KJW74" s="47"/>
      <c r="KJX74" s="46"/>
      <c r="KJY74" s="47"/>
      <c r="KJZ74" s="46"/>
      <c r="KKA74" s="47"/>
      <c r="KKB74" s="46"/>
      <c r="KKC74" s="47"/>
      <c r="KKD74" s="46"/>
      <c r="KKE74" s="47"/>
      <c r="KKF74" s="46"/>
      <c r="KKG74" s="47"/>
      <c r="KKH74" s="46"/>
      <c r="KKI74" s="47"/>
      <c r="KKJ74" s="46"/>
      <c r="KKK74" s="47"/>
      <c r="KKL74" s="46"/>
      <c r="KKM74" s="47"/>
      <c r="KKN74" s="46"/>
      <c r="KKO74" s="47"/>
      <c r="KKP74" s="46"/>
      <c r="KKQ74" s="47"/>
      <c r="KKR74" s="46"/>
      <c r="KKS74" s="47"/>
      <c r="KKT74" s="46"/>
      <c r="KKU74" s="47"/>
      <c r="KKV74" s="46"/>
      <c r="KKW74" s="47"/>
      <c r="KKX74" s="46"/>
      <c r="KKY74" s="47"/>
      <c r="KKZ74" s="46"/>
      <c r="KLA74" s="47"/>
      <c r="KLB74" s="46"/>
      <c r="KLC74" s="47"/>
      <c r="KLD74" s="46"/>
      <c r="KLE74" s="47"/>
      <c r="KLF74" s="46"/>
      <c r="KLG74" s="47"/>
      <c r="KLH74" s="46"/>
      <c r="KLI74" s="47"/>
      <c r="KLJ74" s="46"/>
      <c r="KLK74" s="47"/>
      <c r="KLL74" s="46"/>
      <c r="KLM74" s="47"/>
      <c r="KLN74" s="46"/>
      <c r="KLO74" s="47"/>
      <c r="KLP74" s="46"/>
      <c r="KLQ74" s="47"/>
      <c r="KLR74" s="46"/>
      <c r="KLS74" s="47"/>
      <c r="KLT74" s="46"/>
      <c r="KLU74" s="47"/>
      <c r="KLV74" s="46"/>
      <c r="KLW74" s="47"/>
      <c r="KLX74" s="46"/>
      <c r="KLY74" s="47"/>
      <c r="KLZ74" s="46"/>
      <c r="KMA74" s="47"/>
      <c r="KMB74" s="46"/>
      <c r="KMC74" s="47"/>
      <c r="KMD74" s="46"/>
      <c r="KME74" s="47"/>
      <c r="KMF74" s="46"/>
      <c r="KMG74" s="47"/>
      <c r="KMH74" s="46"/>
      <c r="KMI74" s="47"/>
      <c r="KMJ74" s="46"/>
      <c r="KMK74" s="47"/>
      <c r="KML74" s="46"/>
      <c r="KMM74" s="47"/>
      <c r="KMN74" s="46"/>
      <c r="KMO74" s="47"/>
      <c r="KMP74" s="46"/>
      <c r="KMQ74" s="47"/>
      <c r="KMR74" s="46"/>
      <c r="KMS74" s="47"/>
      <c r="KMT74" s="46"/>
      <c r="KMU74" s="47"/>
      <c r="KMV74" s="46"/>
      <c r="KMW74" s="47"/>
      <c r="KMX74" s="46"/>
      <c r="KMY74" s="47"/>
      <c r="KMZ74" s="46"/>
      <c r="KNA74" s="47"/>
      <c r="KNB74" s="46"/>
      <c r="KNC74" s="47"/>
      <c r="KND74" s="46"/>
      <c r="KNE74" s="47"/>
      <c r="KNF74" s="46"/>
      <c r="KNG74" s="47"/>
      <c r="KNH74" s="46"/>
      <c r="KNI74" s="47"/>
      <c r="KNJ74" s="46"/>
      <c r="KNK74" s="47"/>
      <c r="KNL74" s="46"/>
      <c r="KNM74" s="47"/>
      <c r="KNN74" s="46"/>
      <c r="KNO74" s="47"/>
      <c r="KNP74" s="46"/>
      <c r="KNQ74" s="47"/>
      <c r="KNR74" s="46"/>
      <c r="KNS74" s="47"/>
      <c r="KNT74" s="46"/>
      <c r="KNU74" s="47"/>
      <c r="KNV74" s="46"/>
      <c r="KNW74" s="47"/>
      <c r="KNX74" s="46"/>
      <c r="KNY74" s="47"/>
      <c r="KNZ74" s="46"/>
      <c r="KOA74" s="47"/>
      <c r="KOB74" s="46"/>
      <c r="KOC74" s="47"/>
      <c r="KOD74" s="46"/>
      <c r="KOE74" s="47"/>
      <c r="KOF74" s="46"/>
      <c r="KOG74" s="47"/>
      <c r="KOH74" s="46"/>
      <c r="KOI74" s="47"/>
      <c r="KOJ74" s="46"/>
      <c r="KOK74" s="47"/>
      <c r="KOL74" s="46"/>
      <c r="KOM74" s="47"/>
      <c r="KON74" s="46"/>
      <c r="KOO74" s="47"/>
      <c r="KOP74" s="46"/>
      <c r="KOQ74" s="47"/>
      <c r="KOR74" s="46"/>
      <c r="KOS74" s="47"/>
      <c r="KOT74" s="46"/>
      <c r="KOU74" s="47"/>
      <c r="KOV74" s="46"/>
      <c r="KOW74" s="47"/>
      <c r="KOX74" s="46"/>
      <c r="KOY74" s="47"/>
      <c r="KOZ74" s="46"/>
      <c r="KPA74" s="47"/>
      <c r="KPB74" s="46"/>
      <c r="KPC74" s="47"/>
      <c r="KPD74" s="46"/>
      <c r="KPE74" s="47"/>
      <c r="KPF74" s="46"/>
      <c r="KPG74" s="47"/>
      <c r="KPH74" s="46"/>
      <c r="KPI74" s="47"/>
      <c r="KPJ74" s="46"/>
      <c r="KPK74" s="47"/>
      <c r="KPL74" s="46"/>
      <c r="KPM74" s="47"/>
      <c r="KPN74" s="46"/>
      <c r="KPO74" s="47"/>
      <c r="KPP74" s="46"/>
      <c r="KPQ74" s="47"/>
      <c r="KPR74" s="46"/>
      <c r="KPS74" s="47"/>
      <c r="KPT74" s="46"/>
      <c r="KPU74" s="47"/>
      <c r="KPV74" s="46"/>
      <c r="KPW74" s="47"/>
      <c r="KPX74" s="46"/>
      <c r="KPY74" s="47"/>
      <c r="KPZ74" s="46"/>
      <c r="KQA74" s="47"/>
      <c r="KQB74" s="46"/>
      <c r="KQC74" s="47"/>
      <c r="KQD74" s="46"/>
      <c r="KQE74" s="47"/>
      <c r="KQF74" s="46"/>
      <c r="KQG74" s="47"/>
      <c r="KQH74" s="46"/>
      <c r="KQI74" s="47"/>
      <c r="KQJ74" s="46"/>
      <c r="KQK74" s="47"/>
      <c r="KQL74" s="46"/>
      <c r="KQM74" s="47"/>
      <c r="KQN74" s="46"/>
      <c r="KQO74" s="47"/>
      <c r="KQP74" s="46"/>
      <c r="KQQ74" s="47"/>
      <c r="KQR74" s="46"/>
      <c r="KQS74" s="47"/>
      <c r="KQT74" s="46"/>
      <c r="KQU74" s="47"/>
      <c r="KQV74" s="46"/>
      <c r="KQW74" s="47"/>
      <c r="KQX74" s="46"/>
      <c r="KQY74" s="47"/>
      <c r="KQZ74" s="46"/>
      <c r="KRA74" s="47"/>
      <c r="KRB74" s="46"/>
      <c r="KRC74" s="47"/>
      <c r="KRD74" s="46"/>
      <c r="KRE74" s="47"/>
      <c r="KRF74" s="46"/>
      <c r="KRG74" s="47"/>
      <c r="KRH74" s="46"/>
      <c r="KRI74" s="47"/>
      <c r="KRJ74" s="46"/>
      <c r="KRK74" s="47"/>
      <c r="KRL74" s="46"/>
      <c r="KRM74" s="47"/>
      <c r="KRN74" s="46"/>
      <c r="KRO74" s="47"/>
      <c r="KRP74" s="46"/>
      <c r="KRQ74" s="47"/>
      <c r="KRR74" s="46"/>
      <c r="KRS74" s="47"/>
      <c r="KRT74" s="46"/>
      <c r="KRU74" s="47"/>
      <c r="KRV74" s="46"/>
      <c r="KRW74" s="47"/>
      <c r="KRX74" s="46"/>
      <c r="KRY74" s="47"/>
      <c r="KRZ74" s="46"/>
      <c r="KSA74" s="47"/>
      <c r="KSB74" s="46"/>
      <c r="KSC74" s="47"/>
      <c r="KSD74" s="46"/>
      <c r="KSE74" s="47"/>
      <c r="KSF74" s="46"/>
      <c r="KSG74" s="47"/>
      <c r="KSH74" s="46"/>
      <c r="KSI74" s="47"/>
      <c r="KSJ74" s="46"/>
      <c r="KSK74" s="47"/>
      <c r="KSL74" s="46"/>
      <c r="KSM74" s="47"/>
      <c r="KSN74" s="46"/>
      <c r="KSO74" s="47"/>
      <c r="KSP74" s="46"/>
      <c r="KSQ74" s="47"/>
      <c r="KSR74" s="46"/>
      <c r="KSS74" s="47"/>
      <c r="KST74" s="46"/>
      <c r="KSU74" s="47"/>
      <c r="KSV74" s="46"/>
      <c r="KSW74" s="47"/>
      <c r="KSX74" s="46"/>
      <c r="KSY74" s="47"/>
      <c r="KSZ74" s="46"/>
      <c r="KTA74" s="47"/>
      <c r="KTB74" s="46"/>
      <c r="KTC74" s="47"/>
      <c r="KTD74" s="46"/>
      <c r="KTE74" s="47"/>
      <c r="KTF74" s="46"/>
      <c r="KTG74" s="47"/>
      <c r="KTH74" s="46"/>
      <c r="KTI74" s="47"/>
      <c r="KTJ74" s="46"/>
      <c r="KTK74" s="47"/>
      <c r="KTL74" s="46"/>
      <c r="KTM74" s="47"/>
      <c r="KTN74" s="46"/>
      <c r="KTO74" s="47"/>
      <c r="KTP74" s="46"/>
      <c r="KTQ74" s="47"/>
      <c r="KTR74" s="46"/>
      <c r="KTS74" s="47"/>
      <c r="KTT74" s="46"/>
      <c r="KTU74" s="47"/>
      <c r="KTV74" s="46"/>
      <c r="KTW74" s="47"/>
      <c r="KTX74" s="46"/>
      <c r="KTY74" s="47"/>
      <c r="KTZ74" s="46"/>
      <c r="KUA74" s="47"/>
      <c r="KUB74" s="46"/>
      <c r="KUC74" s="47"/>
      <c r="KUD74" s="46"/>
      <c r="KUE74" s="47"/>
      <c r="KUF74" s="46"/>
      <c r="KUG74" s="47"/>
      <c r="KUH74" s="46"/>
      <c r="KUI74" s="47"/>
      <c r="KUJ74" s="46"/>
      <c r="KUK74" s="47"/>
      <c r="KUL74" s="46"/>
      <c r="KUM74" s="47"/>
      <c r="KUN74" s="46"/>
      <c r="KUO74" s="47"/>
      <c r="KUP74" s="46"/>
      <c r="KUQ74" s="47"/>
      <c r="KUR74" s="46"/>
      <c r="KUS74" s="47"/>
      <c r="KUT74" s="46"/>
      <c r="KUU74" s="47"/>
      <c r="KUV74" s="46"/>
      <c r="KUW74" s="47"/>
      <c r="KUX74" s="46"/>
      <c r="KUY74" s="47"/>
      <c r="KUZ74" s="46"/>
      <c r="KVA74" s="47"/>
      <c r="KVB74" s="46"/>
      <c r="KVC74" s="47"/>
      <c r="KVD74" s="46"/>
      <c r="KVE74" s="47"/>
      <c r="KVF74" s="46"/>
      <c r="KVG74" s="47"/>
      <c r="KVH74" s="46"/>
      <c r="KVI74" s="47"/>
      <c r="KVJ74" s="46"/>
      <c r="KVK74" s="47"/>
      <c r="KVL74" s="46"/>
      <c r="KVM74" s="47"/>
      <c r="KVN74" s="46"/>
      <c r="KVO74" s="47"/>
      <c r="KVP74" s="46"/>
      <c r="KVQ74" s="47"/>
      <c r="KVR74" s="46"/>
      <c r="KVS74" s="47"/>
      <c r="KVT74" s="46"/>
      <c r="KVU74" s="47"/>
      <c r="KVV74" s="46"/>
      <c r="KVW74" s="47"/>
      <c r="KVX74" s="46"/>
      <c r="KVY74" s="47"/>
      <c r="KVZ74" s="46"/>
      <c r="KWA74" s="47"/>
      <c r="KWB74" s="46"/>
      <c r="KWC74" s="47"/>
      <c r="KWD74" s="46"/>
      <c r="KWE74" s="47"/>
      <c r="KWF74" s="46"/>
      <c r="KWG74" s="47"/>
      <c r="KWH74" s="46"/>
      <c r="KWI74" s="47"/>
      <c r="KWJ74" s="46"/>
      <c r="KWK74" s="47"/>
      <c r="KWL74" s="46"/>
      <c r="KWM74" s="47"/>
      <c r="KWN74" s="46"/>
      <c r="KWO74" s="47"/>
      <c r="KWP74" s="46"/>
      <c r="KWQ74" s="47"/>
      <c r="KWR74" s="46"/>
      <c r="KWS74" s="47"/>
      <c r="KWT74" s="46"/>
      <c r="KWU74" s="47"/>
      <c r="KWV74" s="46"/>
      <c r="KWW74" s="47"/>
      <c r="KWX74" s="46"/>
      <c r="KWY74" s="47"/>
      <c r="KWZ74" s="46"/>
      <c r="KXA74" s="47"/>
      <c r="KXB74" s="46"/>
      <c r="KXC74" s="47"/>
      <c r="KXD74" s="46"/>
      <c r="KXE74" s="47"/>
      <c r="KXF74" s="46"/>
      <c r="KXG74" s="47"/>
      <c r="KXH74" s="46"/>
      <c r="KXI74" s="47"/>
      <c r="KXJ74" s="46"/>
      <c r="KXK74" s="47"/>
      <c r="KXL74" s="46"/>
      <c r="KXM74" s="47"/>
      <c r="KXN74" s="46"/>
      <c r="KXO74" s="47"/>
      <c r="KXP74" s="46"/>
      <c r="KXQ74" s="47"/>
      <c r="KXR74" s="46"/>
      <c r="KXS74" s="47"/>
      <c r="KXT74" s="46"/>
      <c r="KXU74" s="47"/>
      <c r="KXV74" s="46"/>
      <c r="KXW74" s="47"/>
      <c r="KXX74" s="46"/>
      <c r="KXY74" s="47"/>
      <c r="KXZ74" s="46"/>
      <c r="KYA74" s="47"/>
      <c r="KYB74" s="46"/>
      <c r="KYC74" s="47"/>
      <c r="KYD74" s="46"/>
      <c r="KYE74" s="47"/>
      <c r="KYF74" s="46"/>
      <c r="KYG74" s="47"/>
      <c r="KYH74" s="46"/>
      <c r="KYI74" s="47"/>
      <c r="KYJ74" s="46"/>
      <c r="KYK74" s="47"/>
      <c r="KYL74" s="46"/>
      <c r="KYM74" s="47"/>
      <c r="KYN74" s="46"/>
      <c r="KYO74" s="47"/>
      <c r="KYP74" s="46"/>
      <c r="KYQ74" s="47"/>
      <c r="KYR74" s="46"/>
      <c r="KYS74" s="47"/>
      <c r="KYT74" s="46"/>
      <c r="KYU74" s="47"/>
      <c r="KYV74" s="46"/>
      <c r="KYW74" s="47"/>
      <c r="KYX74" s="46"/>
      <c r="KYY74" s="47"/>
      <c r="KYZ74" s="46"/>
      <c r="KZA74" s="47"/>
      <c r="KZB74" s="46"/>
      <c r="KZC74" s="47"/>
      <c r="KZD74" s="46"/>
      <c r="KZE74" s="47"/>
      <c r="KZF74" s="46"/>
      <c r="KZG74" s="47"/>
      <c r="KZH74" s="46"/>
      <c r="KZI74" s="47"/>
      <c r="KZJ74" s="46"/>
      <c r="KZK74" s="47"/>
      <c r="KZL74" s="46"/>
      <c r="KZM74" s="47"/>
      <c r="KZN74" s="46"/>
      <c r="KZO74" s="47"/>
      <c r="KZP74" s="46"/>
      <c r="KZQ74" s="47"/>
      <c r="KZR74" s="46"/>
      <c r="KZS74" s="47"/>
      <c r="KZT74" s="46"/>
      <c r="KZU74" s="47"/>
      <c r="KZV74" s="46"/>
      <c r="KZW74" s="47"/>
      <c r="KZX74" s="46"/>
      <c r="KZY74" s="47"/>
      <c r="KZZ74" s="46"/>
      <c r="LAA74" s="47"/>
      <c r="LAB74" s="46"/>
      <c r="LAC74" s="47"/>
      <c r="LAD74" s="46"/>
      <c r="LAE74" s="47"/>
      <c r="LAF74" s="46"/>
      <c r="LAG74" s="47"/>
      <c r="LAH74" s="46"/>
      <c r="LAI74" s="47"/>
      <c r="LAJ74" s="46"/>
      <c r="LAK74" s="47"/>
      <c r="LAL74" s="46"/>
      <c r="LAM74" s="47"/>
      <c r="LAN74" s="46"/>
      <c r="LAO74" s="47"/>
      <c r="LAP74" s="46"/>
      <c r="LAQ74" s="47"/>
      <c r="LAR74" s="46"/>
      <c r="LAS74" s="47"/>
      <c r="LAT74" s="46"/>
      <c r="LAU74" s="47"/>
      <c r="LAV74" s="46"/>
      <c r="LAW74" s="47"/>
      <c r="LAX74" s="46"/>
      <c r="LAY74" s="47"/>
      <c r="LAZ74" s="46"/>
      <c r="LBA74" s="47"/>
      <c r="LBB74" s="46"/>
      <c r="LBC74" s="47"/>
      <c r="LBD74" s="46"/>
      <c r="LBE74" s="47"/>
      <c r="LBF74" s="46"/>
      <c r="LBG74" s="47"/>
      <c r="LBH74" s="46"/>
      <c r="LBI74" s="47"/>
      <c r="LBJ74" s="46"/>
      <c r="LBK74" s="47"/>
      <c r="LBL74" s="46"/>
      <c r="LBM74" s="47"/>
      <c r="LBN74" s="46"/>
      <c r="LBO74" s="47"/>
      <c r="LBP74" s="46"/>
      <c r="LBQ74" s="47"/>
      <c r="LBR74" s="46"/>
      <c r="LBS74" s="47"/>
      <c r="LBT74" s="46"/>
      <c r="LBU74" s="47"/>
      <c r="LBV74" s="46"/>
      <c r="LBW74" s="47"/>
      <c r="LBX74" s="46"/>
      <c r="LBY74" s="47"/>
      <c r="LBZ74" s="46"/>
      <c r="LCA74" s="47"/>
      <c r="LCB74" s="46"/>
      <c r="LCC74" s="47"/>
      <c r="LCD74" s="46"/>
      <c r="LCE74" s="47"/>
      <c r="LCF74" s="46"/>
      <c r="LCG74" s="47"/>
      <c r="LCH74" s="46"/>
      <c r="LCI74" s="47"/>
      <c r="LCJ74" s="46"/>
      <c r="LCK74" s="47"/>
      <c r="LCL74" s="46"/>
      <c r="LCM74" s="47"/>
      <c r="LCN74" s="46"/>
      <c r="LCO74" s="47"/>
      <c r="LCP74" s="46"/>
      <c r="LCQ74" s="47"/>
      <c r="LCR74" s="46"/>
      <c r="LCS74" s="47"/>
      <c r="LCT74" s="46"/>
      <c r="LCU74" s="47"/>
      <c r="LCV74" s="46"/>
      <c r="LCW74" s="47"/>
      <c r="LCX74" s="46"/>
      <c r="LCY74" s="47"/>
      <c r="LCZ74" s="46"/>
      <c r="LDA74" s="47"/>
      <c r="LDB74" s="46"/>
      <c r="LDC74" s="47"/>
      <c r="LDD74" s="46"/>
      <c r="LDE74" s="47"/>
      <c r="LDF74" s="46"/>
      <c r="LDG74" s="47"/>
      <c r="LDH74" s="46"/>
      <c r="LDI74" s="47"/>
      <c r="LDJ74" s="46"/>
      <c r="LDK74" s="47"/>
      <c r="LDL74" s="46"/>
      <c r="LDM74" s="47"/>
      <c r="LDN74" s="46"/>
      <c r="LDO74" s="47"/>
      <c r="LDP74" s="46"/>
      <c r="LDQ74" s="47"/>
      <c r="LDR74" s="46"/>
      <c r="LDS74" s="47"/>
      <c r="LDT74" s="46"/>
      <c r="LDU74" s="47"/>
      <c r="LDV74" s="46"/>
      <c r="LDW74" s="47"/>
      <c r="LDX74" s="46"/>
      <c r="LDY74" s="47"/>
      <c r="LDZ74" s="46"/>
      <c r="LEA74" s="47"/>
      <c r="LEB74" s="46"/>
      <c r="LEC74" s="47"/>
      <c r="LED74" s="46"/>
      <c r="LEE74" s="47"/>
      <c r="LEF74" s="46"/>
      <c r="LEG74" s="47"/>
      <c r="LEH74" s="46"/>
      <c r="LEI74" s="47"/>
      <c r="LEJ74" s="46"/>
      <c r="LEK74" s="47"/>
      <c r="LEL74" s="46"/>
      <c r="LEM74" s="47"/>
      <c r="LEN74" s="46"/>
      <c r="LEO74" s="47"/>
      <c r="LEP74" s="46"/>
      <c r="LEQ74" s="47"/>
      <c r="LER74" s="46"/>
      <c r="LES74" s="47"/>
      <c r="LET74" s="46"/>
      <c r="LEU74" s="47"/>
      <c r="LEV74" s="46"/>
      <c r="LEW74" s="47"/>
      <c r="LEX74" s="46"/>
      <c r="LEY74" s="47"/>
      <c r="LEZ74" s="46"/>
      <c r="LFA74" s="47"/>
      <c r="LFB74" s="46"/>
      <c r="LFC74" s="47"/>
      <c r="LFD74" s="46"/>
      <c r="LFE74" s="47"/>
      <c r="LFF74" s="46"/>
      <c r="LFG74" s="47"/>
      <c r="LFH74" s="46"/>
      <c r="LFI74" s="47"/>
      <c r="LFJ74" s="46"/>
      <c r="LFK74" s="47"/>
      <c r="LFL74" s="46"/>
      <c r="LFM74" s="47"/>
      <c r="LFN74" s="46"/>
      <c r="LFO74" s="47"/>
      <c r="LFP74" s="46"/>
      <c r="LFQ74" s="47"/>
      <c r="LFR74" s="46"/>
      <c r="LFS74" s="47"/>
      <c r="LFT74" s="46"/>
      <c r="LFU74" s="47"/>
      <c r="LFV74" s="46"/>
      <c r="LFW74" s="47"/>
      <c r="LFX74" s="46"/>
      <c r="LFY74" s="47"/>
      <c r="LFZ74" s="46"/>
      <c r="LGA74" s="47"/>
      <c r="LGB74" s="46"/>
      <c r="LGC74" s="47"/>
      <c r="LGD74" s="46"/>
      <c r="LGE74" s="47"/>
      <c r="LGF74" s="46"/>
      <c r="LGG74" s="47"/>
      <c r="LGH74" s="46"/>
      <c r="LGI74" s="47"/>
      <c r="LGJ74" s="46"/>
      <c r="LGK74" s="47"/>
      <c r="LGL74" s="46"/>
      <c r="LGM74" s="47"/>
      <c r="LGN74" s="46"/>
      <c r="LGO74" s="47"/>
      <c r="LGP74" s="46"/>
      <c r="LGQ74" s="47"/>
      <c r="LGR74" s="46"/>
      <c r="LGS74" s="47"/>
      <c r="LGT74" s="46"/>
      <c r="LGU74" s="47"/>
      <c r="LGV74" s="46"/>
      <c r="LGW74" s="47"/>
      <c r="LGX74" s="46"/>
      <c r="LGY74" s="47"/>
      <c r="LGZ74" s="46"/>
      <c r="LHA74" s="47"/>
      <c r="LHB74" s="46"/>
      <c r="LHC74" s="47"/>
      <c r="LHD74" s="46"/>
      <c r="LHE74" s="47"/>
      <c r="LHF74" s="46"/>
      <c r="LHG74" s="47"/>
      <c r="LHH74" s="46"/>
      <c r="LHI74" s="47"/>
      <c r="LHJ74" s="46"/>
      <c r="LHK74" s="47"/>
      <c r="LHL74" s="46"/>
      <c r="LHM74" s="47"/>
      <c r="LHN74" s="46"/>
      <c r="LHO74" s="47"/>
      <c r="LHP74" s="46"/>
      <c r="LHQ74" s="47"/>
      <c r="LHR74" s="46"/>
      <c r="LHS74" s="47"/>
      <c r="LHT74" s="46"/>
      <c r="LHU74" s="47"/>
      <c r="LHV74" s="46"/>
      <c r="LHW74" s="47"/>
      <c r="LHX74" s="46"/>
      <c r="LHY74" s="47"/>
      <c r="LHZ74" s="46"/>
      <c r="LIA74" s="47"/>
      <c r="LIB74" s="46"/>
      <c r="LIC74" s="47"/>
      <c r="LID74" s="46"/>
      <c r="LIE74" s="47"/>
      <c r="LIF74" s="46"/>
      <c r="LIG74" s="47"/>
      <c r="LIH74" s="46"/>
      <c r="LII74" s="47"/>
      <c r="LIJ74" s="46"/>
      <c r="LIK74" s="47"/>
      <c r="LIL74" s="46"/>
      <c r="LIM74" s="47"/>
      <c r="LIN74" s="46"/>
      <c r="LIO74" s="47"/>
      <c r="LIP74" s="46"/>
      <c r="LIQ74" s="47"/>
      <c r="LIR74" s="46"/>
      <c r="LIS74" s="47"/>
      <c r="LIT74" s="46"/>
      <c r="LIU74" s="47"/>
      <c r="LIV74" s="46"/>
      <c r="LIW74" s="47"/>
      <c r="LIX74" s="46"/>
      <c r="LIY74" s="47"/>
      <c r="LIZ74" s="46"/>
      <c r="LJA74" s="47"/>
      <c r="LJB74" s="46"/>
      <c r="LJC74" s="47"/>
      <c r="LJD74" s="46"/>
      <c r="LJE74" s="47"/>
      <c r="LJF74" s="46"/>
      <c r="LJG74" s="47"/>
      <c r="LJH74" s="46"/>
      <c r="LJI74" s="47"/>
      <c r="LJJ74" s="46"/>
      <c r="LJK74" s="47"/>
      <c r="LJL74" s="46"/>
      <c r="LJM74" s="47"/>
      <c r="LJN74" s="46"/>
      <c r="LJO74" s="47"/>
      <c r="LJP74" s="46"/>
      <c r="LJQ74" s="47"/>
      <c r="LJR74" s="46"/>
      <c r="LJS74" s="47"/>
      <c r="LJT74" s="46"/>
      <c r="LJU74" s="47"/>
      <c r="LJV74" s="46"/>
      <c r="LJW74" s="47"/>
      <c r="LJX74" s="46"/>
      <c r="LJY74" s="47"/>
      <c r="LJZ74" s="46"/>
      <c r="LKA74" s="47"/>
      <c r="LKB74" s="46"/>
      <c r="LKC74" s="47"/>
      <c r="LKD74" s="46"/>
      <c r="LKE74" s="47"/>
      <c r="LKF74" s="46"/>
      <c r="LKG74" s="47"/>
      <c r="LKH74" s="46"/>
      <c r="LKI74" s="47"/>
      <c r="LKJ74" s="46"/>
      <c r="LKK74" s="47"/>
      <c r="LKL74" s="46"/>
      <c r="LKM74" s="47"/>
      <c r="LKN74" s="46"/>
      <c r="LKO74" s="47"/>
      <c r="LKP74" s="46"/>
      <c r="LKQ74" s="47"/>
      <c r="LKR74" s="46"/>
      <c r="LKS74" s="47"/>
      <c r="LKT74" s="46"/>
      <c r="LKU74" s="47"/>
      <c r="LKV74" s="46"/>
      <c r="LKW74" s="47"/>
      <c r="LKX74" s="46"/>
      <c r="LKY74" s="47"/>
      <c r="LKZ74" s="46"/>
      <c r="LLA74" s="47"/>
      <c r="LLB74" s="46"/>
      <c r="LLC74" s="47"/>
      <c r="LLD74" s="46"/>
      <c r="LLE74" s="47"/>
      <c r="LLF74" s="46"/>
      <c r="LLG74" s="47"/>
      <c r="LLH74" s="46"/>
      <c r="LLI74" s="47"/>
      <c r="LLJ74" s="46"/>
      <c r="LLK74" s="47"/>
      <c r="LLL74" s="46"/>
      <c r="LLM74" s="47"/>
      <c r="LLN74" s="46"/>
      <c r="LLO74" s="47"/>
      <c r="LLP74" s="46"/>
      <c r="LLQ74" s="47"/>
      <c r="LLR74" s="46"/>
      <c r="LLS74" s="47"/>
      <c r="LLT74" s="46"/>
      <c r="LLU74" s="47"/>
      <c r="LLV74" s="46"/>
      <c r="LLW74" s="47"/>
      <c r="LLX74" s="46"/>
      <c r="LLY74" s="47"/>
      <c r="LLZ74" s="46"/>
      <c r="LMA74" s="47"/>
      <c r="LMB74" s="46"/>
      <c r="LMC74" s="47"/>
      <c r="LMD74" s="46"/>
      <c r="LME74" s="47"/>
      <c r="LMF74" s="46"/>
      <c r="LMG74" s="47"/>
      <c r="LMH74" s="46"/>
      <c r="LMI74" s="47"/>
      <c r="LMJ74" s="46"/>
      <c r="LMK74" s="47"/>
      <c r="LML74" s="46"/>
      <c r="LMM74" s="47"/>
      <c r="LMN74" s="46"/>
      <c r="LMO74" s="47"/>
      <c r="LMP74" s="46"/>
      <c r="LMQ74" s="47"/>
      <c r="LMR74" s="46"/>
      <c r="LMS74" s="47"/>
      <c r="LMT74" s="46"/>
      <c r="LMU74" s="47"/>
      <c r="LMV74" s="46"/>
      <c r="LMW74" s="47"/>
      <c r="LMX74" s="46"/>
      <c r="LMY74" s="47"/>
      <c r="LMZ74" s="46"/>
      <c r="LNA74" s="47"/>
      <c r="LNB74" s="46"/>
      <c r="LNC74" s="47"/>
      <c r="LND74" s="46"/>
      <c r="LNE74" s="47"/>
      <c r="LNF74" s="46"/>
      <c r="LNG74" s="47"/>
      <c r="LNH74" s="46"/>
      <c r="LNI74" s="47"/>
      <c r="LNJ74" s="46"/>
      <c r="LNK74" s="47"/>
      <c r="LNL74" s="46"/>
      <c r="LNM74" s="47"/>
      <c r="LNN74" s="46"/>
      <c r="LNO74" s="47"/>
      <c r="LNP74" s="46"/>
      <c r="LNQ74" s="47"/>
      <c r="LNR74" s="46"/>
      <c r="LNS74" s="47"/>
      <c r="LNT74" s="46"/>
      <c r="LNU74" s="47"/>
      <c r="LNV74" s="46"/>
      <c r="LNW74" s="47"/>
      <c r="LNX74" s="46"/>
      <c r="LNY74" s="47"/>
      <c r="LNZ74" s="46"/>
      <c r="LOA74" s="47"/>
      <c r="LOB74" s="46"/>
      <c r="LOC74" s="47"/>
      <c r="LOD74" s="46"/>
      <c r="LOE74" s="47"/>
      <c r="LOF74" s="46"/>
      <c r="LOG74" s="47"/>
      <c r="LOH74" s="46"/>
      <c r="LOI74" s="47"/>
      <c r="LOJ74" s="46"/>
      <c r="LOK74" s="47"/>
      <c r="LOL74" s="46"/>
      <c r="LOM74" s="47"/>
      <c r="LON74" s="46"/>
      <c r="LOO74" s="47"/>
      <c r="LOP74" s="46"/>
      <c r="LOQ74" s="47"/>
      <c r="LOR74" s="46"/>
      <c r="LOS74" s="47"/>
      <c r="LOT74" s="46"/>
      <c r="LOU74" s="47"/>
      <c r="LOV74" s="46"/>
      <c r="LOW74" s="47"/>
      <c r="LOX74" s="46"/>
      <c r="LOY74" s="47"/>
      <c r="LOZ74" s="46"/>
      <c r="LPA74" s="47"/>
      <c r="LPB74" s="46"/>
      <c r="LPC74" s="47"/>
      <c r="LPD74" s="46"/>
      <c r="LPE74" s="47"/>
      <c r="LPF74" s="46"/>
      <c r="LPG74" s="47"/>
      <c r="LPH74" s="46"/>
      <c r="LPI74" s="47"/>
      <c r="LPJ74" s="46"/>
      <c r="LPK74" s="47"/>
      <c r="LPL74" s="46"/>
      <c r="LPM74" s="47"/>
      <c r="LPN74" s="46"/>
      <c r="LPO74" s="47"/>
      <c r="LPP74" s="46"/>
      <c r="LPQ74" s="47"/>
      <c r="LPR74" s="46"/>
      <c r="LPS74" s="47"/>
      <c r="LPT74" s="46"/>
      <c r="LPU74" s="47"/>
      <c r="LPV74" s="46"/>
      <c r="LPW74" s="47"/>
      <c r="LPX74" s="46"/>
      <c r="LPY74" s="47"/>
      <c r="LPZ74" s="46"/>
      <c r="LQA74" s="47"/>
      <c r="LQB74" s="46"/>
      <c r="LQC74" s="47"/>
      <c r="LQD74" s="46"/>
      <c r="LQE74" s="47"/>
      <c r="LQF74" s="46"/>
      <c r="LQG74" s="47"/>
      <c r="LQH74" s="46"/>
      <c r="LQI74" s="47"/>
      <c r="LQJ74" s="46"/>
      <c r="LQK74" s="47"/>
      <c r="LQL74" s="46"/>
      <c r="LQM74" s="47"/>
      <c r="LQN74" s="46"/>
      <c r="LQO74" s="47"/>
      <c r="LQP74" s="46"/>
      <c r="LQQ74" s="47"/>
      <c r="LQR74" s="46"/>
      <c r="LQS74" s="47"/>
      <c r="LQT74" s="46"/>
      <c r="LQU74" s="47"/>
      <c r="LQV74" s="46"/>
      <c r="LQW74" s="47"/>
      <c r="LQX74" s="46"/>
      <c r="LQY74" s="47"/>
      <c r="LQZ74" s="46"/>
      <c r="LRA74" s="47"/>
      <c r="LRB74" s="46"/>
      <c r="LRC74" s="47"/>
      <c r="LRD74" s="46"/>
      <c r="LRE74" s="47"/>
      <c r="LRF74" s="46"/>
      <c r="LRG74" s="47"/>
      <c r="LRH74" s="46"/>
      <c r="LRI74" s="47"/>
      <c r="LRJ74" s="46"/>
      <c r="LRK74" s="47"/>
      <c r="LRL74" s="46"/>
      <c r="LRM74" s="47"/>
      <c r="LRN74" s="46"/>
      <c r="LRO74" s="47"/>
      <c r="LRP74" s="46"/>
      <c r="LRQ74" s="47"/>
      <c r="LRR74" s="46"/>
      <c r="LRS74" s="47"/>
      <c r="LRT74" s="46"/>
      <c r="LRU74" s="47"/>
      <c r="LRV74" s="46"/>
      <c r="LRW74" s="47"/>
      <c r="LRX74" s="46"/>
      <c r="LRY74" s="47"/>
      <c r="LRZ74" s="46"/>
      <c r="LSA74" s="47"/>
      <c r="LSB74" s="46"/>
      <c r="LSC74" s="47"/>
      <c r="LSD74" s="46"/>
      <c r="LSE74" s="47"/>
      <c r="LSF74" s="46"/>
      <c r="LSG74" s="47"/>
      <c r="LSH74" s="46"/>
      <c r="LSI74" s="47"/>
      <c r="LSJ74" s="46"/>
      <c r="LSK74" s="47"/>
      <c r="LSL74" s="46"/>
      <c r="LSM74" s="47"/>
      <c r="LSN74" s="46"/>
      <c r="LSO74" s="47"/>
      <c r="LSP74" s="46"/>
      <c r="LSQ74" s="47"/>
      <c r="LSR74" s="46"/>
      <c r="LSS74" s="47"/>
      <c r="LST74" s="46"/>
      <c r="LSU74" s="47"/>
      <c r="LSV74" s="46"/>
      <c r="LSW74" s="47"/>
      <c r="LSX74" s="46"/>
      <c r="LSY74" s="47"/>
      <c r="LSZ74" s="46"/>
      <c r="LTA74" s="47"/>
      <c r="LTB74" s="46"/>
      <c r="LTC74" s="47"/>
      <c r="LTD74" s="46"/>
      <c r="LTE74" s="47"/>
      <c r="LTF74" s="46"/>
      <c r="LTG74" s="47"/>
      <c r="LTH74" s="46"/>
      <c r="LTI74" s="47"/>
      <c r="LTJ74" s="46"/>
      <c r="LTK74" s="47"/>
      <c r="LTL74" s="46"/>
      <c r="LTM74" s="47"/>
      <c r="LTN74" s="46"/>
      <c r="LTO74" s="47"/>
      <c r="LTP74" s="46"/>
      <c r="LTQ74" s="47"/>
      <c r="LTR74" s="46"/>
      <c r="LTS74" s="47"/>
      <c r="LTT74" s="46"/>
      <c r="LTU74" s="47"/>
      <c r="LTV74" s="46"/>
      <c r="LTW74" s="47"/>
      <c r="LTX74" s="46"/>
      <c r="LTY74" s="47"/>
      <c r="LTZ74" s="46"/>
      <c r="LUA74" s="47"/>
      <c r="LUB74" s="46"/>
      <c r="LUC74" s="47"/>
      <c r="LUD74" s="46"/>
      <c r="LUE74" s="47"/>
      <c r="LUF74" s="46"/>
      <c r="LUG74" s="47"/>
      <c r="LUH74" s="46"/>
      <c r="LUI74" s="47"/>
      <c r="LUJ74" s="46"/>
      <c r="LUK74" s="47"/>
      <c r="LUL74" s="46"/>
      <c r="LUM74" s="47"/>
      <c r="LUN74" s="46"/>
      <c r="LUO74" s="47"/>
      <c r="LUP74" s="46"/>
      <c r="LUQ74" s="47"/>
      <c r="LUR74" s="46"/>
      <c r="LUS74" s="47"/>
      <c r="LUT74" s="46"/>
      <c r="LUU74" s="47"/>
      <c r="LUV74" s="46"/>
      <c r="LUW74" s="47"/>
      <c r="LUX74" s="46"/>
      <c r="LUY74" s="47"/>
      <c r="LUZ74" s="46"/>
      <c r="LVA74" s="47"/>
      <c r="LVB74" s="46"/>
      <c r="LVC74" s="47"/>
      <c r="LVD74" s="46"/>
      <c r="LVE74" s="47"/>
      <c r="LVF74" s="46"/>
      <c r="LVG74" s="47"/>
      <c r="LVH74" s="46"/>
      <c r="LVI74" s="47"/>
      <c r="LVJ74" s="46"/>
      <c r="LVK74" s="47"/>
      <c r="LVL74" s="46"/>
      <c r="LVM74" s="47"/>
      <c r="LVN74" s="46"/>
      <c r="LVO74" s="47"/>
      <c r="LVP74" s="46"/>
      <c r="LVQ74" s="47"/>
      <c r="LVR74" s="46"/>
      <c r="LVS74" s="47"/>
      <c r="LVT74" s="46"/>
      <c r="LVU74" s="47"/>
      <c r="LVV74" s="46"/>
      <c r="LVW74" s="47"/>
      <c r="LVX74" s="46"/>
      <c r="LVY74" s="47"/>
      <c r="LVZ74" s="46"/>
      <c r="LWA74" s="47"/>
      <c r="LWB74" s="46"/>
      <c r="LWC74" s="47"/>
      <c r="LWD74" s="46"/>
      <c r="LWE74" s="47"/>
      <c r="LWF74" s="46"/>
      <c r="LWG74" s="47"/>
      <c r="LWH74" s="46"/>
      <c r="LWI74" s="47"/>
      <c r="LWJ74" s="46"/>
      <c r="LWK74" s="47"/>
      <c r="LWL74" s="46"/>
      <c r="LWM74" s="47"/>
      <c r="LWN74" s="46"/>
      <c r="LWO74" s="47"/>
      <c r="LWP74" s="46"/>
      <c r="LWQ74" s="47"/>
      <c r="LWR74" s="46"/>
      <c r="LWS74" s="47"/>
      <c r="LWT74" s="46"/>
      <c r="LWU74" s="47"/>
      <c r="LWV74" s="46"/>
      <c r="LWW74" s="47"/>
      <c r="LWX74" s="46"/>
      <c r="LWY74" s="47"/>
      <c r="LWZ74" s="46"/>
      <c r="LXA74" s="47"/>
      <c r="LXB74" s="46"/>
      <c r="LXC74" s="47"/>
      <c r="LXD74" s="46"/>
      <c r="LXE74" s="47"/>
      <c r="LXF74" s="46"/>
      <c r="LXG74" s="47"/>
      <c r="LXH74" s="46"/>
      <c r="LXI74" s="47"/>
      <c r="LXJ74" s="46"/>
      <c r="LXK74" s="47"/>
      <c r="LXL74" s="46"/>
      <c r="LXM74" s="47"/>
      <c r="LXN74" s="46"/>
      <c r="LXO74" s="47"/>
      <c r="LXP74" s="46"/>
      <c r="LXQ74" s="47"/>
      <c r="LXR74" s="46"/>
      <c r="LXS74" s="47"/>
      <c r="LXT74" s="46"/>
      <c r="LXU74" s="47"/>
      <c r="LXV74" s="46"/>
      <c r="LXW74" s="47"/>
      <c r="LXX74" s="46"/>
      <c r="LXY74" s="47"/>
      <c r="LXZ74" s="46"/>
      <c r="LYA74" s="47"/>
      <c r="LYB74" s="46"/>
      <c r="LYC74" s="47"/>
      <c r="LYD74" s="46"/>
      <c r="LYE74" s="47"/>
      <c r="LYF74" s="46"/>
      <c r="LYG74" s="47"/>
      <c r="LYH74" s="46"/>
      <c r="LYI74" s="47"/>
      <c r="LYJ74" s="46"/>
      <c r="LYK74" s="47"/>
      <c r="LYL74" s="46"/>
      <c r="LYM74" s="47"/>
      <c r="LYN74" s="46"/>
      <c r="LYO74" s="47"/>
      <c r="LYP74" s="46"/>
      <c r="LYQ74" s="47"/>
      <c r="LYR74" s="46"/>
      <c r="LYS74" s="47"/>
      <c r="LYT74" s="46"/>
      <c r="LYU74" s="47"/>
      <c r="LYV74" s="46"/>
      <c r="LYW74" s="47"/>
      <c r="LYX74" s="46"/>
      <c r="LYY74" s="47"/>
      <c r="LYZ74" s="46"/>
      <c r="LZA74" s="47"/>
      <c r="LZB74" s="46"/>
      <c r="LZC74" s="47"/>
      <c r="LZD74" s="46"/>
      <c r="LZE74" s="47"/>
      <c r="LZF74" s="46"/>
      <c r="LZG74" s="47"/>
      <c r="LZH74" s="46"/>
      <c r="LZI74" s="47"/>
      <c r="LZJ74" s="46"/>
      <c r="LZK74" s="47"/>
      <c r="LZL74" s="46"/>
      <c r="LZM74" s="47"/>
      <c r="LZN74" s="46"/>
      <c r="LZO74" s="47"/>
      <c r="LZP74" s="46"/>
      <c r="LZQ74" s="47"/>
      <c r="LZR74" s="46"/>
      <c r="LZS74" s="47"/>
      <c r="LZT74" s="46"/>
      <c r="LZU74" s="47"/>
      <c r="LZV74" s="46"/>
      <c r="LZW74" s="47"/>
      <c r="LZX74" s="46"/>
      <c r="LZY74" s="47"/>
      <c r="LZZ74" s="46"/>
      <c r="MAA74" s="47"/>
      <c r="MAB74" s="46"/>
      <c r="MAC74" s="47"/>
      <c r="MAD74" s="46"/>
      <c r="MAE74" s="47"/>
      <c r="MAF74" s="46"/>
      <c r="MAG74" s="47"/>
      <c r="MAH74" s="46"/>
      <c r="MAI74" s="47"/>
      <c r="MAJ74" s="46"/>
      <c r="MAK74" s="47"/>
      <c r="MAL74" s="46"/>
      <c r="MAM74" s="47"/>
      <c r="MAN74" s="46"/>
      <c r="MAO74" s="47"/>
      <c r="MAP74" s="46"/>
      <c r="MAQ74" s="47"/>
      <c r="MAR74" s="46"/>
      <c r="MAS74" s="47"/>
      <c r="MAT74" s="46"/>
      <c r="MAU74" s="47"/>
      <c r="MAV74" s="46"/>
      <c r="MAW74" s="47"/>
      <c r="MAX74" s="46"/>
      <c r="MAY74" s="47"/>
      <c r="MAZ74" s="46"/>
      <c r="MBA74" s="47"/>
      <c r="MBB74" s="46"/>
      <c r="MBC74" s="47"/>
      <c r="MBD74" s="46"/>
      <c r="MBE74" s="47"/>
      <c r="MBF74" s="46"/>
      <c r="MBG74" s="47"/>
      <c r="MBH74" s="46"/>
      <c r="MBI74" s="47"/>
      <c r="MBJ74" s="46"/>
      <c r="MBK74" s="47"/>
      <c r="MBL74" s="46"/>
      <c r="MBM74" s="47"/>
      <c r="MBN74" s="46"/>
      <c r="MBO74" s="47"/>
      <c r="MBP74" s="46"/>
      <c r="MBQ74" s="47"/>
      <c r="MBR74" s="46"/>
      <c r="MBS74" s="47"/>
      <c r="MBT74" s="46"/>
      <c r="MBU74" s="47"/>
      <c r="MBV74" s="46"/>
      <c r="MBW74" s="47"/>
      <c r="MBX74" s="46"/>
      <c r="MBY74" s="47"/>
      <c r="MBZ74" s="46"/>
      <c r="MCA74" s="47"/>
      <c r="MCB74" s="46"/>
      <c r="MCC74" s="47"/>
      <c r="MCD74" s="46"/>
      <c r="MCE74" s="47"/>
      <c r="MCF74" s="46"/>
      <c r="MCG74" s="47"/>
      <c r="MCH74" s="46"/>
      <c r="MCI74" s="47"/>
      <c r="MCJ74" s="46"/>
      <c r="MCK74" s="47"/>
      <c r="MCL74" s="46"/>
      <c r="MCM74" s="47"/>
      <c r="MCN74" s="46"/>
      <c r="MCO74" s="47"/>
      <c r="MCP74" s="46"/>
      <c r="MCQ74" s="47"/>
      <c r="MCR74" s="46"/>
      <c r="MCS74" s="47"/>
      <c r="MCT74" s="46"/>
      <c r="MCU74" s="47"/>
      <c r="MCV74" s="46"/>
      <c r="MCW74" s="47"/>
      <c r="MCX74" s="46"/>
      <c r="MCY74" s="47"/>
      <c r="MCZ74" s="46"/>
      <c r="MDA74" s="47"/>
      <c r="MDB74" s="46"/>
      <c r="MDC74" s="47"/>
      <c r="MDD74" s="46"/>
      <c r="MDE74" s="47"/>
      <c r="MDF74" s="46"/>
      <c r="MDG74" s="47"/>
      <c r="MDH74" s="46"/>
      <c r="MDI74" s="47"/>
      <c r="MDJ74" s="46"/>
      <c r="MDK74" s="47"/>
      <c r="MDL74" s="46"/>
      <c r="MDM74" s="47"/>
      <c r="MDN74" s="46"/>
      <c r="MDO74" s="47"/>
      <c r="MDP74" s="46"/>
      <c r="MDQ74" s="47"/>
      <c r="MDR74" s="46"/>
      <c r="MDS74" s="47"/>
      <c r="MDT74" s="46"/>
      <c r="MDU74" s="47"/>
      <c r="MDV74" s="46"/>
      <c r="MDW74" s="47"/>
      <c r="MDX74" s="46"/>
      <c r="MDY74" s="47"/>
      <c r="MDZ74" s="46"/>
      <c r="MEA74" s="47"/>
      <c r="MEB74" s="46"/>
      <c r="MEC74" s="47"/>
      <c r="MED74" s="46"/>
      <c r="MEE74" s="47"/>
      <c r="MEF74" s="46"/>
      <c r="MEG74" s="47"/>
      <c r="MEH74" s="46"/>
      <c r="MEI74" s="47"/>
      <c r="MEJ74" s="46"/>
      <c r="MEK74" s="47"/>
      <c r="MEL74" s="46"/>
      <c r="MEM74" s="47"/>
      <c r="MEN74" s="46"/>
      <c r="MEO74" s="47"/>
      <c r="MEP74" s="46"/>
      <c r="MEQ74" s="47"/>
      <c r="MER74" s="46"/>
      <c r="MES74" s="47"/>
      <c r="MET74" s="46"/>
      <c r="MEU74" s="47"/>
      <c r="MEV74" s="46"/>
      <c r="MEW74" s="47"/>
      <c r="MEX74" s="46"/>
      <c r="MEY74" s="47"/>
      <c r="MEZ74" s="46"/>
      <c r="MFA74" s="47"/>
      <c r="MFB74" s="46"/>
      <c r="MFC74" s="47"/>
      <c r="MFD74" s="46"/>
      <c r="MFE74" s="47"/>
      <c r="MFF74" s="46"/>
      <c r="MFG74" s="47"/>
      <c r="MFH74" s="46"/>
      <c r="MFI74" s="47"/>
      <c r="MFJ74" s="46"/>
      <c r="MFK74" s="47"/>
      <c r="MFL74" s="46"/>
      <c r="MFM74" s="47"/>
      <c r="MFN74" s="46"/>
      <c r="MFO74" s="47"/>
      <c r="MFP74" s="46"/>
      <c r="MFQ74" s="47"/>
      <c r="MFR74" s="46"/>
      <c r="MFS74" s="47"/>
      <c r="MFT74" s="46"/>
      <c r="MFU74" s="47"/>
      <c r="MFV74" s="46"/>
      <c r="MFW74" s="47"/>
      <c r="MFX74" s="46"/>
      <c r="MFY74" s="47"/>
      <c r="MFZ74" s="46"/>
      <c r="MGA74" s="47"/>
      <c r="MGB74" s="46"/>
      <c r="MGC74" s="47"/>
      <c r="MGD74" s="46"/>
      <c r="MGE74" s="47"/>
      <c r="MGF74" s="46"/>
      <c r="MGG74" s="47"/>
      <c r="MGH74" s="46"/>
      <c r="MGI74" s="47"/>
      <c r="MGJ74" s="46"/>
      <c r="MGK74" s="47"/>
      <c r="MGL74" s="46"/>
      <c r="MGM74" s="47"/>
      <c r="MGN74" s="46"/>
      <c r="MGO74" s="47"/>
      <c r="MGP74" s="46"/>
      <c r="MGQ74" s="47"/>
      <c r="MGR74" s="46"/>
      <c r="MGS74" s="47"/>
      <c r="MGT74" s="46"/>
      <c r="MGU74" s="47"/>
      <c r="MGV74" s="46"/>
      <c r="MGW74" s="47"/>
      <c r="MGX74" s="46"/>
      <c r="MGY74" s="47"/>
      <c r="MGZ74" s="46"/>
      <c r="MHA74" s="47"/>
      <c r="MHB74" s="46"/>
      <c r="MHC74" s="47"/>
      <c r="MHD74" s="46"/>
      <c r="MHE74" s="47"/>
      <c r="MHF74" s="46"/>
      <c r="MHG74" s="47"/>
      <c r="MHH74" s="46"/>
      <c r="MHI74" s="47"/>
      <c r="MHJ74" s="46"/>
      <c r="MHK74" s="47"/>
      <c r="MHL74" s="46"/>
      <c r="MHM74" s="47"/>
      <c r="MHN74" s="46"/>
      <c r="MHO74" s="47"/>
      <c r="MHP74" s="46"/>
      <c r="MHQ74" s="47"/>
      <c r="MHR74" s="46"/>
      <c r="MHS74" s="47"/>
      <c r="MHT74" s="46"/>
      <c r="MHU74" s="47"/>
      <c r="MHV74" s="46"/>
      <c r="MHW74" s="47"/>
      <c r="MHX74" s="46"/>
      <c r="MHY74" s="47"/>
      <c r="MHZ74" s="46"/>
      <c r="MIA74" s="47"/>
      <c r="MIB74" s="46"/>
      <c r="MIC74" s="47"/>
      <c r="MID74" s="46"/>
      <c r="MIE74" s="47"/>
      <c r="MIF74" s="46"/>
      <c r="MIG74" s="47"/>
      <c r="MIH74" s="46"/>
      <c r="MII74" s="47"/>
      <c r="MIJ74" s="46"/>
      <c r="MIK74" s="47"/>
      <c r="MIL74" s="46"/>
      <c r="MIM74" s="47"/>
      <c r="MIN74" s="46"/>
      <c r="MIO74" s="47"/>
      <c r="MIP74" s="46"/>
      <c r="MIQ74" s="47"/>
      <c r="MIR74" s="46"/>
      <c r="MIS74" s="47"/>
      <c r="MIT74" s="46"/>
      <c r="MIU74" s="47"/>
      <c r="MIV74" s="46"/>
      <c r="MIW74" s="47"/>
      <c r="MIX74" s="46"/>
      <c r="MIY74" s="47"/>
      <c r="MIZ74" s="46"/>
      <c r="MJA74" s="47"/>
      <c r="MJB74" s="46"/>
      <c r="MJC74" s="47"/>
      <c r="MJD74" s="46"/>
      <c r="MJE74" s="47"/>
      <c r="MJF74" s="46"/>
      <c r="MJG74" s="47"/>
      <c r="MJH74" s="46"/>
      <c r="MJI74" s="47"/>
      <c r="MJJ74" s="46"/>
      <c r="MJK74" s="47"/>
      <c r="MJL74" s="46"/>
      <c r="MJM74" s="47"/>
      <c r="MJN74" s="46"/>
      <c r="MJO74" s="47"/>
      <c r="MJP74" s="46"/>
      <c r="MJQ74" s="47"/>
      <c r="MJR74" s="46"/>
      <c r="MJS74" s="47"/>
      <c r="MJT74" s="46"/>
      <c r="MJU74" s="47"/>
      <c r="MJV74" s="46"/>
      <c r="MJW74" s="47"/>
      <c r="MJX74" s="46"/>
      <c r="MJY74" s="47"/>
      <c r="MJZ74" s="46"/>
      <c r="MKA74" s="47"/>
      <c r="MKB74" s="46"/>
      <c r="MKC74" s="47"/>
      <c r="MKD74" s="46"/>
      <c r="MKE74" s="47"/>
      <c r="MKF74" s="46"/>
      <c r="MKG74" s="47"/>
      <c r="MKH74" s="46"/>
      <c r="MKI74" s="47"/>
      <c r="MKJ74" s="46"/>
      <c r="MKK74" s="47"/>
      <c r="MKL74" s="46"/>
      <c r="MKM74" s="47"/>
      <c r="MKN74" s="46"/>
      <c r="MKO74" s="47"/>
      <c r="MKP74" s="46"/>
      <c r="MKQ74" s="47"/>
      <c r="MKR74" s="46"/>
      <c r="MKS74" s="47"/>
      <c r="MKT74" s="46"/>
      <c r="MKU74" s="47"/>
      <c r="MKV74" s="46"/>
      <c r="MKW74" s="47"/>
      <c r="MKX74" s="46"/>
      <c r="MKY74" s="47"/>
      <c r="MKZ74" s="46"/>
      <c r="MLA74" s="47"/>
      <c r="MLB74" s="46"/>
      <c r="MLC74" s="47"/>
      <c r="MLD74" s="46"/>
      <c r="MLE74" s="47"/>
      <c r="MLF74" s="46"/>
      <c r="MLG74" s="47"/>
      <c r="MLH74" s="46"/>
      <c r="MLI74" s="47"/>
      <c r="MLJ74" s="46"/>
      <c r="MLK74" s="47"/>
      <c r="MLL74" s="46"/>
      <c r="MLM74" s="47"/>
      <c r="MLN74" s="46"/>
      <c r="MLO74" s="47"/>
      <c r="MLP74" s="46"/>
      <c r="MLQ74" s="47"/>
      <c r="MLR74" s="46"/>
      <c r="MLS74" s="47"/>
      <c r="MLT74" s="46"/>
      <c r="MLU74" s="47"/>
      <c r="MLV74" s="46"/>
      <c r="MLW74" s="47"/>
      <c r="MLX74" s="46"/>
      <c r="MLY74" s="47"/>
      <c r="MLZ74" s="46"/>
      <c r="MMA74" s="47"/>
      <c r="MMB74" s="46"/>
      <c r="MMC74" s="47"/>
      <c r="MMD74" s="46"/>
      <c r="MME74" s="47"/>
      <c r="MMF74" s="46"/>
      <c r="MMG74" s="47"/>
      <c r="MMH74" s="46"/>
      <c r="MMI74" s="47"/>
      <c r="MMJ74" s="46"/>
      <c r="MMK74" s="47"/>
      <c r="MML74" s="46"/>
      <c r="MMM74" s="47"/>
      <c r="MMN74" s="46"/>
      <c r="MMO74" s="47"/>
      <c r="MMP74" s="46"/>
      <c r="MMQ74" s="47"/>
      <c r="MMR74" s="46"/>
      <c r="MMS74" s="47"/>
      <c r="MMT74" s="46"/>
      <c r="MMU74" s="47"/>
      <c r="MMV74" s="46"/>
      <c r="MMW74" s="47"/>
      <c r="MMX74" s="46"/>
      <c r="MMY74" s="47"/>
      <c r="MMZ74" s="46"/>
      <c r="MNA74" s="47"/>
      <c r="MNB74" s="46"/>
      <c r="MNC74" s="47"/>
      <c r="MND74" s="46"/>
      <c r="MNE74" s="47"/>
      <c r="MNF74" s="46"/>
      <c r="MNG74" s="47"/>
      <c r="MNH74" s="46"/>
      <c r="MNI74" s="47"/>
      <c r="MNJ74" s="46"/>
      <c r="MNK74" s="47"/>
      <c r="MNL74" s="46"/>
      <c r="MNM74" s="47"/>
      <c r="MNN74" s="46"/>
      <c r="MNO74" s="47"/>
      <c r="MNP74" s="46"/>
      <c r="MNQ74" s="47"/>
      <c r="MNR74" s="46"/>
      <c r="MNS74" s="47"/>
      <c r="MNT74" s="46"/>
      <c r="MNU74" s="47"/>
      <c r="MNV74" s="46"/>
      <c r="MNW74" s="47"/>
      <c r="MNX74" s="46"/>
      <c r="MNY74" s="47"/>
      <c r="MNZ74" s="46"/>
      <c r="MOA74" s="47"/>
      <c r="MOB74" s="46"/>
      <c r="MOC74" s="47"/>
      <c r="MOD74" s="46"/>
      <c r="MOE74" s="47"/>
      <c r="MOF74" s="46"/>
      <c r="MOG74" s="47"/>
      <c r="MOH74" s="46"/>
      <c r="MOI74" s="47"/>
      <c r="MOJ74" s="46"/>
      <c r="MOK74" s="47"/>
      <c r="MOL74" s="46"/>
      <c r="MOM74" s="47"/>
      <c r="MON74" s="46"/>
      <c r="MOO74" s="47"/>
      <c r="MOP74" s="46"/>
      <c r="MOQ74" s="47"/>
      <c r="MOR74" s="46"/>
      <c r="MOS74" s="47"/>
      <c r="MOT74" s="46"/>
      <c r="MOU74" s="47"/>
      <c r="MOV74" s="46"/>
      <c r="MOW74" s="47"/>
      <c r="MOX74" s="46"/>
      <c r="MOY74" s="47"/>
      <c r="MOZ74" s="46"/>
      <c r="MPA74" s="47"/>
      <c r="MPB74" s="46"/>
      <c r="MPC74" s="47"/>
      <c r="MPD74" s="46"/>
      <c r="MPE74" s="47"/>
      <c r="MPF74" s="46"/>
      <c r="MPG74" s="47"/>
      <c r="MPH74" s="46"/>
      <c r="MPI74" s="47"/>
      <c r="MPJ74" s="46"/>
      <c r="MPK74" s="47"/>
      <c r="MPL74" s="46"/>
      <c r="MPM74" s="47"/>
      <c r="MPN74" s="46"/>
      <c r="MPO74" s="47"/>
      <c r="MPP74" s="46"/>
      <c r="MPQ74" s="47"/>
      <c r="MPR74" s="46"/>
      <c r="MPS74" s="47"/>
      <c r="MPT74" s="46"/>
      <c r="MPU74" s="47"/>
      <c r="MPV74" s="46"/>
      <c r="MPW74" s="47"/>
      <c r="MPX74" s="46"/>
      <c r="MPY74" s="47"/>
      <c r="MPZ74" s="46"/>
      <c r="MQA74" s="47"/>
      <c r="MQB74" s="46"/>
      <c r="MQC74" s="47"/>
      <c r="MQD74" s="46"/>
      <c r="MQE74" s="47"/>
      <c r="MQF74" s="46"/>
      <c r="MQG74" s="47"/>
      <c r="MQH74" s="46"/>
      <c r="MQI74" s="47"/>
      <c r="MQJ74" s="46"/>
      <c r="MQK74" s="47"/>
      <c r="MQL74" s="46"/>
      <c r="MQM74" s="47"/>
      <c r="MQN74" s="46"/>
      <c r="MQO74" s="47"/>
      <c r="MQP74" s="46"/>
      <c r="MQQ74" s="47"/>
      <c r="MQR74" s="46"/>
      <c r="MQS74" s="47"/>
      <c r="MQT74" s="46"/>
      <c r="MQU74" s="47"/>
      <c r="MQV74" s="46"/>
      <c r="MQW74" s="47"/>
      <c r="MQX74" s="46"/>
      <c r="MQY74" s="47"/>
      <c r="MQZ74" s="46"/>
      <c r="MRA74" s="47"/>
      <c r="MRB74" s="46"/>
      <c r="MRC74" s="47"/>
      <c r="MRD74" s="46"/>
      <c r="MRE74" s="47"/>
      <c r="MRF74" s="46"/>
      <c r="MRG74" s="47"/>
      <c r="MRH74" s="46"/>
      <c r="MRI74" s="47"/>
      <c r="MRJ74" s="46"/>
      <c r="MRK74" s="47"/>
      <c r="MRL74" s="46"/>
      <c r="MRM74" s="47"/>
      <c r="MRN74" s="46"/>
      <c r="MRO74" s="47"/>
      <c r="MRP74" s="46"/>
      <c r="MRQ74" s="47"/>
      <c r="MRR74" s="46"/>
      <c r="MRS74" s="47"/>
      <c r="MRT74" s="46"/>
      <c r="MRU74" s="47"/>
      <c r="MRV74" s="46"/>
      <c r="MRW74" s="47"/>
      <c r="MRX74" s="46"/>
      <c r="MRY74" s="47"/>
      <c r="MRZ74" s="46"/>
      <c r="MSA74" s="47"/>
      <c r="MSB74" s="46"/>
      <c r="MSC74" s="47"/>
      <c r="MSD74" s="46"/>
      <c r="MSE74" s="47"/>
      <c r="MSF74" s="46"/>
      <c r="MSG74" s="47"/>
      <c r="MSH74" s="46"/>
      <c r="MSI74" s="47"/>
      <c r="MSJ74" s="46"/>
      <c r="MSK74" s="47"/>
      <c r="MSL74" s="46"/>
      <c r="MSM74" s="47"/>
      <c r="MSN74" s="46"/>
      <c r="MSO74" s="47"/>
      <c r="MSP74" s="46"/>
      <c r="MSQ74" s="47"/>
      <c r="MSR74" s="46"/>
      <c r="MSS74" s="47"/>
      <c r="MST74" s="46"/>
      <c r="MSU74" s="47"/>
      <c r="MSV74" s="46"/>
      <c r="MSW74" s="47"/>
      <c r="MSX74" s="46"/>
      <c r="MSY74" s="47"/>
      <c r="MSZ74" s="46"/>
      <c r="MTA74" s="47"/>
      <c r="MTB74" s="46"/>
      <c r="MTC74" s="47"/>
      <c r="MTD74" s="46"/>
      <c r="MTE74" s="47"/>
      <c r="MTF74" s="46"/>
      <c r="MTG74" s="47"/>
      <c r="MTH74" s="46"/>
      <c r="MTI74" s="47"/>
      <c r="MTJ74" s="46"/>
      <c r="MTK74" s="47"/>
      <c r="MTL74" s="46"/>
      <c r="MTM74" s="47"/>
      <c r="MTN74" s="46"/>
      <c r="MTO74" s="47"/>
      <c r="MTP74" s="46"/>
      <c r="MTQ74" s="47"/>
      <c r="MTR74" s="46"/>
      <c r="MTS74" s="47"/>
      <c r="MTT74" s="46"/>
      <c r="MTU74" s="47"/>
      <c r="MTV74" s="46"/>
      <c r="MTW74" s="47"/>
      <c r="MTX74" s="46"/>
      <c r="MTY74" s="47"/>
      <c r="MTZ74" s="46"/>
      <c r="MUA74" s="47"/>
      <c r="MUB74" s="46"/>
      <c r="MUC74" s="47"/>
      <c r="MUD74" s="46"/>
      <c r="MUE74" s="47"/>
      <c r="MUF74" s="46"/>
      <c r="MUG74" s="47"/>
      <c r="MUH74" s="46"/>
      <c r="MUI74" s="47"/>
      <c r="MUJ74" s="46"/>
      <c r="MUK74" s="47"/>
      <c r="MUL74" s="46"/>
      <c r="MUM74" s="47"/>
      <c r="MUN74" s="46"/>
      <c r="MUO74" s="47"/>
      <c r="MUP74" s="46"/>
      <c r="MUQ74" s="47"/>
      <c r="MUR74" s="46"/>
      <c r="MUS74" s="47"/>
      <c r="MUT74" s="46"/>
      <c r="MUU74" s="47"/>
      <c r="MUV74" s="46"/>
      <c r="MUW74" s="47"/>
      <c r="MUX74" s="46"/>
      <c r="MUY74" s="47"/>
      <c r="MUZ74" s="46"/>
      <c r="MVA74" s="47"/>
      <c r="MVB74" s="46"/>
      <c r="MVC74" s="47"/>
      <c r="MVD74" s="46"/>
      <c r="MVE74" s="47"/>
      <c r="MVF74" s="46"/>
      <c r="MVG74" s="47"/>
      <c r="MVH74" s="46"/>
      <c r="MVI74" s="47"/>
      <c r="MVJ74" s="46"/>
      <c r="MVK74" s="47"/>
      <c r="MVL74" s="46"/>
      <c r="MVM74" s="47"/>
      <c r="MVN74" s="46"/>
      <c r="MVO74" s="47"/>
      <c r="MVP74" s="46"/>
      <c r="MVQ74" s="47"/>
      <c r="MVR74" s="46"/>
      <c r="MVS74" s="47"/>
      <c r="MVT74" s="46"/>
      <c r="MVU74" s="47"/>
      <c r="MVV74" s="46"/>
      <c r="MVW74" s="47"/>
      <c r="MVX74" s="46"/>
      <c r="MVY74" s="47"/>
      <c r="MVZ74" s="46"/>
      <c r="MWA74" s="47"/>
      <c r="MWB74" s="46"/>
      <c r="MWC74" s="47"/>
      <c r="MWD74" s="46"/>
      <c r="MWE74" s="47"/>
      <c r="MWF74" s="46"/>
      <c r="MWG74" s="47"/>
      <c r="MWH74" s="46"/>
      <c r="MWI74" s="47"/>
      <c r="MWJ74" s="46"/>
      <c r="MWK74" s="47"/>
      <c r="MWL74" s="46"/>
      <c r="MWM74" s="47"/>
      <c r="MWN74" s="46"/>
      <c r="MWO74" s="47"/>
      <c r="MWP74" s="46"/>
      <c r="MWQ74" s="47"/>
      <c r="MWR74" s="46"/>
      <c r="MWS74" s="47"/>
      <c r="MWT74" s="46"/>
      <c r="MWU74" s="47"/>
      <c r="MWV74" s="46"/>
      <c r="MWW74" s="47"/>
      <c r="MWX74" s="46"/>
      <c r="MWY74" s="47"/>
      <c r="MWZ74" s="46"/>
      <c r="MXA74" s="47"/>
      <c r="MXB74" s="46"/>
      <c r="MXC74" s="47"/>
      <c r="MXD74" s="46"/>
      <c r="MXE74" s="47"/>
      <c r="MXF74" s="46"/>
      <c r="MXG74" s="47"/>
      <c r="MXH74" s="46"/>
      <c r="MXI74" s="47"/>
      <c r="MXJ74" s="46"/>
      <c r="MXK74" s="47"/>
      <c r="MXL74" s="46"/>
      <c r="MXM74" s="47"/>
      <c r="MXN74" s="46"/>
      <c r="MXO74" s="47"/>
      <c r="MXP74" s="46"/>
      <c r="MXQ74" s="47"/>
      <c r="MXR74" s="46"/>
      <c r="MXS74" s="47"/>
      <c r="MXT74" s="46"/>
      <c r="MXU74" s="47"/>
      <c r="MXV74" s="46"/>
      <c r="MXW74" s="47"/>
      <c r="MXX74" s="46"/>
      <c r="MXY74" s="47"/>
      <c r="MXZ74" s="46"/>
      <c r="MYA74" s="47"/>
      <c r="MYB74" s="46"/>
      <c r="MYC74" s="47"/>
      <c r="MYD74" s="46"/>
      <c r="MYE74" s="47"/>
      <c r="MYF74" s="46"/>
      <c r="MYG74" s="47"/>
      <c r="MYH74" s="46"/>
      <c r="MYI74" s="47"/>
      <c r="MYJ74" s="46"/>
      <c r="MYK74" s="47"/>
      <c r="MYL74" s="46"/>
      <c r="MYM74" s="47"/>
      <c r="MYN74" s="46"/>
      <c r="MYO74" s="47"/>
      <c r="MYP74" s="46"/>
      <c r="MYQ74" s="47"/>
      <c r="MYR74" s="46"/>
      <c r="MYS74" s="47"/>
      <c r="MYT74" s="46"/>
      <c r="MYU74" s="47"/>
      <c r="MYV74" s="46"/>
      <c r="MYW74" s="47"/>
      <c r="MYX74" s="46"/>
      <c r="MYY74" s="47"/>
      <c r="MYZ74" s="46"/>
      <c r="MZA74" s="47"/>
      <c r="MZB74" s="46"/>
      <c r="MZC74" s="47"/>
      <c r="MZD74" s="46"/>
      <c r="MZE74" s="47"/>
      <c r="MZF74" s="46"/>
      <c r="MZG74" s="47"/>
      <c r="MZH74" s="46"/>
      <c r="MZI74" s="47"/>
      <c r="MZJ74" s="46"/>
      <c r="MZK74" s="47"/>
      <c r="MZL74" s="46"/>
      <c r="MZM74" s="47"/>
      <c r="MZN74" s="46"/>
      <c r="MZO74" s="47"/>
      <c r="MZP74" s="46"/>
      <c r="MZQ74" s="47"/>
      <c r="MZR74" s="46"/>
      <c r="MZS74" s="47"/>
      <c r="MZT74" s="46"/>
      <c r="MZU74" s="47"/>
      <c r="MZV74" s="46"/>
      <c r="MZW74" s="47"/>
      <c r="MZX74" s="46"/>
      <c r="MZY74" s="47"/>
      <c r="MZZ74" s="46"/>
      <c r="NAA74" s="47"/>
      <c r="NAB74" s="46"/>
      <c r="NAC74" s="47"/>
      <c r="NAD74" s="46"/>
      <c r="NAE74" s="47"/>
      <c r="NAF74" s="46"/>
      <c r="NAG74" s="47"/>
      <c r="NAH74" s="46"/>
      <c r="NAI74" s="47"/>
      <c r="NAJ74" s="46"/>
      <c r="NAK74" s="47"/>
      <c r="NAL74" s="46"/>
      <c r="NAM74" s="47"/>
      <c r="NAN74" s="46"/>
      <c r="NAO74" s="47"/>
      <c r="NAP74" s="46"/>
      <c r="NAQ74" s="47"/>
      <c r="NAR74" s="46"/>
      <c r="NAS74" s="47"/>
      <c r="NAT74" s="46"/>
      <c r="NAU74" s="47"/>
      <c r="NAV74" s="46"/>
      <c r="NAW74" s="47"/>
      <c r="NAX74" s="46"/>
      <c r="NAY74" s="47"/>
      <c r="NAZ74" s="46"/>
      <c r="NBA74" s="47"/>
      <c r="NBB74" s="46"/>
      <c r="NBC74" s="47"/>
      <c r="NBD74" s="46"/>
      <c r="NBE74" s="47"/>
      <c r="NBF74" s="46"/>
      <c r="NBG74" s="47"/>
      <c r="NBH74" s="46"/>
      <c r="NBI74" s="47"/>
      <c r="NBJ74" s="46"/>
      <c r="NBK74" s="47"/>
      <c r="NBL74" s="46"/>
      <c r="NBM74" s="47"/>
      <c r="NBN74" s="46"/>
      <c r="NBO74" s="47"/>
      <c r="NBP74" s="46"/>
      <c r="NBQ74" s="47"/>
      <c r="NBR74" s="46"/>
      <c r="NBS74" s="47"/>
      <c r="NBT74" s="46"/>
      <c r="NBU74" s="47"/>
      <c r="NBV74" s="46"/>
      <c r="NBW74" s="47"/>
      <c r="NBX74" s="46"/>
      <c r="NBY74" s="47"/>
      <c r="NBZ74" s="46"/>
      <c r="NCA74" s="47"/>
      <c r="NCB74" s="46"/>
      <c r="NCC74" s="47"/>
      <c r="NCD74" s="46"/>
      <c r="NCE74" s="47"/>
      <c r="NCF74" s="46"/>
      <c r="NCG74" s="47"/>
      <c r="NCH74" s="46"/>
      <c r="NCI74" s="47"/>
      <c r="NCJ74" s="46"/>
      <c r="NCK74" s="47"/>
      <c r="NCL74" s="46"/>
      <c r="NCM74" s="47"/>
      <c r="NCN74" s="46"/>
      <c r="NCO74" s="47"/>
      <c r="NCP74" s="46"/>
      <c r="NCQ74" s="47"/>
      <c r="NCR74" s="46"/>
      <c r="NCS74" s="47"/>
      <c r="NCT74" s="46"/>
      <c r="NCU74" s="47"/>
      <c r="NCV74" s="46"/>
      <c r="NCW74" s="47"/>
      <c r="NCX74" s="46"/>
      <c r="NCY74" s="47"/>
      <c r="NCZ74" s="46"/>
      <c r="NDA74" s="47"/>
      <c r="NDB74" s="46"/>
      <c r="NDC74" s="47"/>
      <c r="NDD74" s="46"/>
      <c r="NDE74" s="47"/>
      <c r="NDF74" s="46"/>
      <c r="NDG74" s="47"/>
      <c r="NDH74" s="46"/>
      <c r="NDI74" s="47"/>
      <c r="NDJ74" s="46"/>
      <c r="NDK74" s="47"/>
      <c r="NDL74" s="46"/>
      <c r="NDM74" s="47"/>
      <c r="NDN74" s="46"/>
      <c r="NDO74" s="47"/>
      <c r="NDP74" s="46"/>
      <c r="NDQ74" s="47"/>
      <c r="NDR74" s="46"/>
      <c r="NDS74" s="47"/>
      <c r="NDT74" s="46"/>
      <c r="NDU74" s="47"/>
      <c r="NDV74" s="46"/>
      <c r="NDW74" s="47"/>
      <c r="NDX74" s="46"/>
      <c r="NDY74" s="47"/>
      <c r="NDZ74" s="46"/>
      <c r="NEA74" s="47"/>
      <c r="NEB74" s="46"/>
      <c r="NEC74" s="47"/>
      <c r="NED74" s="46"/>
      <c r="NEE74" s="47"/>
      <c r="NEF74" s="46"/>
      <c r="NEG74" s="47"/>
      <c r="NEH74" s="46"/>
      <c r="NEI74" s="47"/>
      <c r="NEJ74" s="46"/>
      <c r="NEK74" s="47"/>
      <c r="NEL74" s="46"/>
      <c r="NEM74" s="47"/>
      <c r="NEN74" s="46"/>
      <c r="NEO74" s="47"/>
      <c r="NEP74" s="46"/>
      <c r="NEQ74" s="47"/>
      <c r="NER74" s="46"/>
      <c r="NES74" s="47"/>
      <c r="NET74" s="46"/>
      <c r="NEU74" s="47"/>
      <c r="NEV74" s="46"/>
      <c r="NEW74" s="47"/>
      <c r="NEX74" s="46"/>
      <c r="NEY74" s="47"/>
      <c r="NEZ74" s="46"/>
      <c r="NFA74" s="47"/>
      <c r="NFB74" s="46"/>
      <c r="NFC74" s="47"/>
      <c r="NFD74" s="46"/>
      <c r="NFE74" s="47"/>
      <c r="NFF74" s="46"/>
      <c r="NFG74" s="47"/>
      <c r="NFH74" s="46"/>
      <c r="NFI74" s="47"/>
      <c r="NFJ74" s="46"/>
      <c r="NFK74" s="47"/>
      <c r="NFL74" s="46"/>
      <c r="NFM74" s="47"/>
      <c r="NFN74" s="46"/>
      <c r="NFO74" s="47"/>
      <c r="NFP74" s="46"/>
      <c r="NFQ74" s="47"/>
      <c r="NFR74" s="46"/>
      <c r="NFS74" s="47"/>
      <c r="NFT74" s="46"/>
      <c r="NFU74" s="47"/>
      <c r="NFV74" s="46"/>
      <c r="NFW74" s="47"/>
      <c r="NFX74" s="46"/>
      <c r="NFY74" s="47"/>
      <c r="NFZ74" s="46"/>
      <c r="NGA74" s="47"/>
      <c r="NGB74" s="46"/>
      <c r="NGC74" s="47"/>
      <c r="NGD74" s="46"/>
      <c r="NGE74" s="47"/>
      <c r="NGF74" s="46"/>
      <c r="NGG74" s="47"/>
      <c r="NGH74" s="46"/>
      <c r="NGI74" s="47"/>
      <c r="NGJ74" s="46"/>
      <c r="NGK74" s="47"/>
      <c r="NGL74" s="46"/>
      <c r="NGM74" s="47"/>
      <c r="NGN74" s="46"/>
      <c r="NGO74" s="47"/>
      <c r="NGP74" s="46"/>
      <c r="NGQ74" s="47"/>
      <c r="NGR74" s="46"/>
      <c r="NGS74" s="47"/>
      <c r="NGT74" s="46"/>
      <c r="NGU74" s="47"/>
      <c r="NGV74" s="46"/>
      <c r="NGW74" s="47"/>
      <c r="NGX74" s="46"/>
      <c r="NGY74" s="47"/>
      <c r="NGZ74" s="46"/>
      <c r="NHA74" s="47"/>
      <c r="NHB74" s="46"/>
      <c r="NHC74" s="47"/>
      <c r="NHD74" s="46"/>
      <c r="NHE74" s="47"/>
      <c r="NHF74" s="46"/>
      <c r="NHG74" s="47"/>
      <c r="NHH74" s="46"/>
      <c r="NHI74" s="47"/>
      <c r="NHJ74" s="46"/>
      <c r="NHK74" s="47"/>
      <c r="NHL74" s="46"/>
      <c r="NHM74" s="47"/>
      <c r="NHN74" s="46"/>
      <c r="NHO74" s="47"/>
      <c r="NHP74" s="46"/>
      <c r="NHQ74" s="47"/>
      <c r="NHR74" s="46"/>
      <c r="NHS74" s="47"/>
      <c r="NHT74" s="46"/>
      <c r="NHU74" s="47"/>
      <c r="NHV74" s="46"/>
      <c r="NHW74" s="47"/>
      <c r="NHX74" s="46"/>
      <c r="NHY74" s="47"/>
      <c r="NHZ74" s="46"/>
      <c r="NIA74" s="47"/>
      <c r="NIB74" s="46"/>
      <c r="NIC74" s="47"/>
      <c r="NID74" s="46"/>
      <c r="NIE74" s="47"/>
      <c r="NIF74" s="46"/>
      <c r="NIG74" s="47"/>
      <c r="NIH74" s="46"/>
      <c r="NII74" s="47"/>
      <c r="NIJ74" s="46"/>
      <c r="NIK74" s="47"/>
      <c r="NIL74" s="46"/>
      <c r="NIM74" s="47"/>
      <c r="NIN74" s="46"/>
      <c r="NIO74" s="47"/>
      <c r="NIP74" s="46"/>
      <c r="NIQ74" s="47"/>
      <c r="NIR74" s="46"/>
      <c r="NIS74" s="47"/>
      <c r="NIT74" s="46"/>
      <c r="NIU74" s="47"/>
      <c r="NIV74" s="46"/>
      <c r="NIW74" s="47"/>
      <c r="NIX74" s="46"/>
      <c r="NIY74" s="47"/>
      <c r="NIZ74" s="46"/>
      <c r="NJA74" s="47"/>
      <c r="NJB74" s="46"/>
      <c r="NJC74" s="47"/>
      <c r="NJD74" s="46"/>
      <c r="NJE74" s="47"/>
      <c r="NJF74" s="46"/>
      <c r="NJG74" s="47"/>
      <c r="NJH74" s="46"/>
      <c r="NJI74" s="47"/>
      <c r="NJJ74" s="46"/>
      <c r="NJK74" s="47"/>
      <c r="NJL74" s="46"/>
      <c r="NJM74" s="47"/>
      <c r="NJN74" s="46"/>
      <c r="NJO74" s="47"/>
      <c r="NJP74" s="46"/>
      <c r="NJQ74" s="47"/>
      <c r="NJR74" s="46"/>
      <c r="NJS74" s="47"/>
      <c r="NJT74" s="46"/>
      <c r="NJU74" s="47"/>
      <c r="NJV74" s="46"/>
      <c r="NJW74" s="47"/>
      <c r="NJX74" s="46"/>
      <c r="NJY74" s="47"/>
      <c r="NJZ74" s="46"/>
      <c r="NKA74" s="47"/>
      <c r="NKB74" s="46"/>
      <c r="NKC74" s="47"/>
      <c r="NKD74" s="46"/>
      <c r="NKE74" s="47"/>
      <c r="NKF74" s="46"/>
      <c r="NKG74" s="47"/>
      <c r="NKH74" s="46"/>
      <c r="NKI74" s="47"/>
      <c r="NKJ74" s="46"/>
      <c r="NKK74" s="47"/>
      <c r="NKL74" s="46"/>
      <c r="NKM74" s="47"/>
      <c r="NKN74" s="46"/>
      <c r="NKO74" s="47"/>
      <c r="NKP74" s="46"/>
      <c r="NKQ74" s="47"/>
      <c r="NKR74" s="46"/>
      <c r="NKS74" s="47"/>
      <c r="NKT74" s="46"/>
      <c r="NKU74" s="47"/>
      <c r="NKV74" s="46"/>
      <c r="NKW74" s="47"/>
      <c r="NKX74" s="46"/>
      <c r="NKY74" s="47"/>
      <c r="NKZ74" s="46"/>
      <c r="NLA74" s="47"/>
      <c r="NLB74" s="46"/>
      <c r="NLC74" s="47"/>
      <c r="NLD74" s="46"/>
      <c r="NLE74" s="47"/>
      <c r="NLF74" s="46"/>
      <c r="NLG74" s="47"/>
      <c r="NLH74" s="46"/>
      <c r="NLI74" s="47"/>
      <c r="NLJ74" s="46"/>
      <c r="NLK74" s="47"/>
      <c r="NLL74" s="46"/>
      <c r="NLM74" s="47"/>
      <c r="NLN74" s="46"/>
      <c r="NLO74" s="47"/>
      <c r="NLP74" s="46"/>
      <c r="NLQ74" s="47"/>
      <c r="NLR74" s="46"/>
      <c r="NLS74" s="47"/>
      <c r="NLT74" s="46"/>
      <c r="NLU74" s="47"/>
      <c r="NLV74" s="46"/>
      <c r="NLW74" s="47"/>
      <c r="NLX74" s="46"/>
      <c r="NLY74" s="47"/>
      <c r="NLZ74" s="46"/>
      <c r="NMA74" s="47"/>
      <c r="NMB74" s="46"/>
      <c r="NMC74" s="47"/>
      <c r="NMD74" s="46"/>
      <c r="NME74" s="47"/>
      <c r="NMF74" s="46"/>
      <c r="NMG74" s="47"/>
      <c r="NMH74" s="46"/>
      <c r="NMI74" s="47"/>
      <c r="NMJ74" s="46"/>
      <c r="NMK74" s="47"/>
      <c r="NML74" s="46"/>
      <c r="NMM74" s="47"/>
      <c r="NMN74" s="46"/>
      <c r="NMO74" s="47"/>
      <c r="NMP74" s="46"/>
      <c r="NMQ74" s="47"/>
      <c r="NMR74" s="46"/>
      <c r="NMS74" s="47"/>
      <c r="NMT74" s="46"/>
      <c r="NMU74" s="47"/>
      <c r="NMV74" s="46"/>
      <c r="NMW74" s="47"/>
      <c r="NMX74" s="46"/>
      <c r="NMY74" s="47"/>
      <c r="NMZ74" s="46"/>
      <c r="NNA74" s="47"/>
      <c r="NNB74" s="46"/>
      <c r="NNC74" s="47"/>
      <c r="NND74" s="46"/>
      <c r="NNE74" s="47"/>
      <c r="NNF74" s="46"/>
      <c r="NNG74" s="47"/>
      <c r="NNH74" s="46"/>
      <c r="NNI74" s="47"/>
      <c r="NNJ74" s="46"/>
      <c r="NNK74" s="47"/>
      <c r="NNL74" s="46"/>
      <c r="NNM74" s="47"/>
      <c r="NNN74" s="46"/>
      <c r="NNO74" s="47"/>
      <c r="NNP74" s="46"/>
      <c r="NNQ74" s="47"/>
      <c r="NNR74" s="46"/>
      <c r="NNS74" s="47"/>
      <c r="NNT74" s="46"/>
      <c r="NNU74" s="47"/>
      <c r="NNV74" s="46"/>
      <c r="NNW74" s="47"/>
      <c r="NNX74" s="46"/>
      <c r="NNY74" s="47"/>
      <c r="NNZ74" s="46"/>
      <c r="NOA74" s="47"/>
      <c r="NOB74" s="46"/>
      <c r="NOC74" s="47"/>
      <c r="NOD74" s="46"/>
      <c r="NOE74" s="47"/>
      <c r="NOF74" s="46"/>
      <c r="NOG74" s="47"/>
      <c r="NOH74" s="46"/>
      <c r="NOI74" s="47"/>
      <c r="NOJ74" s="46"/>
      <c r="NOK74" s="47"/>
      <c r="NOL74" s="46"/>
      <c r="NOM74" s="47"/>
      <c r="NON74" s="46"/>
      <c r="NOO74" s="47"/>
      <c r="NOP74" s="46"/>
      <c r="NOQ74" s="47"/>
      <c r="NOR74" s="46"/>
      <c r="NOS74" s="47"/>
      <c r="NOT74" s="46"/>
      <c r="NOU74" s="47"/>
      <c r="NOV74" s="46"/>
      <c r="NOW74" s="47"/>
      <c r="NOX74" s="46"/>
      <c r="NOY74" s="47"/>
      <c r="NOZ74" s="46"/>
      <c r="NPA74" s="47"/>
      <c r="NPB74" s="46"/>
      <c r="NPC74" s="47"/>
      <c r="NPD74" s="46"/>
      <c r="NPE74" s="47"/>
      <c r="NPF74" s="46"/>
      <c r="NPG74" s="47"/>
      <c r="NPH74" s="46"/>
      <c r="NPI74" s="47"/>
      <c r="NPJ74" s="46"/>
      <c r="NPK74" s="47"/>
      <c r="NPL74" s="46"/>
      <c r="NPM74" s="47"/>
      <c r="NPN74" s="46"/>
      <c r="NPO74" s="47"/>
      <c r="NPP74" s="46"/>
      <c r="NPQ74" s="47"/>
      <c r="NPR74" s="46"/>
      <c r="NPS74" s="47"/>
      <c r="NPT74" s="46"/>
      <c r="NPU74" s="47"/>
      <c r="NPV74" s="46"/>
      <c r="NPW74" s="47"/>
      <c r="NPX74" s="46"/>
      <c r="NPY74" s="47"/>
      <c r="NPZ74" s="46"/>
      <c r="NQA74" s="47"/>
      <c r="NQB74" s="46"/>
      <c r="NQC74" s="47"/>
      <c r="NQD74" s="46"/>
      <c r="NQE74" s="47"/>
      <c r="NQF74" s="46"/>
      <c r="NQG74" s="47"/>
      <c r="NQH74" s="46"/>
      <c r="NQI74" s="47"/>
      <c r="NQJ74" s="46"/>
      <c r="NQK74" s="47"/>
      <c r="NQL74" s="46"/>
      <c r="NQM74" s="47"/>
      <c r="NQN74" s="46"/>
      <c r="NQO74" s="47"/>
      <c r="NQP74" s="46"/>
      <c r="NQQ74" s="47"/>
      <c r="NQR74" s="46"/>
      <c r="NQS74" s="47"/>
      <c r="NQT74" s="46"/>
      <c r="NQU74" s="47"/>
      <c r="NQV74" s="46"/>
      <c r="NQW74" s="47"/>
      <c r="NQX74" s="46"/>
      <c r="NQY74" s="47"/>
      <c r="NQZ74" s="46"/>
      <c r="NRA74" s="47"/>
      <c r="NRB74" s="46"/>
      <c r="NRC74" s="47"/>
      <c r="NRD74" s="46"/>
      <c r="NRE74" s="47"/>
      <c r="NRF74" s="46"/>
      <c r="NRG74" s="47"/>
      <c r="NRH74" s="46"/>
      <c r="NRI74" s="47"/>
      <c r="NRJ74" s="46"/>
      <c r="NRK74" s="47"/>
      <c r="NRL74" s="46"/>
      <c r="NRM74" s="47"/>
      <c r="NRN74" s="46"/>
      <c r="NRO74" s="47"/>
      <c r="NRP74" s="46"/>
      <c r="NRQ74" s="47"/>
      <c r="NRR74" s="46"/>
      <c r="NRS74" s="47"/>
      <c r="NRT74" s="46"/>
      <c r="NRU74" s="47"/>
      <c r="NRV74" s="46"/>
      <c r="NRW74" s="47"/>
      <c r="NRX74" s="46"/>
      <c r="NRY74" s="47"/>
      <c r="NRZ74" s="46"/>
      <c r="NSA74" s="47"/>
      <c r="NSB74" s="46"/>
      <c r="NSC74" s="47"/>
      <c r="NSD74" s="46"/>
      <c r="NSE74" s="47"/>
      <c r="NSF74" s="46"/>
      <c r="NSG74" s="47"/>
      <c r="NSH74" s="46"/>
      <c r="NSI74" s="47"/>
      <c r="NSJ74" s="46"/>
      <c r="NSK74" s="47"/>
      <c r="NSL74" s="46"/>
      <c r="NSM74" s="47"/>
      <c r="NSN74" s="46"/>
      <c r="NSO74" s="47"/>
      <c r="NSP74" s="46"/>
      <c r="NSQ74" s="47"/>
      <c r="NSR74" s="46"/>
      <c r="NSS74" s="47"/>
      <c r="NST74" s="46"/>
      <c r="NSU74" s="47"/>
      <c r="NSV74" s="46"/>
      <c r="NSW74" s="47"/>
      <c r="NSX74" s="46"/>
      <c r="NSY74" s="47"/>
      <c r="NSZ74" s="46"/>
      <c r="NTA74" s="47"/>
      <c r="NTB74" s="46"/>
      <c r="NTC74" s="47"/>
      <c r="NTD74" s="46"/>
      <c r="NTE74" s="47"/>
      <c r="NTF74" s="46"/>
      <c r="NTG74" s="47"/>
      <c r="NTH74" s="46"/>
      <c r="NTI74" s="47"/>
      <c r="NTJ74" s="46"/>
      <c r="NTK74" s="47"/>
      <c r="NTL74" s="46"/>
      <c r="NTM74" s="47"/>
      <c r="NTN74" s="46"/>
      <c r="NTO74" s="47"/>
      <c r="NTP74" s="46"/>
      <c r="NTQ74" s="47"/>
      <c r="NTR74" s="46"/>
      <c r="NTS74" s="47"/>
      <c r="NTT74" s="46"/>
      <c r="NTU74" s="47"/>
      <c r="NTV74" s="46"/>
      <c r="NTW74" s="47"/>
      <c r="NTX74" s="46"/>
      <c r="NTY74" s="47"/>
      <c r="NTZ74" s="46"/>
      <c r="NUA74" s="47"/>
      <c r="NUB74" s="46"/>
      <c r="NUC74" s="47"/>
      <c r="NUD74" s="46"/>
      <c r="NUE74" s="47"/>
      <c r="NUF74" s="46"/>
      <c r="NUG74" s="47"/>
      <c r="NUH74" s="46"/>
      <c r="NUI74" s="47"/>
      <c r="NUJ74" s="46"/>
      <c r="NUK74" s="47"/>
      <c r="NUL74" s="46"/>
      <c r="NUM74" s="47"/>
      <c r="NUN74" s="46"/>
      <c r="NUO74" s="47"/>
      <c r="NUP74" s="46"/>
      <c r="NUQ74" s="47"/>
      <c r="NUR74" s="46"/>
      <c r="NUS74" s="47"/>
      <c r="NUT74" s="46"/>
      <c r="NUU74" s="47"/>
      <c r="NUV74" s="46"/>
      <c r="NUW74" s="47"/>
      <c r="NUX74" s="46"/>
      <c r="NUY74" s="47"/>
      <c r="NUZ74" s="46"/>
      <c r="NVA74" s="47"/>
      <c r="NVB74" s="46"/>
      <c r="NVC74" s="47"/>
      <c r="NVD74" s="46"/>
      <c r="NVE74" s="47"/>
      <c r="NVF74" s="46"/>
      <c r="NVG74" s="47"/>
      <c r="NVH74" s="46"/>
      <c r="NVI74" s="47"/>
      <c r="NVJ74" s="46"/>
      <c r="NVK74" s="47"/>
      <c r="NVL74" s="46"/>
      <c r="NVM74" s="47"/>
      <c r="NVN74" s="46"/>
      <c r="NVO74" s="47"/>
      <c r="NVP74" s="46"/>
      <c r="NVQ74" s="47"/>
      <c r="NVR74" s="46"/>
      <c r="NVS74" s="47"/>
      <c r="NVT74" s="46"/>
      <c r="NVU74" s="47"/>
      <c r="NVV74" s="46"/>
      <c r="NVW74" s="47"/>
      <c r="NVX74" s="46"/>
      <c r="NVY74" s="47"/>
      <c r="NVZ74" s="46"/>
      <c r="NWA74" s="47"/>
      <c r="NWB74" s="46"/>
      <c r="NWC74" s="47"/>
      <c r="NWD74" s="46"/>
      <c r="NWE74" s="47"/>
      <c r="NWF74" s="46"/>
      <c r="NWG74" s="47"/>
      <c r="NWH74" s="46"/>
      <c r="NWI74" s="47"/>
      <c r="NWJ74" s="46"/>
      <c r="NWK74" s="47"/>
      <c r="NWL74" s="46"/>
      <c r="NWM74" s="47"/>
      <c r="NWN74" s="46"/>
      <c r="NWO74" s="47"/>
      <c r="NWP74" s="46"/>
      <c r="NWQ74" s="47"/>
      <c r="NWR74" s="46"/>
      <c r="NWS74" s="47"/>
      <c r="NWT74" s="46"/>
      <c r="NWU74" s="47"/>
      <c r="NWV74" s="46"/>
      <c r="NWW74" s="47"/>
      <c r="NWX74" s="46"/>
      <c r="NWY74" s="47"/>
      <c r="NWZ74" s="46"/>
      <c r="NXA74" s="47"/>
      <c r="NXB74" s="46"/>
      <c r="NXC74" s="47"/>
      <c r="NXD74" s="46"/>
      <c r="NXE74" s="47"/>
      <c r="NXF74" s="46"/>
      <c r="NXG74" s="47"/>
      <c r="NXH74" s="46"/>
      <c r="NXI74" s="47"/>
      <c r="NXJ74" s="46"/>
      <c r="NXK74" s="47"/>
      <c r="NXL74" s="46"/>
      <c r="NXM74" s="47"/>
      <c r="NXN74" s="46"/>
      <c r="NXO74" s="47"/>
      <c r="NXP74" s="46"/>
      <c r="NXQ74" s="47"/>
      <c r="NXR74" s="46"/>
      <c r="NXS74" s="47"/>
      <c r="NXT74" s="46"/>
      <c r="NXU74" s="47"/>
      <c r="NXV74" s="46"/>
      <c r="NXW74" s="47"/>
      <c r="NXX74" s="46"/>
      <c r="NXY74" s="47"/>
      <c r="NXZ74" s="46"/>
      <c r="NYA74" s="47"/>
      <c r="NYB74" s="46"/>
      <c r="NYC74" s="47"/>
      <c r="NYD74" s="46"/>
      <c r="NYE74" s="47"/>
      <c r="NYF74" s="46"/>
      <c r="NYG74" s="47"/>
      <c r="NYH74" s="46"/>
      <c r="NYI74" s="47"/>
      <c r="NYJ74" s="46"/>
      <c r="NYK74" s="47"/>
      <c r="NYL74" s="46"/>
      <c r="NYM74" s="47"/>
      <c r="NYN74" s="46"/>
      <c r="NYO74" s="47"/>
      <c r="NYP74" s="46"/>
      <c r="NYQ74" s="47"/>
      <c r="NYR74" s="46"/>
      <c r="NYS74" s="47"/>
      <c r="NYT74" s="46"/>
      <c r="NYU74" s="47"/>
      <c r="NYV74" s="46"/>
      <c r="NYW74" s="47"/>
      <c r="NYX74" s="46"/>
      <c r="NYY74" s="47"/>
      <c r="NYZ74" s="46"/>
      <c r="NZA74" s="47"/>
      <c r="NZB74" s="46"/>
      <c r="NZC74" s="47"/>
      <c r="NZD74" s="46"/>
      <c r="NZE74" s="47"/>
      <c r="NZF74" s="46"/>
      <c r="NZG74" s="47"/>
      <c r="NZH74" s="46"/>
      <c r="NZI74" s="47"/>
      <c r="NZJ74" s="46"/>
      <c r="NZK74" s="47"/>
      <c r="NZL74" s="46"/>
      <c r="NZM74" s="47"/>
      <c r="NZN74" s="46"/>
      <c r="NZO74" s="47"/>
      <c r="NZP74" s="46"/>
      <c r="NZQ74" s="47"/>
      <c r="NZR74" s="46"/>
      <c r="NZS74" s="47"/>
      <c r="NZT74" s="46"/>
      <c r="NZU74" s="47"/>
      <c r="NZV74" s="46"/>
      <c r="NZW74" s="47"/>
      <c r="NZX74" s="46"/>
      <c r="NZY74" s="47"/>
      <c r="NZZ74" s="46"/>
      <c r="OAA74" s="47"/>
      <c r="OAB74" s="46"/>
      <c r="OAC74" s="47"/>
      <c r="OAD74" s="46"/>
      <c r="OAE74" s="47"/>
      <c r="OAF74" s="46"/>
      <c r="OAG74" s="47"/>
      <c r="OAH74" s="46"/>
      <c r="OAI74" s="47"/>
      <c r="OAJ74" s="46"/>
      <c r="OAK74" s="47"/>
      <c r="OAL74" s="46"/>
      <c r="OAM74" s="47"/>
      <c r="OAN74" s="46"/>
      <c r="OAO74" s="47"/>
      <c r="OAP74" s="46"/>
      <c r="OAQ74" s="47"/>
      <c r="OAR74" s="46"/>
      <c r="OAS74" s="47"/>
      <c r="OAT74" s="46"/>
      <c r="OAU74" s="47"/>
      <c r="OAV74" s="46"/>
      <c r="OAW74" s="47"/>
      <c r="OAX74" s="46"/>
      <c r="OAY74" s="47"/>
      <c r="OAZ74" s="46"/>
      <c r="OBA74" s="47"/>
      <c r="OBB74" s="46"/>
      <c r="OBC74" s="47"/>
      <c r="OBD74" s="46"/>
      <c r="OBE74" s="47"/>
      <c r="OBF74" s="46"/>
      <c r="OBG74" s="47"/>
      <c r="OBH74" s="46"/>
      <c r="OBI74" s="47"/>
      <c r="OBJ74" s="46"/>
      <c r="OBK74" s="47"/>
      <c r="OBL74" s="46"/>
      <c r="OBM74" s="47"/>
      <c r="OBN74" s="46"/>
      <c r="OBO74" s="47"/>
      <c r="OBP74" s="46"/>
      <c r="OBQ74" s="47"/>
      <c r="OBR74" s="46"/>
      <c r="OBS74" s="47"/>
      <c r="OBT74" s="46"/>
      <c r="OBU74" s="47"/>
      <c r="OBV74" s="46"/>
      <c r="OBW74" s="47"/>
      <c r="OBX74" s="46"/>
      <c r="OBY74" s="47"/>
      <c r="OBZ74" s="46"/>
      <c r="OCA74" s="47"/>
      <c r="OCB74" s="46"/>
      <c r="OCC74" s="47"/>
      <c r="OCD74" s="46"/>
      <c r="OCE74" s="47"/>
      <c r="OCF74" s="46"/>
      <c r="OCG74" s="47"/>
      <c r="OCH74" s="46"/>
      <c r="OCI74" s="47"/>
      <c r="OCJ74" s="46"/>
      <c r="OCK74" s="47"/>
      <c r="OCL74" s="46"/>
      <c r="OCM74" s="47"/>
      <c r="OCN74" s="46"/>
      <c r="OCO74" s="47"/>
      <c r="OCP74" s="46"/>
      <c r="OCQ74" s="47"/>
      <c r="OCR74" s="46"/>
      <c r="OCS74" s="47"/>
      <c r="OCT74" s="46"/>
      <c r="OCU74" s="47"/>
      <c r="OCV74" s="46"/>
      <c r="OCW74" s="47"/>
      <c r="OCX74" s="46"/>
      <c r="OCY74" s="47"/>
      <c r="OCZ74" s="46"/>
      <c r="ODA74" s="47"/>
      <c r="ODB74" s="46"/>
      <c r="ODC74" s="47"/>
      <c r="ODD74" s="46"/>
      <c r="ODE74" s="47"/>
      <c r="ODF74" s="46"/>
      <c r="ODG74" s="47"/>
      <c r="ODH74" s="46"/>
      <c r="ODI74" s="47"/>
      <c r="ODJ74" s="46"/>
      <c r="ODK74" s="47"/>
      <c r="ODL74" s="46"/>
      <c r="ODM74" s="47"/>
      <c r="ODN74" s="46"/>
      <c r="ODO74" s="47"/>
      <c r="ODP74" s="46"/>
      <c r="ODQ74" s="47"/>
      <c r="ODR74" s="46"/>
      <c r="ODS74" s="47"/>
      <c r="ODT74" s="46"/>
      <c r="ODU74" s="47"/>
      <c r="ODV74" s="46"/>
      <c r="ODW74" s="47"/>
      <c r="ODX74" s="46"/>
      <c r="ODY74" s="47"/>
      <c r="ODZ74" s="46"/>
      <c r="OEA74" s="47"/>
      <c r="OEB74" s="46"/>
      <c r="OEC74" s="47"/>
      <c r="OED74" s="46"/>
      <c r="OEE74" s="47"/>
      <c r="OEF74" s="46"/>
      <c r="OEG74" s="47"/>
      <c r="OEH74" s="46"/>
      <c r="OEI74" s="47"/>
      <c r="OEJ74" s="46"/>
      <c r="OEK74" s="47"/>
      <c r="OEL74" s="46"/>
      <c r="OEM74" s="47"/>
      <c r="OEN74" s="46"/>
      <c r="OEO74" s="47"/>
      <c r="OEP74" s="46"/>
      <c r="OEQ74" s="47"/>
      <c r="OER74" s="46"/>
      <c r="OES74" s="47"/>
      <c r="OET74" s="46"/>
      <c r="OEU74" s="47"/>
      <c r="OEV74" s="46"/>
      <c r="OEW74" s="47"/>
      <c r="OEX74" s="46"/>
      <c r="OEY74" s="47"/>
      <c r="OEZ74" s="46"/>
      <c r="OFA74" s="47"/>
      <c r="OFB74" s="46"/>
      <c r="OFC74" s="47"/>
      <c r="OFD74" s="46"/>
      <c r="OFE74" s="47"/>
      <c r="OFF74" s="46"/>
      <c r="OFG74" s="47"/>
      <c r="OFH74" s="46"/>
      <c r="OFI74" s="47"/>
      <c r="OFJ74" s="46"/>
      <c r="OFK74" s="47"/>
      <c r="OFL74" s="46"/>
      <c r="OFM74" s="47"/>
      <c r="OFN74" s="46"/>
      <c r="OFO74" s="47"/>
      <c r="OFP74" s="46"/>
      <c r="OFQ74" s="47"/>
      <c r="OFR74" s="46"/>
      <c r="OFS74" s="47"/>
      <c r="OFT74" s="46"/>
      <c r="OFU74" s="47"/>
      <c r="OFV74" s="46"/>
      <c r="OFW74" s="47"/>
      <c r="OFX74" s="46"/>
      <c r="OFY74" s="47"/>
      <c r="OFZ74" s="46"/>
      <c r="OGA74" s="47"/>
      <c r="OGB74" s="46"/>
      <c r="OGC74" s="47"/>
      <c r="OGD74" s="46"/>
      <c r="OGE74" s="47"/>
      <c r="OGF74" s="46"/>
      <c r="OGG74" s="47"/>
      <c r="OGH74" s="46"/>
      <c r="OGI74" s="47"/>
      <c r="OGJ74" s="46"/>
      <c r="OGK74" s="47"/>
      <c r="OGL74" s="46"/>
      <c r="OGM74" s="47"/>
      <c r="OGN74" s="46"/>
      <c r="OGO74" s="47"/>
      <c r="OGP74" s="46"/>
      <c r="OGQ74" s="47"/>
      <c r="OGR74" s="46"/>
      <c r="OGS74" s="47"/>
      <c r="OGT74" s="46"/>
      <c r="OGU74" s="47"/>
      <c r="OGV74" s="46"/>
      <c r="OGW74" s="47"/>
      <c r="OGX74" s="46"/>
      <c r="OGY74" s="47"/>
      <c r="OGZ74" s="46"/>
      <c r="OHA74" s="47"/>
      <c r="OHB74" s="46"/>
      <c r="OHC74" s="47"/>
      <c r="OHD74" s="46"/>
      <c r="OHE74" s="47"/>
      <c r="OHF74" s="46"/>
      <c r="OHG74" s="47"/>
      <c r="OHH74" s="46"/>
      <c r="OHI74" s="47"/>
      <c r="OHJ74" s="46"/>
      <c r="OHK74" s="47"/>
      <c r="OHL74" s="46"/>
      <c r="OHM74" s="47"/>
      <c r="OHN74" s="46"/>
      <c r="OHO74" s="47"/>
      <c r="OHP74" s="46"/>
      <c r="OHQ74" s="47"/>
      <c r="OHR74" s="46"/>
      <c r="OHS74" s="47"/>
      <c r="OHT74" s="46"/>
      <c r="OHU74" s="47"/>
      <c r="OHV74" s="46"/>
      <c r="OHW74" s="47"/>
      <c r="OHX74" s="46"/>
      <c r="OHY74" s="47"/>
      <c r="OHZ74" s="46"/>
      <c r="OIA74" s="47"/>
      <c r="OIB74" s="46"/>
      <c r="OIC74" s="47"/>
      <c r="OID74" s="46"/>
      <c r="OIE74" s="47"/>
      <c r="OIF74" s="46"/>
      <c r="OIG74" s="47"/>
      <c r="OIH74" s="46"/>
      <c r="OII74" s="47"/>
      <c r="OIJ74" s="46"/>
      <c r="OIK74" s="47"/>
      <c r="OIL74" s="46"/>
      <c r="OIM74" s="47"/>
      <c r="OIN74" s="46"/>
      <c r="OIO74" s="47"/>
      <c r="OIP74" s="46"/>
      <c r="OIQ74" s="47"/>
      <c r="OIR74" s="46"/>
      <c r="OIS74" s="47"/>
      <c r="OIT74" s="46"/>
      <c r="OIU74" s="47"/>
      <c r="OIV74" s="46"/>
      <c r="OIW74" s="47"/>
      <c r="OIX74" s="46"/>
      <c r="OIY74" s="47"/>
      <c r="OIZ74" s="46"/>
      <c r="OJA74" s="47"/>
      <c r="OJB74" s="46"/>
      <c r="OJC74" s="47"/>
      <c r="OJD74" s="46"/>
      <c r="OJE74" s="47"/>
      <c r="OJF74" s="46"/>
      <c r="OJG74" s="47"/>
      <c r="OJH74" s="46"/>
      <c r="OJI74" s="47"/>
      <c r="OJJ74" s="46"/>
      <c r="OJK74" s="47"/>
      <c r="OJL74" s="46"/>
      <c r="OJM74" s="47"/>
      <c r="OJN74" s="46"/>
      <c r="OJO74" s="47"/>
      <c r="OJP74" s="46"/>
      <c r="OJQ74" s="47"/>
      <c r="OJR74" s="46"/>
      <c r="OJS74" s="47"/>
      <c r="OJT74" s="46"/>
      <c r="OJU74" s="47"/>
      <c r="OJV74" s="46"/>
      <c r="OJW74" s="47"/>
      <c r="OJX74" s="46"/>
      <c r="OJY74" s="47"/>
      <c r="OJZ74" s="46"/>
      <c r="OKA74" s="47"/>
      <c r="OKB74" s="46"/>
      <c r="OKC74" s="47"/>
      <c r="OKD74" s="46"/>
      <c r="OKE74" s="47"/>
      <c r="OKF74" s="46"/>
      <c r="OKG74" s="47"/>
      <c r="OKH74" s="46"/>
      <c r="OKI74" s="47"/>
      <c r="OKJ74" s="46"/>
      <c r="OKK74" s="47"/>
      <c r="OKL74" s="46"/>
      <c r="OKM74" s="47"/>
      <c r="OKN74" s="46"/>
      <c r="OKO74" s="47"/>
      <c r="OKP74" s="46"/>
      <c r="OKQ74" s="47"/>
      <c r="OKR74" s="46"/>
      <c r="OKS74" s="47"/>
      <c r="OKT74" s="46"/>
      <c r="OKU74" s="47"/>
      <c r="OKV74" s="46"/>
      <c r="OKW74" s="47"/>
      <c r="OKX74" s="46"/>
      <c r="OKY74" s="47"/>
      <c r="OKZ74" s="46"/>
      <c r="OLA74" s="47"/>
      <c r="OLB74" s="46"/>
      <c r="OLC74" s="47"/>
      <c r="OLD74" s="46"/>
      <c r="OLE74" s="47"/>
      <c r="OLF74" s="46"/>
      <c r="OLG74" s="47"/>
      <c r="OLH74" s="46"/>
      <c r="OLI74" s="47"/>
      <c r="OLJ74" s="46"/>
      <c r="OLK74" s="47"/>
      <c r="OLL74" s="46"/>
      <c r="OLM74" s="47"/>
      <c r="OLN74" s="46"/>
      <c r="OLO74" s="47"/>
      <c r="OLP74" s="46"/>
      <c r="OLQ74" s="47"/>
      <c r="OLR74" s="46"/>
      <c r="OLS74" s="47"/>
      <c r="OLT74" s="46"/>
      <c r="OLU74" s="47"/>
      <c r="OLV74" s="46"/>
      <c r="OLW74" s="47"/>
      <c r="OLX74" s="46"/>
      <c r="OLY74" s="47"/>
      <c r="OLZ74" s="46"/>
      <c r="OMA74" s="47"/>
      <c r="OMB74" s="46"/>
      <c r="OMC74" s="47"/>
      <c r="OMD74" s="46"/>
      <c r="OME74" s="47"/>
      <c r="OMF74" s="46"/>
      <c r="OMG74" s="47"/>
      <c r="OMH74" s="46"/>
      <c r="OMI74" s="47"/>
      <c r="OMJ74" s="46"/>
      <c r="OMK74" s="47"/>
      <c r="OML74" s="46"/>
      <c r="OMM74" s="47"/>
      <c r="OMN74" s="46"/>
      <c r="OMO74" s="47"/>
      <c r="OMP74" s="46"/>
      <c r="OMQ74" s="47"/>
      <c r="OMR74" s="46"/>
      <c r="OMS74" s="47"/>
      <c r="OMT74" s="46"/>
      <c r="OMU74" s="47"/>
      <c r="OMV74" s="46"/>
      <c r="OMW74" s="47"/>
      <c r="OMX74" s="46"/>
      <c r="OMY74" s="47"/>
      <c r="OMZ74" s="46"/>
      <c r="ONA74" s="47"/>
      <c r="ONB74" s="46"/>
      <c r="ONC74" s="47"/>
      <c r="OND74" s="46"/>
      <c r="ONE74" s="47"/>
      <c r="ONF74" s="46"/>
      <c r="ONG74" s="47"/>
      <c r="ONH74" s="46"/>
      <c r="ONI74" s="47"/>
      <c r="ONJ74" s="46"/>
      <c r="ONK74" s="47"/>
      <c r="ONL74" s="46"/>
      <c r="ONM74" s="47"/>
      <c r="ONN74" s="46"/>
      <c r="ONO74" s="47"/>
      <c r="ONP74" s="46"/>
      <c r="ONQ74" s="47"/>
      <c r="ONR74" s="46"/>
      <c r="ONS74" s="47"/>
      <c r="ONT74" s="46"/>
      <c r="ONU74" s="47"/>
      <c r="ONV74" s="46"/>
      <c r="ONW74" s="47"/>
      <c r="ONX74" s="46"/>
      <c r="ONY74" s="47"/>
      <c r="ONZ74" s="46"/>
      <c r="OOA74" s="47"/>
      <c r="OOB74" s="46"/>
      <c r="OOC74" s="47"/>
      <c r="OOD74" s="46"/>
      <c r="OOE74" s="47"/>
      <c r="OOF74" s="46"/>
      <c r="OOG74" s="47"/>
      <c r="OOH74" s="46"/>
      <c r="OOI74" s="47"/>
      <c r="OOJ74" s="46"/>
      <c r="OOK74" s="47"/>
      <c r="OOL74" s="46"/>
      <c r="OOM74" s="47"/>
      <c r="OON74" s="46"/>
      <c r="OOO74" s="47"/>
      <c r="OOP74" s="46"/>
      <c r="OOQ74" s="47"/>
      <c r="OOR74" s="46"/>
      <c r="OOS74" s="47"/>
      <c r="OOT74" s="46"/>
      <c r="OOU74" s="47"/>
      <c r="OOV74" s="46"/>
      <c r="OOW74" s="47"/>
      <c r="OOX74" s="46"/>
      <c r="OOY74" s="47"/>
      <c r="OOZ74" s="46"/>
      <c r="OPA74" s="47"/>
      <c r="OPB74" s="46"/>
      <c r="OPC74" s="47"/>
      <c r="OPD74" s="46"/>
      <c r="OPE74" s="47"/>
      <c r="OPF74" s="46"/>
      <c r="OPG74" s="47"/>
      <c r="OPH74" s="46"/>
      <c r="OPI74" s="47"/>
      <c r="OPJ74" s="46"/>
      <c r="OPK74" s="47"/>
      <c r="OPL74" s="46"/>
      <c r="OPM74" s="47"/>
      <c r="OPN74" s="46"/>
      <c r="OPO74" s="47"/>
      <c r="OPP74" s="46"/>
      <c r="OPQ74" s="47"/>
      <c r="OPR74" s="46"/>
      <c r="OPS74" s="47"/>
      <c r="OPT74" s="46"/>
      <c r="OPU74" s="47"/>
      <c r="OPV74" s="46"/>
      <c r="OPW74" s="47"/>
      <c r="OPX74" s="46"/>
      <c r="OPY74" s="47"/>
      <c r="OPZ74" s="46"/>
      <c r="OQA74" s="47"/>
      <c r="OQB74" s="46"/>
      <c r="OQC74" s="47"/>
      <c r="OQD74" s="46"/>
      <c r="OQE74" s="47"/>
      <c r="OQF74" s="46"/>
      <c r="OQG74" s="47"/>
      <c r="OQH74" s="46"/>
      <c r="OQI74" s="47"/>
      <c r="OQJ74" s="46"/>
      <c r="OQK74" s="47"/>
      <c r="OQL74" s="46"/>
      <c r="OQM74" s="47"/>
      <c r="OQN74" s="46"/>
      <c r="OQO74" s="47"/>
      <c r="OQP74" s="46"/>
      <c r="OQQ74" s="47"/>
      <c r="OQR74" s="46"/>
      <c r="OQS74" s="47"/>
      <c r="OQT74" s="46"/>
      <c r="OQU74" s="47"/>
      <c r="OQV74" s="46"/>
      <c r="OQW74" s="47"/>
      <c r="OQX74" s="46"/>
      <c r="OQY74" s="47"/>
      <c r="OQZ74" s="46"/>
      <c r="ORA74" s="47"/>
      <c r="ORB74" s="46"/>
      <c r="ORC74" s="47"/>
      <c r="ORD74" s="46"/>
      <c r="ORE74" s="47"/>
      <c r="ORF74" s="46"/>
      <c r="ORG74" s="47"/>
      <c r="ORH74" s="46"/>
      <c r="ORI74" s="47"/>
      <c r="ORJ74" s="46"/>
      <c r="ORK74" s="47"/>
      <c r="ORL74" s="46"/>
      <c r="ORM74" s="47"/>
      <c r="ORN74" s="46"/>
      <c r="ORO74" s="47"/>
      <c r="ORP74" s="46"/>
      <c r="ORQ74" s="47"/>
      <c r="ORR74" s="46"/>
      <c r="ORS74" s="47"/>
      <c r="ORT74" s="46"/>
      <c r="ORU74" s="47"/>
      <c r="ORV74" s="46"/>
      <c r="ORW74" s="47"/>
      <c r="ORX74" s="46"/>
      <c r="ORY74" s="47"/>
      <c r="ORZ74" s="46"/>
      <c r="OSA74" s="47"/>
      <c r="OSB74" s="46"/>
      <c r="OSC74" s="47"/>
      <c r="OSD74" s="46"/>
      <c r="OSE74" s="47"/>
      <c r="OSF74" s="46"/>
      <c r="OSG74" s="47"/>
      <c r="OSH74" s="46"/>
      <c r="OSI74" s="47"/>
      <c r="OSJ74" s="46"/>
      <c r="OSK74" s="47"/>
      <c r="OSL74" s="46"/>
      <c r="OSM74" s="47"/>
      <c r="OSN74" s="46"/>
      <c r="OSO74" s="47"/>
      <c r="OSP74" s="46"/>
      <c r="OSQ74" s="47"/>
      <c r="OSR74" s="46"/>
      <c r="OSS74" s="47"/>
      <c r="OST74" s="46"/>
      <c r="OSU74" s="47"/>
      <c r="OSV74" s="46"/>
      <c r="OSW74" s="47"/>
      <c r="OSX74" s="46"/>
      <c r="OSY74" s="47"/>
      <c r="OSZ74" s="46"/>
      <c r="OTA74" s="47"/>
      <c r="OTB74" s="46"/>
      <c r="OTC74" s="47"/>
      <c r="OTD74" s="46"/>
      <c r="OTE74" s="47"/>
      <c r="OTF74" s="46"/>
      <c r="OTG74" s="47"/>
      <c r="OTH74" s="46"/>
      <c r="OTI74" s="47"/>
      <c r="OTJ74" s="46"/>
      <c r="OTK74" s="47"/>
      <c r="OTL74" s="46"/>
      <c r="OTM74" s="47"/>
      <c r="OTN74" s="46"/>
      <c r="OTO74" s="47"/>
      <c r="OTP74" s="46"/>
      <c r="OTQ74" s="47"/>
      <c r="OTR74" s="46"/>
      <c r="OTS74" s="47"/>
      <c r="OTT74" s="46"/>
      <c r="OTU74" s="47"/>
      <c r="OTV74" s="46"/>
      <c r="OTW74" s="47"/>
      <c r="OTX74" s="46"/>
      <c r="OTY74" s="47"/>
      <c r="OTZ74" s="46"/>
      <c r="OUA74" s="47"/>
      <c r="OUB74" s="46"/>
      <c r="OUC74" s="47"/>
      <c r="OUD74" s="46"/>
      <c r="OUE74" s="47"/>
      <c r="OUF74" s="46"/>
      <c r="OUG74" s="47"/>
      <c r="OUH74" s="46"/>
      <c r="OUI74" s="47"/>
      <c r="OUJ74" s="46"/>
      <c r="OUK74" s="47"/>
      <c r="OUL74" s="46"/>
      <c r="OUM74" s="47"/>
      <c r="OUN74" s="46"/>
      <c r="OUO74" s="47"/>
      <c r="OUP74" s="46"/>
      <c r="OUQ74" s="47"/>
      <c r="OUR74" s="46"/>
      <c r="OUS74" s="47"/>
      <c r="OUT74" s="46"/>
      <c r="OUU74" s="47"/>
      <c r="OUV74" s="46"/>
      <c r="OUW74" s="47"/>
      <c r="OUX74" s="46"/>
      <c r="OUY74" s="47"/>
      <c r="OUZ74" s="46"/>
      <c r="OVA74" s="47"/>
      <c r="OVB74" s="46"/>
      <c r="OVC74" s="47"/>
      <c r="OVD74" s="46"/>
      <c r="OVE74" s="47"/>
      <c r="OVF74" s="46"/>
      <c r="OVG74" s="47"/>
      <c r="OVH74" s="46"/>
      <c r="OVI74" s="47"/>
      <c r="OVJ74" s="46"/>
      <c r="OVK74" s="47"/>
      <c r="OVL74" s="46"/>
      <c r="OVM74" s="47"/>
      <c r="OVN74" s="46"/>
      <c r="OVO74" s="47"/>
      <c r="OVP74" s="46"/>
      <c r="OVQ74" s="47"/>
      <c r="OVR74" s="46"/>
      <c r="OVS74" s="47"/>
      <c r="OVT74" s="46"/>
      <c r="OVU74" s="47"/>
      <c r="OVV74" s="46"/>
      <c r="OVW74" s="47"/>
      <c r="OVX74" s="46"/>
      <c r="OVY74" s="47"/>
      <c r="OVZ74" s="46"/>
      <c r="OWA74" s="47"/>
      <c r="OWB74" s="46"/>
      <c r="OWC74" s="47"/>
      <c r="OWD74" s="46"/>
      <c r="OWE74" s="47"/>
      <c r="OWF74" s="46"/>
      <c r="OWG74" s="47"/>
      <c r="OWH74" s="46"/>
      <c r="OWI74" s="47"/>
      <c r="OWJ74" s="46"/>
      <c r="OWK74" s="47"/>
      <c r="OWL74" s="46"/>
      <c r="OWM74" s="47"/>
      <c r="OWN74" s="46"/>
      <c r="OWO74" s="47"/>
      <c r="OWP74" s="46"/>
      <c r="OWQ74" s="47"/>
      <c r="OWR74" s="46"/>
      <c r="OWS74" s="47"/>
      <c r="OWT74" s="46"/>
      <c r="OWU74" s="47"/>
      <c r="OWV74" s="46"/>
      <c r="OWW74" s="47"/>
      <c r="OWX74" s="46"/>
      <c r="OWY74" s="47"/>
      <c r="OWZ74" s="46"/>
      <c r="OXA74" s="47"/>
      <c r="OXB74" s="46"/>
      <c r="OXC74" s="47"/>
      <c r="OXD74" s="46"/>
      <c r="OXE74" s="47"/>
      <c r="OXF74" s="46"/>
      <c r="OXG74" s="47"/>
      <c r="OXH74" s="46"/>
      <c r="OXI74" s="47"/>
      <c r="OXJ74" s="46"/>
      <c r="OXK74" s="47"/>
      <c r="OXL74" s="46"/>
      <c r="OXM74" s="47"/>
      <c r="OXN74" s="46"/>
      <c r="OXO74" s="47"/>
      <c r="OXP74" s="46"/>
      <c r="OXQ74" s="47"/>
      <c r="OXR74" s="46"/>
      <c r="OXS74" s="47"/>
      <c r="OXT74" s="46"/>
      <c r="OXU74" s="47"/>
      <c r="OXV74" s="46"/>
      <c r="OXW74" s="47"/>
      <c r="OXX74" s="46"/>
      <c r="OXY74" s="47"/>
      <c r="OXZ74" s="46"/>
      <c r="OYA74" s="47"/>
      <c r="OYB74" s="46"/>
      <c r="OYC74" s="47"/>
      <c r="OYD74" s="46"/>
      <c r="OYE74" s="47"/>
      <c r="OYF74" s="46"/>
      <c r="OYG74" s="47"/>
      <c r="OYH74" s="46"/>
      <c r="OYI74" s="47"/>
      <c r="OYJ74" s="46"/>
      <c r="OYK74" s="47"/>
      <c r="OYL74" s="46"/>
      <c r="OYM74" s="47"/>
      <c r="OYN74" s="46"/>
      <c r="OYO74" s="47"/>
      <c r="OYP74" s="46"/>
      <c r="OYQ74" s="47"/>
      <c r="OYR74" s="46"/>
      <c r="OYS74" s="47"/>
      <c r="OYT74" s="46"/>
      <c r="OYU74" s="47"/>
      <c r="OYV74" s="46"/>
      <c r="OYW74" s="47"/>
      <c r="OYX74" s="46"/>
      <c r="OYY74" s="47"/>
      <c r="OYZ74" s="46"/>
      <c r="OZA74" s="47"/>
      <c r="OZB74" s="46"/>
      <c r="OZC74" s="47"/>
      <c r="OZD74" s="46"/>
      <c r="OZE74" s="47"/>
      <c r="OZF74" s="46"/>
      <c r="OZG74" s="47"/>
      <c r="OZH74" s="46"/>
      <c r="OZI74" s="47"/>
      <c r="OZJ74" s="46"/>
      <c r="OZK74" s="47"/>
      <c r="OZL74" s="46"/>
      <c r="OZM74" s="47"/>
      <c r="OZN74" s="46"/>
      <c r="OZO74" s="47"/>
      <c r="OZP74" s="46"/>
      <c r="OZQ74" s="47"/>
      <c r="OZR74" s="46"/>
      <c r="OZS74" s="47"/>
      <c r="OZT74" s="46"/>
      <c r="OZU74" s="47"/>
      <c r="OZV74" s="46"/>
      <c r="OZW74" s="47"/>
      <c r="OZX74" s="46"/>
      <c r="OZY74" s="47"/>
      <c r="OZZ74" s="46"/>
      <c r="PAA74" s="47"/>
      <c r="PAB74" s="46"/>
      <c r="PAC74" s="47"/>
      <c r="PAD74" s="46"/>
      <c r="PAE74" s="47"/>
      <c r="PAF74" s="46"/>
      <c r="PAG74" s="47"/>
      <c r="PAH74" s="46"/>
      <c r="PAI74" s="47"/>
      <c r="PAJ74" s="46"/>
      <c r="PAK74" s="47"/>
      <c r="PAL74" s="46"/>
      <c r="PAM74" s="47"/>
      <c r="PAN74" s="46"/>
      <c r="PAO74" s="47"/>
      <c r="PAP74" s="46"/>
      <c r="PAQ74" s="47"/>
      <c r="PAR74" s="46"/>
      <c r="PAS74" s="47"/>
      <c r="PAT74" s="46"/>
      <c r="PAU74" s="47"/>
      <c r="PAV74" s="46"/>
      <c r="PAW74" s="47"/>
      <c r="PAX74" s="46"/>
      <c r="PAY74" s="47"/>
      <c r="PAZ74" s="46"/>
      <c r="PBA74" s="47"/>
      <c r="PBB74" s="46"/>
      <c r="PBC74" s="47"/>
      <c r="PBD74" s="46"/>
      <c r="PBE74" s="47"/>
      <c r="PBF74" s="46"/>
      <c r="PBG74" s="47"/>
      <c r="PBH74" s="46"/>
      <c r="PBI74" s="47"/>
      <c r="PBJ74" s="46"/>
      <c r="PBK74" s="47"/>
      <c r="PBL74" s="46"/>
      <c r="PBM74" s="47"/>
      <c r="PBN74" s="46"/>
      <c r="PBO74" s="47"/>
      <c r="PBP74" s="46"/>
      <c r="PBQ74" s="47"/>
      <c r="PBR74" s="46"/>
      <c r="PBS74" s="47"/>
      <c r="PBT74" s="46"/>
      <c r="PBU74" s="47"/>
      <c r="PBV74" s="46"/>
      <c r="PBW74" s="47"/>
      <c r="PBX74" s="46"/>
      <c r="PBY74" s="47"/>
      <c r="PBZ74" s="46"/>
      <c r="PCA74" s="47"/>
      <c r="PCB74" s="46"/>
      <c r="PCC74" s="47"/>
      <c r="PCD74" s="46"/>
      <c r="PCE74" s="47"/>
      <c r="PCF74" s="46"/>
      <c r="PCG74" s="47"/>
      <c r="PCH74" s="46"/>
      <c r="PCI74" s="47"/>
      <c r="PCJ74" s="46"/>
      <c r="PCK74" s="47"/>
      <c r="PCL74" s="46"/>
      <c r="PCM74" s="47"/>
      <c r="PCN74" s="46"/>
      <c r="PCO74" s="47"/>
      <c r="PCP74" s="46"/>
      <c r="PCQ74" s="47"/>
      <c r="PCR74" s="46"/>
      <c r="PCS74" s="47"/>
      <c r="PCT74" s="46"/>
      <c r="PCU74" s="47"/>
      <c r="PCV74" s="46"/>
      <c r="PCW74" s="47"/>
      <c r="PCX74" s="46"/>
      <c r="PCY74" s="47"/>
      <c r="PCZ74" s="46"/>
      <c r="PDA74" s="47"/>
      <c r="PDB74" s="46"/>
      <c r="PDC74" s="47"/>
      <c r="PDD74" s="46"/>
      <c r="PDE74" s="47"/>
      <c r="PDF74" s="46"/>
      <c r="PDG74" s="47"/>
      <c r="PDH74" s="46"/>
      <c r="PDI74" s="47"/>
      <c r="PDJ74" s="46"/>
      <c r="PDK74" s="47"/>
      <c r="PDL74" s="46"/>
      <c r="PDM74" s="47"/>
      <c r="PDN74" s="46"/>
      <c r="PDO74" s="47"/>
      <c r="PDP74" s="46"/>
      <c r="PDQ74" s="47"/>
      <c r="PDR74" s="46"/>
      <c r="PDS74" s="47"/>
      <c r="PDT74" s="46"/>
      <c r="PDU74" s="47"/>
      <c r="PDV74" s="46"/>
      <c r="PDW74" s="47"/>
      <c r="PDX74" s="46"/>
      <c r="PDY74" s="47"/>
      <c r="PDZ74" s="46"/>
      <c r="PEA74" s="47"/>
      <c r="PEB74" s="46"/>
      <c r="PEC74" s="47"/>
      <c r="PED74" s="46"/>
      <c r="PEE74" s="47"/>
      <c r="PEF74" s="46"/>
      <c r="PEG74" s="47"/>
      <c r="PEH74" s="46"/>
      <c r="PEI74" s="47"/>
      <c r="PEJ74" s="46"/>
      <c r="PEK74" s="47"/>
      <c r="PEL74" s="46"/>
      <c r="PEM74" s="47"/>
      <c r="PEN74" s="46"/>
      <c r="PEO74" s="47"/>
      <c r="PEP74" s="46"/>
      <c r="PEQ74" s="47"/>
      <c r="PER74" s="46"/>
      <c r="PES74" s="47"/>
      <c r="PET74" s="46"/>
      <c r="PEU74" s="47"/>
      <c r="PEV74" s="46"/>
      <c r="PEW74" s="47"/>
      <c r="PEX74" s="46"/>
      <c r="PEY74" s="47"/>
      <c r="PEZ74" s="46"/>
      <c r="PFA74" s="47"/>
      <c r="PFB74" s="46"/>
      <c r="PFC74" s="47"/>
      <c r="PFD74" s="46"/>
      <c r="PFE74" s="47"/>
      <c r="PFF74" s="46"/>
      <c r="PFG74" s="47"/>
      <c r="PFH74" s="46"/>
      <c r="PFI74" s="47"/>
      <c r="PFJ74" s="46"/>
      <c r="PFK74" s="47"/>
      <c r="PFL74" s="46"/>
      <c r="PFM74" s="47"/>
      <c r="PFN74" s="46"/>
      <c r="PFO74" s="47"/>
      <c r="PFP74" s="46"/>
      <c r="PFQ74" s="47"/>
      <c r="PFR74" s="46"/>
      <c r="PFS74" s="47"/>
      <c r="PFT74" s="46"/>
      <c r="PFU74" s="47"/>
      <c r="PFV74" s="46"/>
      <c r="PFW74" s="47"/>
      <c r="PFX74" s="46"/>
      <c r="PFY74" s="47"/>
      <c r="PFZ74" s="46"/>
      <c r="PGA74" s="47"/>
      <c r="PGB74" s="46"/>
      <c r="PGC74" s="47"/>
      <c r="PGD74" s="46"/>
      <c r="PGE74" s="47"/>
      <c r="PGF74" s="46"/>
      <c r="PGG74" s="47"/>
      <c r="PGH74" s="46"/>
      <c r="PGI74" s="47"/>
      <c r="PGJ74" s="46"/>
      <c r="PGK74" s="47"/>
      <c r="PGL74" s="46"/>
      <c r="PGM74" s="47"/>
      <c r="PGN74" s="46"/>
      <c r="PGO74" s="47"/>
      <c r="PGP74" s="46"/>
      <c r="PGQ74" s="47"/>
      <c r="PGR74" s="46"/>
      <c r="PGS74" s="47"/>
      <c r="PGT74" s="46"/>
      <c r="PGU74" s="47"/>
      <c r="PGV74" s="46"/>
      <c r="PGW74" s="47"/>
      <c r="PGX74" s="46"/>
      <c r="PGY74" s="47"/>
      <c r="PGZ74" s="46"/>
      <c r="PHA74" s="47"/>
      <c r="PHB74" s="46"/>
      <c r="PHC74" s="47"/>
      <c r="PHD74" s="46"/>
      <c r="PHE74" s="47"/>
      <c r="PHF74" s="46"/>
      <c r="PHG74" s="47"/>
      <c r="PHH74" s="46"/>
      <c r="PHI74" s="47"/>
      <c r="PHJ74" s="46"/>
      <c r="PHK74" s="47"/>
      <c r="PHL74" s="46"/>
      <c r="PHM74" s="47"/>
      <c r="PHN74" s="46"/>
      <c r="PHO74" s="47"/>
      <c r="PHP74" s="46"/>
      <c r="PHQ74" s="47"/>
      <c r="PHR74" s="46"/>
      <c r="PHS74" s="47"/>
      <c r="PHT74" s="46"/>
      <c r="PHU74" s="47"/>
      <c r="PHV74" s="46"/>
      <c r="PHW74" s="47"/>
      <c r="PHX74" s="46"/>
      <c r="PHY74" s="47"/>
      <c r="PHZ74" s="46"/>
      <c r="PIA74" s="47"/>
      <c r="PIB74" s="46"/>
      <c r="PIC74" s="47"/>
      <c r="PID74" s="46"/>
      <c r="PIE74" s="47"/>
      <c r="PIF74" s="46"/>
      <c r="PIG74" s="47"/>
      <c r="PIH74" s="46"/>
      <c r="PII74" s="47"/>
      <c r="PIJ74" s="46"/>
      <c r="PIK74" s="47"/>
      <c r="PIL74" s="46"/>
      <c r="PIM74" s="47"/>
      <c r="PIN74" s="46"/>
      <c r="PIO74" s="47"/>
      <c r="PIP74" s="46"/>
      <c r="PIQ74" s="47"/>
      <c r="PIR74" s="46"/>
      <c r="PIS74" s="47"/>
      <c r="PIT74" s="46"/>
      <c r="PIU74" s="47"/>
      <c r="PIV74" s="46"/>
      <c r="PIW74" s="47"/>
      <c r="PIX74" s="46"/>
      <c r="PIY74" s="47"/>
      <c r="PIZ74" s="46"/>
      <c r="PJA74" s="47"/>
      <c r="PJB74" s="46"/>
      <c r="PJC74" s="47"/>
      <c r="PJD74" s="46"/>
      <c r="PJE74" s="47"/>
      <c r="PJF74" s="46"/>
      <c r="PJG74" s="47"/>
      <c r="PJH74" s="46"/>
      <c r="PJI74" s="47"/>
      <c r="PJJ74" s="46"/>
      <c r="PJK74" s="47"/>
      <c r="PJL74" s="46"/>
      <c r="PJM74" s="47"/>
      <c r="PJN74" s="46"/>
      <c r="PJO74" s="47"/>
      <c r="PJP74" s="46"/>
      <c r="PJQ74" s="47"/>
      <c r="PJR74" s="46"/>
      <c r="PJS74" s="47"/>
      <c r="PJT74" s="46"/>
      <c r="PJU74" s="47"/>
      <c r="PJV74" s="46"/>
      <c r="PJW74" s="47"/>
      <c r="PJX74" s="46"/>
      <c r="PJY74" s="47"/>
      <c r="PJZ74" s="46"/>
      <c r="PKA74" s="47"/>
      <c r="PKB74" s="46"/>
      <c r="PKC74" s="47"/>
      <c r="PKD74" s="46"/>
      <c r="PKE74" s="47"/>
      <c r="PKF74" s="46"/>
      <c r="PKG74" s="47"/>
      <c r="PKH74" s="46"/>
      <c r="PKI74" s="47"/>
      <c r="PKJ74" s="46"/>
      <c r="PKK74" s="47"/>
      <c r="PKL74" s="46"/>
      <c r="PKM74" s="47"/>
      <c r="PKN74" s="46"/>
      <c r="PKO74" s="47"/>
      <c r="PKP74" s="46"/>
      <c r="PKQ74" s="47"/>
      <c r="PKR74" s="46"/>
      <c r="PKS74" s="47"/>
      <c r="PKT74" s="46"/>
      <c r="PKU74" s="47"/>
      <c r="PKV74" s="46"/>
      <c r="PKW74" s="47"/>
      <c r="PKX74" s="46"/>
      <c r="PKY74" s="47"/>
      <c r="PKZ74" s="46"/>
      <c r="PLA74" s="47"/>
      <c r="PLB74" s="46"/>
      <c r="PLC74" s="47"/>
      <c r="PLD74" s="46"/>
      <c r="PLE74" s="47"/>
      <c r="PLF74" s="46"/>
      <c r="PLG74" s="47"/>
      <c r="PLH74" s="46"/>
      <c r="PLI74" s="47"/>
      <c r="PLJ74" s="46"/>
      <c r="PLK74" s="47"/>
      <c r="PLL74" s="46"/>
      <c r="PLM74" s="47"/>
      <c r="PLN74" s="46"/>
      <c r="PLO74" s="47"/>
      <c r="PLP74" s="46"/>
      <c r="PLQ74" s="47"/>
      <c r="PLR74" s="46"/>
      <c r="PLS74" s="47"/>
      <c r="PLT74" s="46"/>
      <c r="PLU74" s="47"/>
      <c r="PLV74" s="46"/>
      <c r="PLW74" s="47"/>
      <c r="PLX74" s="46"/>
      <c r="PLY74" s="47"/>
      <c r="PLZ74" s="46"/>
      <c r="PMA74" s="47"/>
      <c r="PMB74" s="46"/>
      <c r="PMC74" s="47"/>
      <c r="PMD74" s="46"/>
      <c r="PME74" s="47"/>
      <c r="PMF74" s="46"/>
      <c r="PMG74" s="47"/>
      <c r="PMH74" s="46"/>
      <c r="PMI74" s="47"/>
      <c r="PMJ74" s="46"/>
      <c r="PMK74" s="47"/>
      <c r="PML74" s="46"/>
      <c r="PMM74" s="47"/>
      <c r="PMN74" s="46"/>
      <c r="PMO74" s="47"/>
      <c r="PMP74" s="46"/>
      <c r="PMQ74" s="47"/>
      <c r="PMR74" s="46"/>
      <c r="PMS74" s="47"/>
      <c r="PMT74" s="46"/>
      <c r="PMU74" s="47"/>
      <c r="PMV74" s="46"/>
      <c r="PMW74" s="47"/>
      <c r="PMX74" s="46"/>
      <c r="PMY74" s="47"/>
      <c r="PMZ74" s="46"/>
      <c r="PNA74" s="47"/>
      <c r="PNB74" s="46"/>
      <c r="PNC74" s="47"/>
      <c r="PND74" s="46"/>
      <c r="PNE74" s="47"/>
      <c r="PNF74" s="46"/>
      <c r="PNG74" s="47"/>
      <c r="PNH74" s="46"/>
      <c r="PNI74" s="47"/>
      <c r="PNJ74" s="46"/>
      <c r="PNK74" s="47"/>
      <c r="PNL74" s="46"/>
      <c r="PNM74" s="47"/>
      <c r="PNN74" s="46"/>
      <c r="PNO74" s="47"/>
      <c r="PNP74" s="46"/>
      <c r="PNQ74" s="47"/>
      <c r="PNR74" s="46"/>
      <c r="PNS74" s="47"/>
      <c r="PNT74" s="46"/>
      <c r="PNU74" s="47"/>
      <c r="PNV74" s="46"/>
      <c r="PNW74" s="47"/>
      <c r="PNX74" s="46"/>
      <c r="PNY74" s="47"/>
      <c r="PNZ74" s="46"/>
      <c r="POA74" s="47"/>
      <c r="POB74" s="46"/>
      <c r="POC74" s="47"/>
      <c r="POD74" s="46"/>
      <c r="POE74" s="47"/>
      <c r="POF74" s="46"/>
      <c r="POG74" s="47"/>
      <c r="POH74" s="46"/>
      <c r="POI74" s="47"/>
      <c r="POJ74" s="46"/>
      <c r="POK74" s="47"/>
      <c r="POL74" s="46"/>
      <c r="POM74" s="47"/>
      <c r="PON74" s="46"/>
      <c r="POO74" s="47"/>
      <c r="POP74" s="46"/>
      <c r="POQ74" s="47"/>
      <c r="POR74" s="46"/>
      <c r="POS74" s="47"/>
      <c r="POT74" s="46"/>
      <c r="POU74" s="47"/>
      <c r="POV74" s="46"/>
      <c r="POW74" s="47"/>
      <c r="POX74" s="46"/>
      <c r="POY74" s="47"/>
      <c r="POZ74" s="46"/>
      <c r="PPA74" s="47"/>
      <c r="PPB74" s="46"/>
      <c r="PPC74" s="47"/>
      <c r="PPD74" s="46"/>
      <c r="PPE74" s="47"/>
      <c r="PPF74" s="46"/>
      <c r="PPG74" s="47"/>
      <c r="PPH74" s="46"/>
      <c r="PPI74" s="47"/>
      <c r="PPJ74" s="46"/>
      <c r="PPK74" s="47"/>
      <c r="PPL74" s="46"/>
      <c r="PPM74" s="47"/>
      <c r="PPN74" s="46"/>
      <c r="PPO74" s="47"/>
      <c r="PPP74" s="46"/>
      <c r="PPQ74" s="47"/>
      <c r="PPR74" s="46"/>
      <c r="PPS74" s="47"/>
      <c r="PPT74" s="46"/>
      <c r="PPU74" s="47"/>
      <c r="PPV74" s="46"/>
      <c r="PPW74" s="47"/>
      <c r="PPX74" s="46"/>
      <c r="PPY74" s="47"/>
      <c r="PPZ74" s="46"/>
      <c r="PQA74" s="47"/>
      <c r="PQB74" s="46"/>
      <c r="PQC74" s="47"/>
      <c r="PQD74" s="46"/>
      <c r="PQE74" s="47"/>
      <c r="PQF74" s="46"/>
      <c r="PQG74" s="47"/>
      <c r="PQH74" s="46"/>
      <c r="PQI74" s="47"/>
      <c r="PQJ74" s="46"/>
      <c r="PQK74" s="47"/>
      <c r="PQL74" s="46"/>
      <c r="PQM74" s="47"/>
      <c r="PQN74" s="46"/>
      <c r="PQO74" s="47"/>
      <c r="PQP74" s="46"/>
      <c r="PQQ74" s="47"/>
      <c r="PQR74" s="46"/>
      <c r="PQS74" s="47"/>
      <c r="PQT74" s="46"/>
      <c r="PQU74" s="47"/>
      <c r="PQV74" s="46"/>
      <c r="PQW74" s="47"/>
      <c r="PQX74" s="46"/>
      <c r="PQY74" s="47"/>
      <c r="PQZ74" s="46"/>
      <c r="PRA74" s="47"/>
      <c r="PRB74" s="46"/>
      <c r="PRC74" s="47"/>
      <c r="PRD74" s="46"/>
      <c r="PRE74" s="47"/>
      <c r="PRF74" s="46"/>
      <c r="PRG74" s="47"/>
      <c r="PRH74" s="46"/>
      <c r="PRI74" s="47"/>
      <c r="PRJ74" s="46"/>
      <c r="PRK74" s="47"/>
      <c r="PRL74" s="46"/>
      <c r="PRM74" s="47"/>
      <c r="PRN74" s="46"/>
      <c r="PRO74" s="47"/>
      <c r="PRP74" s="46"/>
      <c r="PRQ74" s="47"/>
      <c r="PRR74" s="46"/>
      <c r="PRS74" s="47"/>
      <c r="PRT74" s="46"/>
      <c r="PRU74" s="47"/>
      <c r="PRV74" s="46"/>
      <c r="PRW74" s="47"/>
      <c r="PRX74" s="46"/>
      <c r="PRY74" s="47"/>
      <c r="PRZ74" s="46"/>
      <c r="PSA74" s="47"/>
      <c r="PSB74" s="46"/>
      <c r="PSC74" s="47"/>
      <c r="PSD74" s="46"/>
      <c r="PSE74" s="47"/>
      <c r="PSF74" s="46"/>
      <c r="PSG74" s="47"/>
      <c r="PSH74" s="46"/>
      <c r="PSI74" s="47"/>
      <c r="PSJ74" s="46"/>
      <c r="PSK74" s="47"/>
      <c r="PSL74" s="46"/>
      <c r="PSM74" s="47"/>
      <c r="PSN74" s="46"/>
      <c r="PSO74" s="47"/>
      <c r="PSP74" s="46"/>
      <c r="PSQ74" s="47"/>
      <c r="PSR74" s="46"/>
      <c r="PSS74" s="47"/>
      <c r="PST74" s="46"/>
      <c r="PSU74" s="47"/>
      <c r="PSV74" s="46"/>
      <c r="PSW74" s="47"/>
      <c r="PSX74" s="46"/>
      <c r="PSY74" s="47"/>
      <c r="PSZ74" s="46"/>
      <c r="PTA74" s="47"/>
      <c r="PTB74" s="46"/>
      <c r="PTC74" s="47"/>
      <c r="PTD74" s="46"/>
      <c r="PTE74" s="47"/>
      <c r="PTF74" s="46"/>
      <c r="PTG74" s="47"/>
      <c r="PTH74" s="46"/>
      <c r="PTI74" s="47"/>
      <c r="PTJ74" s="46"/>
      <c r="PTK74" s="47"/>
      <c r="PTL74" s="46"/>
      <c r="PTM74" s="47"/>
      <c r="PTN74" s="46"/>
      <c r="PTO74" s="47"/>
      <c r="PTP74" s="46"/>
      <c r="PTQ74" s="47"/>
      <c r="PTR74" s="46"/>
      <c r="PTS74" s="47"/>
      <c r="PTT74" s="46"/>
      <c r="PTU74" s="47"/>
      <c r="PTV74" s="46"/>
      <c r="PTW74" s="47"/>
      <c r="PTX74" s="46"/>
      <c r="PTY74" s="47"/>
      <c r="PTZ74" s="46"/>
      <c r="PUA74" s="47"/>
      <c r="PUB74" s="46"/>
      <c r="PUC74" s="47"/>
      <c r="PUD74" s="46"/>
      <c r="PUE74" s="47"/>
      <c r="PUF74" s="46"/>
      <c r="PUG74" s="47"/>
      <c r="PUH74" s="46"/>
      <c r="PUI74" s="47"/>
      <c r="PUJ74" s="46"/>
      <c r="PUK74" s="47"/>
      <c r="PUL74" s="46"/>
      <c r="PUM74" s="47"/>
      <c r="PUN74" s="46"/>
      <c r="PUO74" s="47"/>
      <c r="PUP74" s="46"/>
      <c r="PUQ74" s="47"/>
      <c r="PUR74" s="46"/>
      <c r="PUS74" s="47"/>
      <c r="PUT74" s="46"/>
      <c r="PUU74" s="47"/>
      <c r="PUV74" s="46"/>
      <c r="PUW74" s="47"/>
      <c r="PUX74" s="46"/>
      <c r="PUY74" s="47"/>
      <c r="PUZ74" s="46"/>
      <c r="PVA74" s="47"/>
      <c r="PVB74" s="46"/>
      <c r="PVC74" s="47"/>
      <c r="PVD74" s="46"/>
      <c r="PVE74" s="47"/>
      <c r="PVF74" s="46"/>
      <c r="PVG74" s="47"/>
      <c r="PVH74" s="46"/>
      <c r="PVI74" s="47"/>
      <c r="PVJ74" s="46"/>
      <c r="PVK74" s="47"/>
      <c r="PVL74" s="46"/>
      <c r="PVM74" s="47"/>
      <c r="PVN74" s="46"/>
      <c r="PVO74" s="47"/>
      <c r="PVP74" s="46"/>
      <c r="PVQ74" s="47"/>
      <c r="PVR74" s="46"/>
      <c r="PVS74" s="47"/>
      <c r="PVT74" s="46"/>
      <c r="PVU74" s="47"/>
      <c r="PVV74" s="46"/>
      <c r="PVW74" s="47"/>
      <c r="PVX74" s="46"/>
      <c r="PVY74" s="47"/>
      <c r="PVZ74" s="46"/>
      <c r="PWA74" s="47"/>
      <c r="PWB74" s="46"/>
      <c r="PWC74" s="47"/>
      <c r="PWD74" s="46"/>
      <c r="PWE74" s="47"/>
      <c r="PWF74" s="46"/>
      <c r="PWG74" s="47"/>
      <c r="PWH74" s="46"/>
      <c r="PWI74" s="47"/>
      <c r="PWJ74" s="46"/>
      <c r="PWK74" s="47"/>
      <c r="PWL74" s="46"/>
      <c r="PWM74" s="47"/>
      <c r="PWN74" s="46"/>
      <c r="PWO74" s="47"/>
      <c r="PWP74" s="46"/>
      <c r="PWQ74" s="47"/>
      <c r="PWR74" s="46"/>
      <c r="PWS74" s="47"/>
      <c r="PWT74" s="46"/>
      <c r="PWU74" s="47"/>
      <c r="PWV74" s="46"/>
      <c r="PWW74" s="47"/>
      <c r="PWX74" s="46"/>
      <c r="PWY74" s="47"/>
      <c r="PWZ74" s="46"/>
      <c r="PXA74" s="47"/>
      <c r="PXB74" s="46"/>
      <c r="PXC74" s="47"/>
      <c r="PXD74" s="46"/>
      <c r="PXE74" s="47"/>
      <c r="PXF74" s="46"/>
      <c r="PXG74" s="47"/>
      <c r="PXH74" s="46"/>
      <c r="PXI74" s="47"/>
      <c r="PXJ74" s="46"/>
      <c r="PXK74" s="47"/>
      <c r="PXL74" s="46"/>
      <c r="PXM74" s="47"/>
      <c r="PXN74" s="46"/>
      <c r="PXO74" s="47"/>
      <c r="PXP74" s="46"/>
      <c r="PXQ74" s="47"/>
      <c r="PXR74" s="46"/>
      <c r="PXS74" s="47"/>
      <c r="PXT74" s="46"/>
      <c r="PXU74" s="47"/>
      <c r="PXV74" s="46"/>
      <c r="PXW74" s="47"/>
      <c r="PXX74" s="46"/>
      <c r="PXY74" s="47"/>
      <c r="PXZ74" s="46"/>
      <c r="PYA74" s="47"/>
      <c r="PYB74" s="46"/>
      <c r="PYC74" s="47"/>
      <c r="PYD74" s="46"/>
      <c r="PYE74" s="47"/>
      <c r="PYF74" s="46"/>
      <c r="PYG74" s="47"/>
      <c r="PYH74" s="46"/>
      <c r="PYI74" s="47"/>
      <c r="PYJ74" s="46"/>
      <c r="PYK74" s="47"/>
      <c r="PYL74" s="46"/>
      <c r="PYM74" s="47"/>
      <c r="PYN74" s="46"/>
      <c r="PYO74" s="47"/>
      <c r="PYP74" s="46"/>
      <c r="PYQ74" s="47"/>
      <c r="PYR74" s="46"/>
      <c r="PYS74" s="47"/>
      <c r="PYT74" s="46"/>
      <c r="PYU74" s="47"/>
      <c r="PYV74" s="46"/>
      <c r="PYW74" s="47"/>
      <c r="PYX74" s="46"/>
      <c r="PYY74" s="47"/>
      <c r="PYZ74" s="46"/>
      <c r="PZA74" s="47"/>
      <c r="PZB74" s="46"/>
      <c r="PZC74" s="47"/>
      <c r="PZD74" s="46"/>
      <c r="PZE74" s="47"/>
      <c r="PZF74" s="46"/>
      <c r="PZG74" s="47"/>
      <c r="PZH74" s="46"/>
      <c r="PZI74" s="47"/>
      <c r="PZJ74" s="46"/>
      <c r="PZK74" s="47"/>
      <c r="PZL74" s="46"/>
      <c r="PZM74" s="47"/>
      <c r="PZN74" s="46"/>
      <c r="PZO74" s="47"/>
      <c r="PZP74" s="46"/>
      <c r="PZQ74" s="47"/>
      <c r="PZR74" s="46"/>
      <c r="PZS74" s="47"/>
      <c r="PZT74" s="46"/>
      <c r="PZU74" s="47"/>
      <c r="PZV74" s="46"/>
      <c r="PZW74" s="47"/>
      <c r="PZX74" s="46"/>
      <c r="PZY74" s="47"/>
      <c r="PZZ74" s="46"/>
      <c r="QAA74" s="47"/>
      <c r="QAB74" s="46"/>
      <c r="QAC74" s="47"/>
      <c r="QAD74" s="46"/>
      <c r="QAE74" s="47"/>
      <c r="QAF74" s="46"/>
      <c r="QAG74" s="47"/>
      <c r="QAH74" s="46"/>
      <c r="QAI74" s="47"/>
      <c r="QAJ74" s="46"/>
      <c r="QAK74" s="47"/>
      <c r="QAL74" s="46"/>
      <c r="QAM74" s="47"/>
      <c r="QAN74" s="46"/>
      <c r="QAO74" s="47"/>
      <c r="QAP74" s="46"/>
      <c r="QAQ74" s="47"/>
      <c r="QAR74" s="46"/>
      <c r="QAS74" s="47"/>
      <c r="QAT74" s="46"/>
      <c r="QAU74" s="47"/>
      <c r="QAV74" s="46"/>
      <c r="QAW74" s="47"/>
      <c r="QAX74" s="46"/>
      <c r="QAY74" s="47"/>
      <c r="QAZ74" s="46"/>
      <c r="QBA74" s="47"/>
      <c r="QBB74" s="46"/>
      <c r="QBC74" s="47"/>
      <c r="QBD74" s="46"/>
      <c r="QBE74" s="47"/>
      <c r="QBF74" s="46"/>
      <c r="QBG74" s="47"/>
      <c r="QBH74" s="46"/>
      <c r="QBI74" s="47"/>
      <c r="QBJ74" s="46"/>
      <c r="QBK74" s="47"/>
      <c r="QBL74" s="46"/>
      <c r="QBM74" s="47"/>
      <c r="QBN74" s="46"/>
      <c r="QBO74" s="47"/>
      <c r="QBP74" s="46"/>
      <c r="QBQ74" s="47"/>
      <c r="QBR74" s="46"/>
      <c r="QBS74" s="47"/>
      <c r="QBT74" s="46"/>
      <c r="QBU74" s="47"/>
      <c r="QBV74" s="46"/>
      <c r="QBW74" s="47"/>
      <c r="QBX74" s="46"/>
      <c r="QBY74" s="47"/>
      <c r="QBZ74" s="46"/>
      <c r="QCA74" s="47"/>
      <c r="QCB74" s="46"/>
      <c r="QCC74" s="47"/>
      <c r="QCD74" s="46"/>
      <c r="QCE74" s="47"/>
      <c r="QCF74" s="46"/>
      <c r="QCG74" s="47"/>
      <c r="QCH74" s="46"/>
      <c r="QCI74" s="47"/>
      <c r="QCJ74" s="46"/>
      <c r="QCK74" s="47"/>
      <c r="QCL74" s="46"/>
      <c r="QCM74" s="47"/>
      <c r="QCN74" s="46"/>
      <c r="QCO74" s="47"/>
      <c r="QCP74" s="46"/>
      <c r="QCQ74" s="47"/>
      <c r="QCR74" s="46"/>
      <c r="QCS74" s="47"/>
      <c r="QCT74" s="46"/>
      <c r="QCU74" s="47"/>
      <c r="QCV74" s="46"/>
      <c r="QCW74" s="47"/>
      <c r="QCX74" s="46"/>
      <c r="QCY74" s="47"/>
      <c r="QCZ74" s="46"/>
      <c r="QDA74" s="47"/>
      <c r="QDB74" s="46"/>
      <c r="QDC74" s="47"/>
      <c r="QDD74" s="46"/>
      <c r="QDE74" s="47"/>
      <c r="QDF74" s="46"/>
      <c r="QDG74" s="47"/>
      <c r="QDH74" s="46"/>
      <c r="QDI74" s="47"/>
      <c r="QDJ74" s="46"/>
      <c r="QDK74" s="47"/>
      <c r="QDL74" s="46"/>
      <c r="QDM74" s="47"/>
      <c r="QDN74" s="46"/>
      <c r="QDO74" s="47"/>
      <c r="QDP74" s="46"/>
      <c r="QDQ74" s="47"/>
      <c r="QDR74" s="46"/>
      <c r="QDS74" s="47"/>
      <c r="QDT74" s="46"/>
      <c r="QDU74" s="47"/>
      <c r="QDV74" s="46"/>
      <c r="QDW74" s="47"/>
      <c r="QDX74" s="46"/>
      <c r="QDY74" s="47"/>
      <c r="QDZ74" s="46"/>
      <c r="QEA74" s="47"/>
      <c r="QEB74" s="46"/>
      <c r="QEC74" s="47"/>
      <c r="QED74" s="46"/>
      <c r="QEE74" s="47"/>
      <c r="QEF74" s="46"/>
      <c r="QEG74" s="47"/>
      <c r="QEH74" s="46"/>
      <c r="QEI74" s="47"/>
      <c r="QEJ74" s="46"/>
      <c r="QEK74" s="47"/>
      <c r="QEL74" s="46"/>
      <c r="QEM74" s="47"/>
      <c r="QEN74" s="46"/>
      <c r="QEO74" s="47"/>
      <c r="QEP74" s="46"/>
      <c r="QEQ74" s="47"/>
      <c r="QER74" s="46"/>
      <c r="QES74" s="47"/>
      <c r="QET74" s="46"/>
      <c r="QEU74" s="47"/>
      <c r="QEV74" s="46"/>
      <c r="QEW74" s="47"/>
      <c r="QEX74" s="46"/>
      <c r="QEY74" s="47"/>
      <c r="QEZ74" s="46"/>
      <c r="QFA74" s="47"/>
      <c r="QFB74" s="46"/>
      <c r="QFC74" s="47"/>
      <c r="QFD74" s="46"/>
      <c r="QFE74" s="47"/>
      <c r="QFF74" s="46"/>
      <c r="QFG74" s="47"/>
      <c r="QFH74" s="46"/>
      <c r="QFI74" s="47"/>
      <c r="QFJ74" s="46"/>
      <c r="QFK74" s="47"/>
      <c r="QFL74" s="46"/>
      <c r="QFM74" s="47"/>
      <c r="QFN74" s="46"/>
      <c r="QFO74" s="47"/>
      <c r="QFP74" s="46"/>
      <c r="QFQ74" s="47"/>
      <c r="QFR74" s="46"/>
      <c r="QFS74" s="47"/>
      <c r="QFT74" s="46"/>
      <c r="QFU74" s="47"/>
      <c r="QFV74" s="46"/>
      <c r="QFW74" s="47"/>
      <c r="QFX74" s="46"/>
      <c r="QFY74" s="47"/>
      <c r="QFZ74" s="46"/>
      <c r="QGA74" s="47"/>
      <c r="QGB74" s="46"/>
      <c r="QGC74" s="47"/>
      <c r="QGD74" s="46"/>
      <c r="QGE74" s="47"/>
      <c r="QGF74" s="46"/>
      <c r="QGG74" s="47"/>
      <c r="QGH74" s="46"/>
      <c r="QGI74" s="47"/>
      <c r="QGJ74" s="46"/>
      <c r="QGK74" s="47"/>
      <c r="QGL74" s="46"/>
      <c r="QGM74" s="47"/>
      <c r="QGN74" s="46"/>
      <c r="QGO74" s="47"/>
      <c r="QGP74" s="46"/>
      <c r="QGQ74" s="47"/>
      <c r="QGR74" s="46"/>
      <c r="QGS74" s="47"/>
      <c r="QGT74" s="46"/>
      <c r="QGU74" s="47"/>
      <c r="QGV74" s="46"/>
      <c r="QGW74" s="47"/>
      <c r="QGX74" s="46"/>
      <c r="QGY74" s="47"/>
      <c r="QGZ74" s="46"/>
      <c r="QHA74" s="47"/>
      <c r="QHB74" s="46"/>
      <c r="QHC74" s="47"/>
      <c r="QHD74" s="46"/>
      <c r="QHE74" s="47"/>
      <c r="QHF74" s="46"/>
      <c r="QHG74" s="47"/>
      <c r="QHH74" s="46"/>
      <c r="QHI74" s="47"/>
      <c r="QHJ74" s="46"/>
      <c r="QHK74" s="47"/>
      <c r="QHL74" s="46"/>
      <c r="QHM74" s="47"/>
      <c r="QHN74" s="46"/>
      <c r="QHO74" s="47"/>
      <c r="QHP74" s="46"/>
      <c r="QHQ74" s="47"/>
      <c r="QHR74" s="46"/>
      <c r="QHS74" s="47"/>
      <c r="QHT74" s="46"/>
      <c r="QHU74" s="47"/>
      <c r="QHV74" s="46"/>
      <c r="QHW74" s="47"/>
      <c r="QHX74" s="46"/>
      <c r="QHY74" s="47"/>
      <c r="QHZ74" s="46"/>
      <c r="QIA74" s="47"/>
      <c r="QIB74" s="46"/>
      <c r="QIC74" s="47"/>
      <c r="QID74" s="46"/>
      <c r="QIE74" s="47"/>
      <c r="QIF74" s="46"/>
      <c r="QIG74" s="47"/>
      <c r="QIH74" s="46"/>
      <c r="QII74" s="47"/>
      <c r="QIJ74" s="46"/>
      <c r="QIK74" s="47"/>
      <c r="QIL74" s="46"/>
      <c r="QIM74" s="47"/>
      <c r="QIN74" s="46"/>
      <c r="QIO74" s="47"/>
      <c r="QIP74" s="46"/>
      <c r="QIQ74" s="47"/>
      <c r="QIR74" s="46"/>
      <c r="QIS74" s="47"/>
      <c r="QIT74" s="46"/>
      <c r="QIU74" s="47"/>
      <c r="QIV74" s="46"/>
      <c r="QIW74" s="47"/>
      <c r="QIX74" s="46"/>
      <c r="QIY74" s="47"/>
      <c r="QIZ74" s="46"/>
      <c r="QJA74" s="47"/>
      <c r="QJB74" s="46"/>
      <c r="QJC74" s="47"/>
      <c r="QJD74" s="46"/>
      <c r="QJE74" s="47"/>
      <c r="QJF74" s="46"/>
      <c r="QJG74" s="47"/>
      <c r="QJH74" s="46"/>
      <c r="QJI74" s="47"/>
      <c r="QJJ74" s="46"/>
      <c r="QJK74" s="47"/>
      <c r="QJL74" s="46"/>
      <c r="QJM74" s="47"/>
      <c r="QJN74" s="46"/>
      <c r="QJO74" s="47"/>
      <c r="QJP74" s="46"/>
      <c r="QJQ74" s="47"/>
      <c r="QJR74" s="46"/>
      <c r="QJS74" s="47"/>
      <c r="QJT74" s="46"/>
      <c r="QJU74" s="47"/>
      <c r="QJV74" s="46"/>
      <c r="QJW74" s="47"/>
      <c r="QJX74" s="46"/>
      <c r="QJY74" s="47"/>
      <c r="QJZ74" s="46"/>
      <c r="QKA74" s="47"/>
      <c r="QKB74" s="46"/>
      <c r="QKC74" s="47"/>
      <c r="QKD74" s="46"/>
      <c r="QKE74" s="47"/>
      <c r="QKF74" s="46"/>
      <c r="QKG74" s="47"/>
      <c r="QKH74" s="46"/>
      <c r="QKI74" s="47"/>
      <c r="QKJ74" s="46"/>
      <c r="QKK74" s="47"/>
      <c r="QKL74" s="46"/>
      <c r="QKM74" s="47"/>
      <c r="QKN74" s="46"/>
      <c r="QKO74" s="47"/>
      <c r="QKP74" s="46"/>
      <c r="QKQ74" s="47"/>
      <c r="QKR74" s="46"/>
      <c r="QKS74" s="47"/>
      <c r="QKT74" s="46"/>
      <c r="QKU74" s="47"/>
      <c r="QKV74" s="46"/>
      <c r="QKW74" s="47"/>
      <c r="QKX74" s="46"/>
      <c r="QKY74" s="47"/>
      <c r="QKZ74" s="46"/>
      <c r="QLA74" s="47"/>
      <c r="QLB74" s="46"/>
      <c r="QLC74" s="47"/>
      <c r="QLD74" s="46"/>
      <c r="QLE74" s="47"/>
      <c r="QLF74" s="46"/>
      <c r="QLG74" s="47"/>
      <c r="QLH74" s="46"/>
      <c r="QLI74" s="47"/>
      <c r="QLJ74" s="46"/>
      <c r="QLK74" s="47"/>
      <c r="QLL74" s="46"/>
      <c r="QLM74" s="47"/>
      <c r="QLN74" s="46"/>
      <c r="QLO74" s="47"/>
      <c r="QLP74" s="46"/>
      <c r="QLQ74" s="47"/>
      <c r="QLR74" s="46"/>
      <c r="QLS74" s="47"/>
      <c r="QLT74" s="46"/>
      <c r="QLU74" s="47"/>
      <c r="QLV74" s="46"/>
      <c r="QLW74" s="47"/>
      <c r="QLX74" s="46"/>
      <c r="QLY74" s="47"/>
      <c r="QLZ74" s="46"/>
      <c r="QMA74" s="47"/>
      <c r="QMB74" s="46"/>
      <c r="QMC74" s="47"/>
      <c r="QMD74" s="46"/>
      <c r="QME74" s="47"/>
      <c r="QMF74" s="46"/>
      <c r="QMG74" s="47"/>
      <c r="QMH74" s="46"/>
      <c r="QMI74" s="47"/>
      <c r="QMJ74" s="46"/>
      <c r="QMK74" s="47"/>
      <c r="QML74" s="46"/>
      <c r="QMM74" s="47"/>
      <c r="QMN74" s="46"/>
      <c r="QMO74" s="47"/>
      <c r="QMP74" s="46"/>
      <c r="QMQ74" s="47"/>
      <c r="QMR74" s="46"/>
      <c r="QMS74" s="47"/>
      <c r="QMT74" s="46"/>
      <c r="QMU74" s="47"/>
      <c r="QMV74" s="46"/>
      <c r="QMW74" s="47"/>
      <c r="QMX74" s="46"/>
      <c r="QMY74" s="47"/>
      <c r="QMZ74" s="46"/>
      <c r="QNA74" s="47"/>
      <c r="QNB74" s="46"/>
      <c r="QNC74" s="47"/>
      <c r="QND74" s="46"/>
      <c r="QNE74" s="47"/>
      <c r="QNF74" s="46"/>
      <c r="QNG74" s="47"/>
      <c r="QNH74" s="46"/>
      <c r="QNI74" s="47"/>
      <c r="QNJ74" s="46"/>
      <c r="QNK74" s="47"/>
      <c r="QNL74" s="46"/>
      <c r="QNM74" s="47"/>
      <c r="QNN74" s="46"/>
      <c r="QNO74" s="47"/>
      <c r="QNP74" s="46"/>
      <c r="QNQ74" s="47"/>
      <c r="QNR74" s="46"/>
      <c r="QNS74" s="47"/>
      <c r="QNT74" s="46"/>
      <c r="QNU74" s="47"/>
      <c r="QNV74" s="46"/>
      <c r="QNW74" s="47"/>
      <c r="QNX74" s="46"/>
      <c r="QNY74" s="47"/>
      <c r="QNZ74" s="46"/>
      <c r="QOA74" s="47"/>
      <c r="QOB74" s="46"/>
      <c r="QOC74" s="47"/>
      <c r="QOD74" s="46"/>
      <c r="QOE74" s="47"/>
      <c r="QOF74" s="46"/>
      <c r="QOG74" s="47"/>
      <c r="QOH74" s="46"/>
      <c r="QOI74" s="47"/>
      <c r="QOJ74" s="46"/>
      <c r="QOK74" s="47"/>
      <c r="QOL74" s="46"/>
      <c r="QOM74" s="47"/>
      <c r="QON74" s="46"/>
      <c r="QOO74" s="47"/>
      <c r="QOP74" s="46"/>
      <c r="QOQ74" s="47"/>
      <c r="QOR74" s="46"/>
      <c r="QOS74" s="47"/>
      <c r="QOT74" s="46"/>
      <c r="QOU74" s="47"/>
      <c r="QOV74" s="46"/>
      <c r="QOW74" s="47"/>
      <c r="QOX74" s="46"/>
      <c r="QOY74" s="47"/>
      <c r="QOZ74" s="46"/>
      <c r="QPA74" s="47"/>
      <c r="QPB74" s="46"/>
      <c r="QPC74" s="47"/>
      <c r="QPD74" s="46"/>
      <c r="QPE74" s="47"/>
      <c r="QPF74" s="46"/>
      <c r="QPG74" s="47"/>
      <c r="QPH74" s="46"/>
      <c r="QPI74" s="47"/>
      <c r="QPJ74" s="46"/>
      <c r="QPK74" s="47"/>
      <c r="QPL74" s="46"/>
      <c r="QPM74" s="47"/>
      <c r="QPN74" s="46"/>
      <c r="QPO74" s="47"/>
      <c r="QPP74" s="46"/>
      <c r="QPQ74" s="47"/>
      <c r="QPR74" s="46"/>
      <c r="QPS74" s="47"/>
      <c r="QPT74" s="46"/>
      <c r="QPU74" s="47"/>
      <c r="QPV74" s="46"/>
      <c r="QPW74" s="47"/>
      <c r="QPX74" s="46"/>
      <c r="QPY74" s="47"/>
      <c r="QPZ74" s="46"/>
      <c r="QQA74" s="47"/>
      <c r="QQB74" s="46"/>
      <c r="QQC74" s="47"/>
      <c r="QQD74" s="46"/>
      <c r="QQE74" s="47"/>
      <c r="QQF74" s="46"/>
      <c r="QQG74" s="47"/>
      <c r="QQH74" s="46"/>
      <c r="QQI74" s="47"/>
      <c r="QQJ74" s="46"/>
      <c r="QQK74" s="47"/>
      <c r="QQL74" s="46"/>
      <c r="QQM74" s="47"/>
      <c r="QQN74" s="46"/>
      <c r="QQO74" s="47"/>
      <c r="QQP74" s="46"/>
      <c r="QQQ74" s="47"/>
      <c r="QQR74" s="46"/>
      <c r="QQS74" s="47"/>
      <c r="QQT74" s="46"/>
      <c r="QQU74" s="47"/>
      <c r="QQV74" s="46"/>
      <c r="QQW74" s="47"/>
      <c r="QQX74" s="46"/>
      <c r="QQY74" s="47"/>
      <c r="QQZ74" s="46"/>
      <c r="QRA74" s="47"/>
      <c r="QRB74" s="46"/>
      <c r="QRC74" s="47"/>
      <c r="QRD74" s="46"/>
      <c r="QRE74" s="47"/>
      <c r="QRF74" s="46"/>
      <c r="QRG74" s="47"/>
      <c r="QRH74" s="46"/>
      <c r="QRI74" s="47"/>
      <c r="QRJ74" s="46"/>
      <c r="QRK74" s="47"/>
      <c r="QRL74" s="46"/>
      <c r="QRM74" s="47"/>
      <c r="QRN74" s="46"/>
      <c r="QRO74" s="47"/>
      <c r="QRP74" s="46"/>
      <c r="QRQ74" s="47"/>
      <c r="QRR74" s="46"/>
      <c r="QRS74" s="47"/>
      <c r="QRT74" s="46"/>
      <c r="QRU74" s="47"/>
      <c r="QRV74" s="46"/>
      <c r="QRW74" s="47"/>
      <c r="QRX74" s="46"/>
      <c r="QRY74" s="47"/>
      <c r="QRZ74" s="46"/>
      <c r="QSA74" s="47"/>
      <c r="QSB74" s="46"/>
      <c r="QSC74" s="47"/>
      <c r="QSD74" s="46"/>
      <c r="QSE74" s="47"/>
      <c r="QSF74" s="46"/>
      <c r="QSG74" s="47"/>
      <c r="QSH74" s="46"/>
      <c r="QSI74" s="47"/>
      <c r="QSJ74" s="46"/>
      <c r="QSK74" s="47"/>
      <c r="QSL74" s="46"/>
      <c r="QSM74" s="47"/>
      <c r="QSN74" s="46"/>
      <c r="QSO74" s="47"/>
      <c r="QSP74" s="46"/>
      <c r="QSQ74" s="47"/>
      <c r="QSR74" s="46"/>
      <c r="QSS74" s="47"/>
      <c r="QST74" s="46"/>
      <c r="QSU74" s="47"/>
      <c r="QSV74" s="46"/>
      <c r="QSW74" s="47"/>
      <c r="QSX74" s="46"/>
      <c r="QSY74" s="47"/>
      <c r="QSZ74" s="46"/>
      <c r="QTA74" s="47"/>
      <c r="QTB74" s="46"/>
      <c r="QTC74" s="47"/>
      <c r="QTD74" s="46"/>
      <c r="QTE74" s="47"/>
      <c r="QTF74" s="46"/>
      <c r="QTG74" s="47"/>
      <c r="QTH74" s="46"/>
      <c r="QTI74" s="47"/>
      <c r="QTJ74" s="46"/>
      <c r="QTK74" s="47"/>
      <c r="QTL74" s="46"/>
      <c r="QTM74" s="47"/>
      <c r="QTN74" s="46"/>
      <c r="QTO74" s="47"/>
      <c r="QTP74" s="46"/>
      <c r="QTQ74" s="47"/>
      <c r="QTR74" s="46"/>
      <c r="QTS74" s="47"/>
      <c r="QTT74" s="46"/>
      <c r="QTU74" s="47"/>
      <c r="QTV74" s="46"/>
      <c r="QTW74" s="47"/>
      <c r="QTX74" s="46"/>
      <c r="QTY74" s="47"/>
      <c r="QTZ74" s="46"/>
      <c r="QUA74" s="47"/>
      <c r="QUB74" s="46"/>
      <c r="QUC74" s="47"/>
      <c r="QUD74" s="46"/>
      <c r="QUE74" s="47"/>
      <c r="QUF74" s="46"/>
      <c r="QUG74" s="47"/>
      <c r="QUH74" s="46"/>
      <c r="QUI74" s="47"/>
      <c r="QUJ74" s="46"/>
      <c r="QUK74" s="47"/>
      <c r="QUL74" s="46"/>
      <c r="QUM74" s="47"/>
      <c r="QUN74" s="46"/>
      <c r="QUO74" s="47"/>
      <c r="QUP74" s="46"/>
      <c r="QUQ74" s="47"/>
      <c r="QUR74" s="46"/>
      <c r="QUS74" s="47"/>
      <c r="QUT74" s="46"/>
      <c r="QUU74" s="47"/>
      <c r="QUV74" s="46"/>
      <c r="QUW74" s="47"/>
      <c r="QUX74" s="46"/>
      <c r="QUY74" s="47"/>
      <c r="QUZ74" s="46"/>
      <c r="QVA74" s="47"/>
      <c r="QVB74" s="46"/>
      <c r="QVC74" s="47"/>
      <c r="QVD74" s="46"/>
      <c r="QVE74" s="47"/>
      <c r="QVF74" s="46"/>
      <c r="QVG74" s="47"/>
      <c r="QVH74" s="46"/>
      <c r="QVI74" s="47"/>
      <c r="QVJ74" s="46"/>
      <c r="QVK74" s="47"/>
      <c r="QVL74" s="46"/>
      <c r="QVM74" s="47"/>
      <c r="QVN74" s="46"/>
      <c r="QVO74" s="47"/>
      <c r="QVP74" s="46"/>
      <c r="QVQ74" s="47"/>
      <c r="QVR74" s="46"/>
      <c r="QVS74" s="47"/>
      <c r="QVT74" s="46"/>
      <c r="QVU74" s="47"/>
      <c r="QVV74" s="46"/>
      <c r="QVW74" s="47"/>
      <c r="QVX74" s="46"/>
      <c r="QVY74" s="47"/>
      <c r="QVZ74" s="46"/>
      <c r="QWA74" s="47"/>
      <c r="QWB74" s="46"/>
      <c r="QWC74" s="47"/>
      <c r="QWD74" s="46"/>
      <c r="QWE74" s="47"/>
      <c r="QWF74" s="46"/>
      <c r="QWG74" s="47"/>
      <c r="QWH74" s="46"/>
      <c r="QWI74" s="47"/>
      <c r="QWJ74" s="46"/>
      <c r="QWK74" s="47"/>
      <c r="QWL74" s="46"/>
      <c r="QWM74" s="47"/>
      <c r="QWN74" s="46"/>
      <c r="QWO74" s="47"/>
      <c r="QWP74" s="46"/>
      <c r="QWQ74" s="47"/>
      <c r="QWR74" s="46"/>
      <c r="QWS74" s="47"/>
      <c r="QWT74" s="46"/>
      <c r="QWU74" s="47"/>
      <c r="QWV74" s="46"/>
      <c r="QWW74" s="47"/>
      <c r="QWX74" s="46"/>
      <c r="QWY74" s="47"/>
      <c r="QWZ74" s="46"/>
      <c r="QXA74" s="47"/>
      <c r="QXB74" s="46"/>
      <c r="QXC74" s="47"/>
      <c r="QXD74" s="46"/>
      <c r="QXE74" s="47"/>
      <c r="QXF74" s="46"/>
      <c r="QXG74" s="47"/>
      <c r="QXH74" s="46"/>
      <c r="QXI74" s="47"/>
      <c r="QXJ74" s="46"/>
      <c r="QXK74" s="47"/>
      <c r="QXL74" s="46"/>
      <c r="QXM74" s="47"/>
      <c r="QXN74" s="46"/>
      <c r="QXO74" s="47"/>
      <c r="QXP74" s="46"/>
      <c r="QXQ74" s="47"/>
      <c r="QXR74" s="46"/>
      <c r="QXS74" s="47"/>
      <c r="QXT74" s="46"/>
      <c r="QXU74" s="47"/>
      <c r="QXV74" s="46"/>
      <c r="QXW74" s="47"/>
      <c r="QXX74" s="46"/>
      <c r="QXY74" s="47"/>
      <c r="QXZ74" s="46"/>
      <c r="QYA74" s="47"/>
      <c r="QYB74" s="46"/>
      <c r="QYC74" s="47"/>
      <c r="QYD74" s="46"/>
      <c r="QYE74" s="47"/>
      <c r="QYF74" s="46"/>
      <c r="QYG74" s="47"/>
      <c r="QYH74" s="46"/>
      <c r="QYI74" s="47"/>
      <c r="QYJ74" s="46"/>
      <c r="QYK74" s="47"/>
      <c r="QYL74" s="46"/>
      <c r="QYM74" s="47"/>
      <c r="QYN74" s="46"/>
      <c r="QYO74" s="47"/>
      <c r="QYP74" s="46"/>
      <c r="QYQ74" s="47"/>
      <c r="QYR74" s="46"/>
      <c r="QYS74" s="47"/>
      <c r="QYT74" s="46"/>
      <c r="QYU74" s="47"/>
      <c r="QYV74" s="46"/>
      <c r="QYW74" s="47"/>
      <c r="QYX74" s="46"/>
      <c r="QYY74" s="47"/>
      <c r="QYZ74" s="46"/>
      <c r="QZA74" s="47"/>
      <c r="QZB74" s="46"/>
      <c r="QZC74" s="47"/>
      <c r="QZD74" s="46"/>
      <c r="QZE74" s="47"/>
      <c r="QZF74" s="46"/>
      <c r="QZG74" s="47"/>
      <c r="QZH74" s="46"/>
      <c r="QZI74" s="47"/>
      <c r="QZJ74" s="46"/>
      <c r="QZK74" s="47"/>
      <c r="QZL74" s="46"/>
      <c r="QZM74" s="47"/>
      <c r="QZN74" s="46"/>
      <c r="QZO74" s="47"/>
      <c r="QZP74" s="46"/>
      <c r="QZQ74" s="47"/>
      <c r="QZR74" s="46"/>
      <c r="QZS74" s="47"/>
      <c r="QZT74" s="46"/>
      <c r="QZU74" s="47"/>
      <c r="QZV74" s="46"/>
      <c r="QZW74" s="47"/>
      <c r="QZX74" s="46"/>
      <c r="QZY74" s="47"/>
      <c r="QZZ74" s="46"/>
      <c r="RAA74" s="47"/>
      <c r="RAB74" s="46"/>
      <c r="RAC74" s="47"/>
      <c r="RAD74" s="46"/>
      <c r="RAE74" s="47"/>
      <c r="RAF74" s="46"/>
      <c r="RAG74" s="47"/>
      <c r="RAH74" s="46"/>
      <c r="RAI74" s="47"/>
      <c r="RAJ74" s="46"/>
      <c r="RAK74" s="47"/>
      <c r="RAL74" s="46"/>
      <c r="RAM74" s="47"/>
      <c r="RAN74" s="46"/>
      <c r="RAO74" s="47"/>
      <c r="RAP74" s="46"/>
      <c r="RAQ74" s="47"/>
      <c r="RAR74" s="46"/>
      <c r="RAS74" s="47"/>
      <c r="RAT74" s="46"/>
      <c r="RAU74" s="47"/>
      <c r="RAV74" s="46"/>
      <c r="RAW74" s="47"/>
      <c r="RAX74" s="46"/>
      <c r="RAY74" s="47"/>
      <c r="RAZ74" s="46"/>
      <c r="RBA74" s="47"/>
      <c r="RBB74" s="46"/>
      <c r="RBC74" s="47"/>
      <c r="RBD74" s="46"/>
      <c r="RBE74" s="47"/>
      <c r="RBF74" s="46"/>
      <c r="RBG74" s="47"/>
      <c r="RBH74" s="46"/>
      <c r="RBI74" s="47"/>
      <c r="RBJ74" s="46"/>
      <c r="RBK74" s="47"/>
      <c r="RBL74" s="46"/>
      <c r="RBM74" s="47"/>
      <c r="RBN74" s="46"/>
      <c r="RBO74" s="47"/>
      <c r="RBP74" s="46"/>
      <c r="RBQ74" s="47"/>
      <c r="RBR74" s="46"/>
      <c r="RBS74" s="47"/>
      <c r="RBT74" s="46"/>
      <c r="RBU74" s="47"/>
      <c r="RBV74" s="46"/>
      <c r="RBW74" s="47"/>
      <c r="RBX74" s="46"/>
      <c r="RBY74" s="47"/>
      <c r="RBZ74" s="46"/>
      <c r="RCA74" s="47"/>
      <c r="RCB74" s="46"/>
      <c r="RCC74" s="47"/>
      <c r="RCD74" s="46"/>
      <c r="RCE74" s="47"/>
      <c r="RCF74" s="46"/>
      <c r="RCG74" s="47"/>
      <c r="RCH74" s="46"/>
      <c r="RCI74" s="47"/>
      <c r="RCJ74" s="46"/>
      <c r="RCK74" s="47"/>
      <c r="RCL74" s="46"/>
      <c r="RCM74" s="47"/>
      <c r="RCN74" s="46"/>
      <c r="RCO74" s="47"/>
      <c r="RCP74" s="46"/>
      <c r="RCQ74" s="47"/>
      <c r="RCR74" s="46"/>
      <c r="RCS74" s="47"/>
      <c r="RCT74" s="46"/>
      <c r="RCU74" s="47"/>
      <c r="RCV74" s="46"/>
      <c r="RCW74" s="47"/>
      <c r="RCX74" s="46"/>
      <c r="RCY74" s="47"/>
      <c r="RCZ74" s="46"/>
      <c r="RDA74" s="47"/>
      <c r="RDB74" s="46"/>
      <c r="RDC74" s="47"/>
      <c r="RDD74" s="46"/>
      <c r="RDE74" s="47"/>
      <c r="RDF74" s="46"/>
      <c r="RDG74" s="47"/>
      <c r="RDH74" s="46"/>
      <c r="RDI74" s="47"/>
      <c r="RDJ74" s="46"/>
      <c r="RDK74" s="47"/>
      <c r="RDL74" s="46"/>
      <c r="RDM74" s="47"/>
      <c r="RDN74" s="46"/>
      <c r="RDO74" s="47"/>
      <c r="RDP74" s="46"/>
      <c r="RDQ74" s="47"/>
      <c r="RDR74" s="46"/>
      <c r="RDS74" s="47"/>
      <c r="RDT74" s="46"/>
      <c r="RDU74" s="47"/>
      <c r="RDV74" s="46"/>
      <c r="RDW74" s="47"/>
      <c r="RDX74" s="46"/>
      <c r="RDY74" s="47"/>
      <c r="RDZ74" s="46"/>
      <c r="REA74" s="47"/>
      <c r="REB74" s="46"/>
      <c r="REC74" s="47"/>
      <c r="RED74" s="46"/>
      <c r="REE74" s="47"/>
      <c r="REF74" s="46"/>
      <c r="REG74" s="47"/>
      <c r="REH74" s="46"/>
      <c r="REI74" s="47"/>
      <c r="REJ74" s="46"/>
      <c r="REK74" s="47"/>
      <c r="REL74" s="46"/>
      <c r="REM74" s="47"/>
      <c r="REN74" s="46"/>
      <c r="REO74" s="47"/>
      <c r="REP74" s="46"/>
      <c r="REQ74" s="47"/>
      <c r="RER74" s="46"/>
      <c r="RES74" s="47"/>
      <c r="RET74" s="46"/>
      <c r="REU74" s="47"/>
      <c r="REV74" s="46"/>
      <c r="REW74" s="47"/>
      <c r="REX74" s="46"/>
      <c r="REY74" s="47"/>
      <c r="REZ74" s="46"/>
      <c r="RFA74" s="47"/>
      <c r="RFB74" s="46"/>
      <c r="RFC74" s="47"/>
      <c r="RFD74" s="46"/>
      <c r="RFE74" s="47"/>
      <c r="RFF74" s="46"/>
      <c r="RFG74" s="47"/>
      <c r="RFH74" s="46"/>
      <c r="RFI74" s="47"/>
      <c r="RFJ74" s="46"/>
      <c r="RFK74" s="47"/>
      <c r="RFL74" s="46"/>
      <c r="RFM74" s="47"/>
      <c r="RFN74" s="46"/>
      <c r="RFO74" s="47"/>
      <c r="RFP74" s="46"/>
      <c r="RFQ74" s="47"/>
      <c r="RFR74" s="46"/>
      <c r="RFS74" s="47"/>
      <c r="RFT74" s="46"/>
      <c r="RFU74" s="47"/>
      <c r="RFV74" s="46"/>
      <c r="RFW74" s="47"/>
      <c r="RFX74" s="46"/>
      <c r="RFY74" s="47"/>
      <c r="RFZ74" s="46"/>
      <c r="RGA74" s="47"/>
      <c r="RGB74" s="46"/>
      <c r="RGC74" s="47"/>
      <c r="RGD74" s="46"/>
      <c r="RGE74" s="47"/>
      <c r="RGF74" s="46"/>
      <c r="RGG74" s="47"/>
      <c r="RGH74" s="46"/>
      <c r="RGI74" s="47"/>
      <c r="RGJ74" s="46"/>
      <c r="RGK74" s="47"/>
      <c r="RGL74" s="46"/>
      <c r="RGM74" s="47"/>
      <c r="RGN74" s="46"/>
      <c r="RGO74" s="47"/>
      <c r="RGP74" s="46"/>
      <c r="RGQ74" s="47"/>
      <c r="RGR74" s="46"/>
      <c r="RGS74" s="47"/>
      <c r="RGT74" s="46"/>
      <c r="RGU74" s="47"/>
      <c r="RGV74" s="46"/>
      <c r="RGW74" s="47"/>
      <c r="RGX74" s="46"/>
      <c r="RGY74" s="47"/>
      <c r="RGZ74" s="46"/>
      <c r="RHA74" s="47"/>
      <c r="RHB74" s="46"/>
      <c r="RHC74" s="47"/>
      <c r="RHD74" s="46"/>
      <c r="RHE74" s="47"/>
      <c r="RHF74" s="46"/>
      <c r="RHG74" s="47"/>
      <c r="RHH74" s="46"/>
      <c r="RHI74" s="47"/>
      <c r="RHJ74" s="46"/>
      <c r="RHK74" s="47"/>
      <c r="RHL74" s="46"/>
      <c r="RHM74" s="47"/>
      <c r="RHN74" s="46"/>
      <c r="RHO74" s="47"/>
      <c r="RHP74" s="46"/>
      <c r="RHQ74" s="47"/>
      <c r="RHR74" s="46"/>
      <c r="RHS74" s="47"/>
      <c r="RHT74" s="46"/>
      <c r="RHU74" s="47"/>
      <c r="RHV74" s="46"/>
      <c r="RHW74" s="47"/>
      <c r="RHX74" s="46"/>
      <c r="RHY74" s="47"/>
      <c r="RHZ74" s="46"/>
      <c r="RIA74" s="47"/>
      <c r="RIB74" s="46"/>
      <c r="RIC74" s="47"/>
      <c r="RID74" s="46"/>
      <c r="RIE74" s="47"/>
      <c r="RIF74" s="46"/>
      <c r="RIG74" s="47"/>
      <c r="RIH74" s="46"/>
      <c r="RII74" s="47"/>
      <c r="RIJ74" s="46"/>
      <c r="RIK74" s="47"/>
      <c r="RIL74" s="46"/>
      <c r="RIM74" s="47"/>
      <c r="RIN74" s="46"/>
      <c r="RIO74" s="47"/>
      <c r="RIP74" s="46"/>
      <c r="RIQ74" s="47"/>
      <c r="RIR74" s="46"/>
      <c r="RIS74" s="47"/>
      <c r="RIT74" s="46"/>
      <c r="RIU74" s="47"/>
      <c r="RIV74" s="46"/>
      <c r="RIW74" s="47"/>
      <c r="RIX74" s="46"/>
      <c r="RIY74" s="47"/>
      <c r="RIZ74" s="46"/>
      <c r="RJA74" s="47"/>
      <c r="RJB74" s="46"/>
      <c r="RJC74" s="47"/>
      <c r="RJD74" s="46"/>
      <c r="RJE74" s="47"/>
      <c r="RJF74" s="46"/>
      <c r="RJG74" s="47"/>
      <c r="RJH74" s="46"/>
      <c r="RJI74" s="47"/>
      <c r="RJJ74" s="46"/>
      <c r="RJK74" s="47"/>
      <c r="RJL74" s="46"/>
      <c r="RJM74" s="47"/>
      <c r="RJN74" s="46"/>
      <c r="RJO74" s="47"/>
      <c r="RJP74" s="46"/>
      <c r="RJQ74" s="47"/>
      <c r="RJR74" s="46"/>
      <c r="RJS74" s="47"/>
      <c r="RJT74" s="46"/>
      <c r="RJU74" s="47"/>
      <c r="RJV74" s="46"/>
      <c r="RJW74" s="47"/>
      <c r="RJX74" s="46"/>
      <c r="RJY74" s="47"/>
      <c r="RJZ74" s="46"/>
      <c r="RKA74" s="47"/>
      <c r="RKB74" s="46"/>
      <c r="RKC74" s="47"/>
      <c r="RKD74" s="46"/>
      <c r="RKE74" s="47"/>
      <c r="RKF74" s="46"/>
      <c r="RKG74" s="47"/>
      <c r="RKH74" s="46"/>
      <c r="RKI74" s="47"/>
      <c r="RKJ74" s="46"/>
      <c r="RKK74" s="47"/>
      <c r="RKL74" s="46"/>
      <c r="RKM74" s="47"/>
      <c r="RKN74" s="46"/>
      <c r="RKO74" s="47"/>
      <c r="RKP74" s="46"/>
      <c r="RKQ74" s="47"/>
      <c r="RKR74" s="46"/>
      <c r="RKS74" s="47"/>
      <c r="RKT74" s="46"/>
      <c r="RKU74" s="47"/>
      <c r="RKV74" s="46"/>
      <c r="RKW74" s="47"/>
      <c r="RKX74" s="46"/>
      <c r="RKY74" s="47"/>
      <c r="RKZ74" s="46"/>
      <c r="RLA74" s="47"/>
      <c r="RLB74" s="46"/>
      <c r="RLC74" s="47"/>
      <c r="RLD74" s="46"/>
      <c r="RLE74" s="47"/>
      <c r="RLF74" s="46"/>
      <c r="RLG74" s="47"/>
      <c r="RLH74" s="46"/>
      <c r="RLI74" s="47"/>
      <c r="RLJ74" s="46"/>
      <c r="RLK74" s="47"/>
      <c r="RLL74" s="46"/>
      <c r="RLM74" s="47"/>
      <c r="RLN74" s="46"/>
      <c r="RLO74" s="47"/>
      <c r="RLP74" s="46"/>
      <c r="RLQ74" s="47"/>
      <c r="RLR74" s="46"/>
      <c r="RLS74" s="47"/>
      <c r="RLT74" s="46"/>
      <c r="RLU74" s="47"/>
      <c r="RLV74" s="46"/>
      <c r="RLW74" s="47"/>
      <c r="RLX74" s="46"/>
      <c r="RLY74" s="47"/>
      <c r="RLZ74" s="46"/>
      <c r="RMA74" s="47"/>
      <c r="RMB74" s="46"/>
      <c r="RMC74" s="47"/>
      <c r="RMD74" s="46"/>
      <c r="RME74" s="47"/>
      <c r="RMF74" s="46"/>
      <c r="RMG74" s="47"/>
      <c r="RMH74" s="46"/>
      <c r="RMI74" s="47"/>
      <c r="RMJ74" s="46"/>
      <c r="RMK74" s="47"/>
      <c r="RML74" s="46"/>
      <c r="RMM74" s="47"/>
      <c r="RMN74" s="46"/>
      <c r="RMO74" s="47"/>
      <c r="RMP74" s="46"/>
      <c r="RMQ74" s="47"/>
      <c r="RMR74" s="46"/>
      <c r="RMS74" s="47"/>
      <c r="RMT74" s="46"/>
      <c r="RMU74" s="47"/>
      <c r="RMV74" s="46"/>
      <c r="RMW74" s="47"/>
      <c r="RMX74" s="46"/>
      <c r="RMY74" s="47"/>
      <c r="RMZ74" s="46"/>
      <c r="RNA74" s="47"/>
      <c r="RNB74" s="46"/>
      <c r="RNC74" s="47"/>
      <c r="RND74" s="46"/>
      <c r="RNE74" s="47"/>
      <c r="RNF74" s="46"/>
      <c r="RNG74" s="47"/>
      <c r="RNH74" s="46"/>
      <c r="RNI74" s="47"/>
      <c r="RNJ74" s="46"/>
      <c r="RNK74" s="47"/>
      <c r="RNL74" s="46"/>
      <c r="RNM74" s="47"/>
      <c r="RNN74" s="46"/>
      <c r="RNO74" s="47"/>
      <c r="RNP74" s="46"/>
      <c r="RNQ74" s="47"/>
      <c r="RNR74" s="46"/>
      <c r="RNS74" s="47"/>
      <c r="RNT74" s="46"/>
      <c r="RNU74" s="47"/>
      <c r="RNV74" s="46"/>
      <c r="RNW74" s="47"/>
      <c r="RNX74" s="46"/>
      <c r="RNY74" s="47"/>
      <c r="RNZ74" s="46"/>
      <c r="ROA74" s="47"/>
      <c r="ROB74" s="46"/>
      <c r="ROC74" s="47"/>
      <c r="ROD74" s="46"/>
      <c r="ROE74" s="47"/>
      <c r="ROF74" s="46"/>
      <c r="ROG74" s="47"/>
      <c r="ROH74" s="46"/>
      <c r="ROI74" s="47"/>
      <c r="ROJ74" s="46"/>
      <c r="ROK74" s="47"/>
      <c r="ROL74" s="46"/>
      <c r="ROM74" s="47"/>
      <c r="RON74" s="46"/>
      <c r="ROO74" s="47"/>
      <c r="ROP74" s="46"/>
      <c r="ROQ74" s="47"/>
      <c r="ROR74" s="46"/>
      <c r="ROS74" s="47"/>
      <c r="ROT74" s="46"/>
      <c r="ROU74" s="47"/>
      <c r="ROV74" s="46"/>
      <c r="ROW74" s="47"/>
      <c r="ROX74" s="46"/>
      <c r="ROY74" s="47"/>
      <c r="ROZ74" s="46"/>
      <c r="RPA74" s="47"/>
      <c r="RPB74" s="46"/>
      <c r="RPC74" s="47"/>
      <c r="RPD74" s="46"/>
      <c r="RPE74" s="47"/>
      <c r="RPF74" s="46"/>
      <c r="RPG74" s="47"/>
      <c r="RPH74" s="46"/>
      <c r="RPI74" s="47"/>
      <c r="RPJ74" s="46"/>
      <c r="RPK74" s="47"/>
      <c r="RPL74" s="46"/>
      <c r="RPM74" s="47"/>
      <c r="RPN74" s="46"/>
      <c r="RPO74" s="47"/>
      <c r="RPP74" s="46"/>
      <c r="RPQ74" s="47"/>
      <c r="RPR74" s="46"/>
      <c r="RPS74" s="47"/>
      <c r="RPT74" s="46"/>
      <c r="RPU74" s="47"/>
      <c r="RPV74" s="46"/>
      <c r="RPW74" s="47"/>
      <c r="RPX74" s="46"/>
      <c r="RPY74" s="47"/>
      <c r="RPZ74" s="46"/>
      <c r="RQA74" s="47"/>
      <c r="RQB74" s="46"/>
      <c r="RQC74" s="47"/>
      <c r="RQD74" s="46"/>
      <c r="RQE74" s="47"/>
      <c r="RQF74" s="46"/>
      <c r="RQG74" s="47"/>
      <c r="RQH74" s="46"/>
      <c r="RQI74" s="47"/>
      <c r="RQJ74" s="46"/>
      <c r="RQK74" s="47"/>
      <c r="RQL74" s="46"/>
      <c r="RQM74" s="47"/>
      <c r="RQN74" s="46"/>
      <c r="RQO74" s="47"/>
      <c r="RQP74" s="46"/>
      <c r="RQQ74" s="47"/>
      <c r="RQR74" s="46"/>
      <c r="RQS74" s="47"/>
      <c r="RQT74" s="46"/>
      <c r="RQU74" s="47"/>
      <c r="RQV74" s="46"/>
      <c r="RQW74" s="47"/>
      <c r="RQX74" s="46"/>
      <c r="RQY74" s="47"/>
      <c r="RQZ74" s="46"/>
      <c r="RRA74" s="47"/>
      <c r="RRB74" s="46"/>
      <c r="RRC74" s="47"/>
      <c r="RRD74" s="46"/>
      <c r="RRE74" s="47"/>
      <c r="RRF74" s="46"/>
      <c r="RRG74" s="47"/>
      <c r="RRH74" s="46"/>
      <c r="RRI74" s="47"/>
      <c r="RRJ74" s="46"/>
      <c r="RRK74" s="47"/>
      <c r="RRL74" s="46"/>
      <c r="RRM74" s="47"/>
      <c r="RRN74" s="46"/>
      <c r="RRO74" s="47"/>
      <c r="RRP74" s="46"/>
      <c r="RRQ74" s="47"/>
      <c r="RRR74" s="46"/>
      <c r="RRS74" s="47"/>
      <c r="RRT74" s="46"/>
      <c r="RRU74" s="47"/>
      <c r="RRV74" s="46"/>
      <c r="RRW74" s="47"/>
      <c r="RRX74" s="46"/>
      <c r="RRY74" s="47"/>
      <c r="RRZ74" s="46"/>
      <c r="RSA74" s="47"/>
      <c r="RSB74" s="46"/>
      <c r="RSC74" s="47"/>
      <c r="RSD74" s="46"/>
      <c r="RSE74" s="47"/>
      <c r="RSF74" s="46"/>
      <c r="RSG74" s="47"/>
      <c r="RSH74" s="46"/>
      <c r="RSI74" s="47"/>
      <c r="RSJ74" s="46"/>
      <c r="RSK74" s="47"/>
      <c r="RSL74" s="46"/>
      <c r="RSM74" s="47"/>
      <c r="RSN74" s="46"/>
      <c r="RSO74" s="47"/>
      <c r="RSP74" s="46"/>
      <c r="RSQ74" s="47"/>
      <c r="RSR74" s="46"/>
      <c r="RSS74" s="47"/>
      <c r="RST74" s="46"/>
      <c r="RSU74" s="47"/>
      <c r="RSV74" s="46"/>
      <c r="RSW74" s="47"/>
      <c r="RSX74" s="46"/>
      <c r="RSY74" s="47"/>
      <c r="RSZ74" s="46"/>
      <c r="RTA74" s="47"/>
      <c r="RTB74" s="46"/>
      <c r="RTC74" s="47"/>
      <c r="RTD74" s="46"/>
      <c r="RTE74" s="47"/>
      <c r="RTF74" s="46"/>
      <c r="RTG74" s="47"/>
      <c r="RTH74" s="46"/>
      <c r="RTI74" s="47"/>
      <c r="RTJ74" s="46"/>
      <c r="RTK74" s="47"/>
      <c r="RTL74" s="46"/>
      <c r="RTM74" s="47"/>
      <c r="RTN74" s="46"/>
      <c r="RTO74" s="47"/>
      <c r="RTP74" s="46"/>
      <c r="RTQ74" s="47"/>
      <c r="RTR74" s="46"/>
      <c r="RTS74" s="47"/>
      <c r="RTT74" s="46"/>
      <c r="RTU74" s="47"/>
      <c r="RTV74" s="46"/>
      <c r="RTW74" s="47"/>
      <c r="RTX74" s="46"/>
      <c r="RTY74" s="47"/>
      <c r="RTZ74" s="46"/>
      <c r="RUA74" s="47"/>
      <c r="RUB74" s="46"/>
      <c r="RUC74" s="47"/>
      <c r="RUD74" s="46"/>
      <c r="RUE74" s="47"/>
      <c r="RUF74" s="46"/>
      <c r="RUG74" s="47"/>
      <c r="RUH74" s="46"/>
      <c r="RUI74" s="47"/>
      <c r="RUJ74" s="46"/>
      <c r="RUK74" s="47"/>
      <c r="RUL74" s="46"/>
      <c r="RUM74" s="47"/>
      <c r="RUN74" s="46"/>
      <c r="RUO74" s="47"/>
      <c r="RUP74" s="46"/>
      <c r="RUQ74" s="47"/>
      <c r="RUR74" s="46"/>
      <c r="RUS74" s="47"/>
      <c r="RUT74" s="46"/>
      <c r="RUU74" s="47"/>
      <c r="RUV74" s="46"/>
      <c r="RUW74" s="47"/>
      <c r="RUX74" s="46"/>
      <c r="RUY74" s="47"/>
      <c r="RUZ74" s="46"/>
      <c r="RVA74" s="47"/>
      <c r="RVB74" s="46"/>
      <c r="RVC74" s="47"/>
      <c r="RVD74" s="46"/>
      <c r="RVE74" s="47"/>
      <c r="RVF74" s="46"/>
      <c r="RVG74" s="47"/>
      <c r="RVH74" s="46"/>
      <c r="RVI74" s="47"/>
      <c r="RVJ74" s="46"/>
      <c r="RVK74" s="47"/>
      <c r="RVL74" s="46"/>
      <c r="RVM74" s="47"/>
      <c r="RVN74" s="46"/>
      <c r="RVO74" s="47"/>
      <c r="RVP74" s="46"/>
      <c r="RVQ74" s="47"/>
      <c r="RVR74" s="46"/>
      <c r="RVS74" s="47"/>
      <c r="RVT74" s="46"/>
      <c r="RVU74" s="47"/>
      <c r="RVV74" s="46"/>
      <c r="RVW74" s="47"/>
      <c r="RVX74" s="46"/>
      <c r="RVY74" s="47"/>
      <c r="RVZ74" s="46"/>
      <c r="RWA74" s="47"/>
      <c r="RWB74" s="46"/>
      <c r="RWC74" s="47"/>
      <c r="RWD74" s="46"/>
      <c r="RWE74" s="47"/>
      <c r="RWF74" s="46"/>
      <c r="RWG74" s="47"/>
      <c r="RWH74" s="46"/>
      <c r="RWI74" s="47"/>
      <c r="RWJ74" s="46"/>
      <c r="RWK74" s="47"/>
      <c r="RWL74" s="46"/>
      <c r="RWM74" s="47"/>
      <c r="RWN74" s="46"/>
      <c r="RWO74" s="47"/>
      <c r="RWP74" s="46"/>
      <c r="RWQ74" s="47"/>
      <c r="RWR74" s="46"/>
      <c r="RWS74" s="47"/>
      <c r="RWT74" s="46"/>
      <c r="RWU74" s="47"/>
      <c r="RWV74" s="46"/>
      <c r="RWW74" s="47"/>
      <c r="RWX74" s="46"/>
      <c r="RWY74" s="47"/>
      <c r="RWZ74" s="46"/>
      <c r="RXA74" s="47"/>
      <c r="RXB74" s="46"/>
      <c r="RXC74" s="47"/>
      <c r="RXD74" s="46"/>
      <c r="RXE74" s="47"/>
      <c r="RXF74" s="46"/>
      <c r="RXG74" s="47"/>
      <c r="RXH74" s="46"/>
      <c r="RXI74" s="47"/>
      <c r="RXJ74" s="46"/>
      <c r="RXK74" s="47"/>
      <c r="RXL74" s="46"/>
      <c r="RXM74" s="47"/>
      <c r="RXN74" s="46"/>
      <c r="RXO74" s="47"/>
      <c r="RXP74" s="46"/>
      <c r="RXQ74" s="47"/>
      <c r="RXR74" s="46"/>
      <c r="RXS74" s="47"/>
      <c r="RXT74" s="46"/>
      <c r="RXU74" s="47"/>
      <c r="RXV74" s="46"/>
      <c r="RXW74" s="47"/>
      <c r="RXX74" s="46"/>
      <c r="RXY74" s="47"/>
      <c r="RXZ74" s="46"/>
      <c r="RYA74" s="47"/>
      <c r="RYB74" s="46"/>
      <c r="RYC74" s="47"/>
      <c r="RYD74" s="46"/>
      <c r="RYE74" s="47"/>
      <c r="RYF74" s="46"/>
      <c r="RYG74" s="47"/>
      <c r="RYH74" s="46"/>
      <c r="RYI74" s="47"/>
      <c r="RYJ74" s="46"/>
      <c r="RYK74" s="47"/>
      <c r="RYL74" s="46"/>
      <c r="RYM74" s="47"/>
      <c r="RYN74" s="46"/>
      <c r="RYO74" s="47"/>
      <c r="RYP74" s="46"/>
      <c r="RYQ74" s="47"/>
      <c r="RYR74" s="46"/>
      <c r="RYS74" s="47"/>
      <c r="RYT74" s="46"/>
      <c r="RYU74" s="47"/>
      <c r="RYV74" s="46"/>
      <c r="RYW74" s="47"/>
      <c r="RYX74" s="46"/>
      <c r="RYY74" s="47"/>
      <c r="RYZ74" s="46"/>
      <c r="RZA74" s="47"/>
      <c r="RZB74" s="46"/>
      <c r="RZC74" s="47"/>
      <c r="RZD74" s="46"/>
      <c r="RZE74" s="47"/>
      <c r="RZF74" s="46"/>
      <c r="RZG74" s="47"/>
      <c r="RZH74" s="46"/>
      <c r="RZI74" s="47"/>
      <c r="RZJ74" s="46"/>
      <c r="RZK74" s="47"/>
      <c r="RZL74" s="46"/>
      <c r="RZM74" s="47"/>
      <c r="RZN74" s="46"/>
      <c r="RZO74" s="47"/>
      <c r="RZP74" s="46"/>
      <c r="RZQ74" s="47"/>
      <c r="RZR74" s="46"/>
      <c r="RZS74" s="47"/>
      <c r="RZT74" s="46"/>
      <c r="RZU74" s="47"/>
      <c r="RZV74" s="46"/>
      <c r="RZW74" s="47"/>
      <c r="RZX74" s="46"/>
      <c r="RZY74" s="47"/>
      <c r="RZZ74" s="46"/>
      <c r="SAA74" s="47"/>
      <c r="SAB74" s="46"/>
      <c r="SAC74" s="47"/>
      <c r="SAD74" s="46"/>
      <c r="SAE74" s="47"/>
      <c r="SAF74" s="46"/>
      <c r="SAG74" s="47"/>
      <c r="SAH74" s="46"/>
      <c r="SAI74" s="47"/>
      <c r="SAJ74" s="46"/>
      <c r="SAK74" s="47"/>
      <c r="SAL74" s="46"/>
      <c r="SAM74" s="47"/>
      <c r="SAN74" s="46"/>
      <c r="SAO74" s="47"/>
      <c r="SAP74" s="46"/>
      <c r="SAQ74" s="47"/>
      <c r="SAR74" s="46"/>
      <c r="SAS74" s="47"/>
      <c r="SAT74" s="46"/>
      <c r="SAU74" s="47"/>
      <c r="SAV74" s="46"/>
      <c r="SAW74" s="47"/>
      <c r="SAX74" s="46"/>
      <c r="SAY74" s="47"/>
      <c r="SAZ74" s="46"/>
      <c r="SBA74" s="47"/>
      <c r="SBB74" s="46"/>
      <c r="SBC74" s="47"/>
      <c r="SBD74" s="46"/>
      <c r="SBE74" s="47"/>
      <c r="SBF74" s="46"/>
      <c r="SBG74" s="47"/>
      <c r="SBH74" s="46"/>
      <c r="SBI74" s="47"/>
      <c r="SBJ74" s="46"/>
      <c r="SBK74" s="47"/>
      <c r="SBL74" s="46"/>
      <c r="SBM74" s="47"/>
      <c r="SBN74" s="46"/>
      <c r="SBO74" s="47"/>
      <c r="SBP74" s="46"/>
      <c r="SBQ74" s="47"/>
      <c r="SBR74" s="46"/>
      <c r="SBS74" s="47"/>
      <c r="SBT74" s="46"/>
      <c r="SBU74" s="47"/>
      <c r="SBV74" s="46"/>
      <c r="SBW74" s="47"/>
      <c r="SBX74" s="46"/>
      <c r="SBY74" s="47"/>
      <c r="SBZ74" s="46"/>
      <c r="SCA74" s="47"/>
      <c r="SCB74" s="46"/>
      <c r="SCC74" s="47"/>
      <c r="SCD74" s="46"/>
      <c r="SCE74" s="47"/>
      <c r="SCF74" s="46"/>
      <c r="SCG74" s="47"/>
      <c r="SCH74" s="46"/>
      <c r="SCI74" s="47"/>
      <c r="SCJ74" s="46"/>
      <c r="SCK74" s="47"/>
      <c r="SCL74" s="46"/>
      <c r="SCM74" s="47"/>
      <c r="SCN74" s="46"/>
      <c r="SCO74" s="47"/>
      <c r="SCP74" s="46"/>
      <c r="SCQ74" s="47"/>
      <c r="SCR74" s="46"/>
      <c r="SCS74" s="47"/>
      <c r="SCT74" s="46"/>
      <c r="SCU74" s="47"/>
      <c r="SCV74" s="46"/>
      <c r="SCW74" s="47"/>
      <c r="SCX74" s="46"/>
      <c r="SCY74" s="47"/>
      <c r="SCZ74" s="46"/>
      <c r="SDA74" s="47"/>
      <c r="SDB74" s="46"/>
      <c r="SDC74" s="47"/>
      <c r="SDD74" s="46"/>
      <c r="SDE74" s="47"/>
      <c r="SDF74" s="46"/>
      <c r="SDG74" s="47"/>
      <c r="SDH74" s="46"/>
      <c r="SDI74" s="47"/>
      <c r="SDJ74" s="46"/>
      <c r="SDK74" s="47"/>
      <c r="SDL74" s="46"/>
      <c r="SDM74" s="47"/>
      <c r="SDN74" s="46"/>
      <c r="SDO74" s="47"/>
      <c r="SDP74" s="46"/>
      <c r="SDQ74" s="47"/>
      <c r="SDR74" s="46"/>
      <c r="SDS74" s="47"/>
      <c r="SDT74" s="46"/>
      <c r="SDU74" s="47"/>
      <c r="SDV74" s="46"/>
      <c r="SDW74" s="47"/>
      <c r="SDX74" s="46"/>
      <c r="SDY74" s="47"/>
      <c r="SDZ74" s="46"/>
      <c r="SEA74" s="47"/>
      <c r="SEB74" s="46"/>
      <c r="SEC74" s="47"/>
      <c r="SED74" s="46"/>
      <c r="SEE74" s="47"/>
      <c r="SEF74" s="46"/>
      <c r="SEG74" s="47"/>
      <c r="SEH74" s="46"/>
      <c r="SEI74" s="47"/>
      <c r="SEJ74" s="46"/>
      <c r="SEK74" s="47"/>
      <c r="SEL74" s="46"/>
      <c r="SEM74" s="47"/>
      <c r="SEN74" s="46"/>
      <c r="SEO74" s="47"/>
      <c r="SEP74" s="46"/>
      <c r="SEQ74" s="47"/>
      <c r="SER74" s="46"/>
      <c r="SES74" s="47"/>
      <c r="SET74" s="46"/>
      <c r="SEU74" s="47"/>
      <c r="SEV74" s="46"/>
      <c r="SEW74" s="47"/>
      <c r="SEX74" s="46"/>
      <c r="SEY74" s="47"/>
      <c r="SEZ74" s="46"/>
      <c r="SFA74" s="47"/>
      <c r="SFB74" s="46"/>
      <c r="SFC74" s="47"/>
      <c r="SFD74" s="46"/>
      <c r="SFE74" s="47"/>
      <c r="SFF74" s="46"/>
      <c r="SFG74" s="47"/>
      <c r="SFH74" s="46"/>
      <c r="SFI74" s="47"/>
      <c r="SFJ74" s="46"/>
      <c r="SFK74" s="47"/>
      <c r="SFL74" s="46"/>
      <c r="SFM74" s="47"/>
      <c r="SFN74" s="46"/>
      <c r="SFO74" s="47"/>
      <c r="SFP74" s="46"/>
      <c r="SFQ74" s="47"/>
      <c r="SFR74" s="46"/>
      <c r="SFS74" s="47"/>
      <c r="SFT74" s="46"/>
      <c r="SFU74" s="47"/>
      <c r="SFV74" s="46"/>
      <c r="SFW74" s="47"/>
      <c r="SFX74" s="46"/>
      <c r="SFY74" s="47"/>
      <c r="SFZ74" s="46"/>
      <c r="SGA74" s="47"/>
      <c r="SGB74" s="46"/>
      <c r="SGC74" s="47"/>
      <c r="SGD74" s="46"/>
      <c r="SGE74" s="47"/>
      <c r="SGF74" s="46"/>
      <c r="SGG74" s="47"/>
      <c r="SGH74" s="46"/>
      <c r="SGI74" s="47"/>
      <c r="SGJ74" s="46"/>
      <c r="SGK74" s="47"/>
      <c r="SGL74" s="46"/>
      <c r="SGM74" s="47"/>
      <c r="SGN74" s="46"/>
      <c r="SGO74" s="47"/>
      <c r="SGP74" s="46"/>
      <c r="SGQ74" s="47"/>
      <c r="SGR74" s="46"/>
      <c r="SGS74" s="47"/>
      <c r="SGT74" s="46"/>
      <c r="SGU74" s="47"/>
      <c r="SGV74" s="46"/>
      <c r="SGW74" s="47"/>
      <c r="SGX74" s="46"/>
      <c r="SGY74" s="47"/>
      <c r="SGZ74" s="46"/>
      <c r="SHA74" s="47"/>
      <c r="SHB74" s="46"/>
      <c r="SHC74" s="47"/>
      <c r="SHD74" s="46"/>
      <c r="SHE74" s="47"/>
      <c r="SHF74" s="46"/>
      <c r="SHG74" s="47"/>
      <c r="SHH74" s="46"/>
      <c r="SHI74" s="47"/>
      <c r="SHJ74" s="46"/>
      <c r="SHK74" s="47"/>
      <c r="SHL74" s="46"/>
      <c r="SHM74" s="47"/>
      <c r="SHN74" s="46"/>
      <c r="SHO74" s="47"/>
      <c r="SHP74" s="46"/>
      <c r="SHQ74" s="47"/>
      <c r="SHR74" s="46"/>
      <c r="SHS74" s="47"/>
      <c r="SHT74" s="46"/>
      <c r="SHU74" s="47"/>
      <c r="SHV74" s="46"/>
      <c r="SHW74" s="47"/>
      <c r="SHX74" s="46"/>
      <c r="SHY74" s="47"/>
      <c r="SHZ74" s="46"/>
      <c r="SIA74" s="47"/>
      <c r="SIB74" s="46"/>
      <c r="SIC74" s="47"/>
      <c r="SID74" s="46"/>
      <c r="SIE74" s="47"/>
      <c r="SIF74" s="46"/>
      <c r="SIG74" s="47"/>
      <c r="SIH74" s="46"/>
      <c r="SII74" s="47"/>
      <c r="SIJ74" s="46"/>
      <c r="SIK74" s="47"/>
      <c r="SIL74" s="46"/>
      <c r="SIM74" s="47"/>
      <c r="SIN74" s="46"/>
      <c r="SIO74" s="47"/>
      <c r="SIP74" s="46"/>
      <c r="SIQ74" s="47"/>
      <c r="SIR74" s="46"/>
      <c r="SIS74" s="47"/>
      <c r="SIT74" s="46"/>
      <c r="SIU74" s="47"/>
      <c r="SIV74" s="46"/>
      <c r="SIW74" s="47"/>
      <c r="SIX74" s="46"/>
      <c r="SIY74" s="47"/>
      <c r="SIZ74" s="46"/>
      <c r="SJA74" s="47"/>
      <c r="SJB74" s="46"/>
      <c r="SJC74" s="47"/>
      <c r="SJD74" s="46"/>
      <c r="SJE74" s="47"/>
      <c r="SJF74" s="46"/>
      <c r="SJG74" s="47"/>
      <c r="SJH74" s="46"/>
      <c r="SJI74" s="47"/>
      <c r="SJJ74" s="46"/>
      <c r="SJK74" s="47"/>
      <c r="SJL74" s="46"/>
      <c r="SJM74" s="47"/>
      <c r="SJN74" s="46"/>
      <c r="SJO74" s="47"/>
      <c r="SJP74" s="46"/>
      <c r="SJQ74" s="47"/>
      <c r="SJR74" s="46"/>
      <c r="SJS74" s="47"/>
      <c r="SJT74" s="46"/>
      <c r="SJU74" s="47"/>
      <c r="SJV74" s="46"/>
      <c r="SJW74" s="47"/>
      <c r="SJX74" s="46"/>
      <c r="SJY74" s="47"/>
      <c r="SJZ74" s="46"/>
      <c r="SKA74" s="47"/>
      <c r="SKB74" s="46"/>
      <c r="SKC74" s="47"/>
      <c r="SKD74" s="46"/>
      <c r="SKE74" s="47"/>
      <c r="SKF74" s="46"/>
      <c r="SKG74" s="47"/>
      <c r="SKH74" s="46"/>
      <c r="SKI74" s="47"/>
      <c r="SKJ74" s="46"/>
      <c r="SKK74" s="47"/>
      <c r="SKL74" s="46"/>
      <c r="SKM74" s="47"/>
      <c r="SKN74" s="46"/>
      <c r="SKO74" s="47"/>
      <c r="SKP74" s="46"/>
      <c r="SKQ74" s="47"/>
      <c r="SKR74" s="46"/>
      <c r="SKS74" s="47"/>
      <c r="SKT74" s="46"/>
      <c r="SKU74" s="47"/>
      <c r="SKV74" s="46"/>
      <c r="SKW74" s="47"/>
      <c r="SKX74" s="46"/>
      <c r="SKY74" s="47"/>
      <c r="SKZ74" s="46"/>
      <c r="SLA74" s="47"/>
      <c r="SLB74" s="46"/>
      <c r="SLC74" s="47"/>
      <c r="SLD74" s="46"/>
      <c r="SLE74" s="47"/>
      <c r="SLF74" s="46"/>
      <c r="SLG74" s="47"/>
      <c r="SLH74" s="46"/>
      <c r="SLI74" s="47"/>
      <c r="SLJ74" s="46"/>
      <c r="SLK74" s="47"/>
      <c r="SLL74" s="46"/>
      <c r="SLM74" s="47"/>
      <c r="SLN74" s="46"/>
      <c r="SLO74" s="47"/>
      <c r="SLP74" s="46"/>
      <c r="SLQ74" s="47"/>
      <c r="SLR74" s="46"/>
      <c r="SLS74" s="47"/>
      <c r="SLT74" s="46"/>
      <c r="SLU74" s="47"/>
      <c r="SLV74" s="46"/>
      <c r="SLW74" s="47"/>
      <c r="SLX74" s="46"/>
      <c r="SLY74" s="47"/>
      <c r="SLZ74" s="46"/>
      <c r="SMA74" s="47"/>
      <c r="SMB74" s="46"/>
      <c r="SMC74" s="47"/>
      <c r="SMD74" s="46"/>
      <c r="SME74" s="47"/>
      <c r="SMF74" s="46"/>
      <c r="SMG74" s="47"/>
      <c r="SMH74" s="46"/>
      <c r="SMI74" s="47"/>
      <c r="SMJ74" s="46"/>
      <c r="SMK74" s="47"/>
      <c r="SML74" s="46"/>
      <c r="SMM74" s="47"/>
      <c r="SMN74" s="46"/>
      <c r="SMO74" s="47"/>
      <c r="SMP74" s="46"/>
      <c r="SMQ74" s="47"/>
      <c r="SMR74" s="46"/>
      <c r="SMS74" s="47"/>
      <c r="SMT74" s="46"/>
      <c r="SMU74" s="47"/>
      <c r="SMV74" s="46"/>
      <c r="SMW74" s="47"/>
      <c r="SMX74" s="46"/>
      <c r="SMY74" s="47"/>
      <c r="SMZ74" s="46"/>
      <c r="SNA74" s="47"/>
      <c r="SNB74" s="46"/>
      <c r="SNC74" s="47"/>
      <c r="SND74" s="46"/>
      <c r="SNE74" s="47"/>
      <c r="SNF74" s="46"/>
      <c r="SNG74" s="47"/>
      <c r="SNH74" s="46"/>
      <c r="SNI74" s="47"/>
      <c r="SNJ74" s="46"/>
      <c r="SNK74" s="47"/>
      <c r="SNL74" s="46"/>
      <c r="SNM74" s="47"/>
      <c r="SNN74" s="46"/>
      <c r="SNO74" s="47"/>
      <c r="SNP74" s="46"/>
      <c r="SNQ74" s="47"/>
      <c r="SNR74" s="46"/>
      <c r="SNS74" s="47"/>
      <c r="SNT74" s="46"/>
      <c r="SNU74" s="47"/>
      <c r="SNV74" s="46"/>
      <c r="SNW74" s="47"/>
      <c r="SNX74" s="46"/>
      <c r="SNY74" s="47"/>
      <c r="SNZ74" s="46"/>
      <c r="SOA74" s="47"/>
      <c r="SOB74" s="46"/>
      <c r="SOC74" s="47"/>
      <c r="SOD74" s="46"/>
      <c r="SOE74" s="47"/>
      <c r="SOF74" s="46"/>
      <c r="SOG74" s="47"/>
      <c r="SOH74" s="46"/>
      <c r="SOI74" s="47"/>
      <c r="SOJ74" s="46"/>
      <c r="SOK74" s="47"/>
      <c r="SOL74" s="46"/>
      <c r="SOM74" s="47"/>
      <c r="SON74" s="46"/>
      <c r="SOO74" s="47"/>
      <c r="SOP74" s="46"/>
      <c r="SOQ74" s="47"/>
      <c r="SOR74" s="46"/>
      <c r="SOS74" s="47"/>
      <c r="SOT74" s="46"/>
      <c r="SOU74" s="47"/>
      <c r="SOV74" s="46"/>
      <c r="SOW74" s="47"/>
      <c r="SOX74" s="46"/>
      <c r="SOY74" s="47"/>
      <c r="SOZ74" s="46"/>
      <c r="SPA74" s="47"/>
      <c r="SPB74" s="46"/>
      <c r="SPC74" s="47"/>
      <c r="SPD74" s="46"/>
      <c r="SPE74" s="47"/>
      <c r="SPF74" s="46"/>
      <c r="SPG74" s="47"/>
      <c r="SPH74" s="46"/>
      <c r="SPI74" s="47"/>
      <c r="SPJ74" s="46"/>
      <c r="SPK74" s="47"/>
      <c r="SPL74" s="46"/>
      <c r="SPM74" s="47"/>
      <c r="SPN74" s="46"/>
      <c r="SPO74" s="47"/>
      <c r="SPP74" s="46"/>
      <c r="SPQ74" s="47"/>
      <c r="SPR74" s="46"/>
      <c r="SPS74" s="47"/>
      <c r="SPT74" s="46"/>
      <c r="SPU74" s="47"/>
      <c r="SPV74" s="46"/>
      <c r="SPW74" s="47"/>
      <c r="SPX74" s="46"/>
      <c r="SPY74" s="47"/>
      <c r="SPZ74" s="46"/>
      <c r="SQA74" s="47"/>
      <c r="SQB74" s="46"/>
      <c r="SQC74" s="47"/>
      <c r="SQD74" s="46"/>
      <c r="SQE74" s="47"/>
      <c r="SQF74" s="46"/>
      <c r="SQG74" s="47"/>
      <c r="SQH74" s="46"/>
      <c r="SQI74" s="47"/>
      <c r="SQJ74" s="46"/>
      <c r="SQK74" s="47"/>
      <c r="SQL74" s="46"/>
      <c r="SQM74" s="47"/>
      <c r="SQN74" s="46"/>
      <c r="SQO74" s="47"/>
      <c r="SQP74" s="46"/>
      <c r="SQQ74" s="47"/>
      <c r="SQR74" s="46"/>
      <c r="SQS74" s="47"/>
      <c r="SQT74" s="46"/>
      <c r="SQU74" s="47"/>
      <c r="SQV74" s="46"/>
      <c r="SQW74" s="47"/>
      <c r="SQX74" s="46"/>
      <c r="SQY74" s="47"/>
      <c r="SQZ74" s="46"/>
      <c r="SRA74" s="47"/>
      <c r="SRB74" s="46"/>
      <c r="SRC74" s="47"/>
      <c r="SRD74" s="46"/>
      <c r="SRE74" s="47"/>
      <c r="SRF74" s="46"/>
      <c r="SRG74" s="47"/>
      <c r="SRH74" s="46"/>
      <c r="SRI74" s="47"/>
      <c r="SRJ74" s="46"/>
      <c r="SRK74" s="47"/>
      <c r="SRL74" s="46"/>
      <c r="SRM74" s="47"/>
      <c r="SRN74" s="46"/>
      <c r="SRO74" s="47"/>
      <c r="SRP74" s="46"/>
      <c r="SRQ74" s="47"/>
      <c r="SRR74" s="46"/>
      <c r="SRS74" s="47"/>
      <c r="SRT74" s="46"/>
      <c r="SRU74" s="47"/>
      <c r="SRV74" s="46"/>
      <c r="SRW74" s="47"/>
      <c r="SRX74" s="46"/>
      <c r="SRY74" s="47"/>
      <c r="SRZ74" s="46"/>
      <c r="SSA74" s="47"/>
      <c r="SSB74" s="46"/>
      <c r="SSC74" s="47"/>
      <c r="SSD74" s="46"/>
      <c r="SSE74" s="47"/>
      <c r="SSF74" s="46"/>
      <c r="SSG74" s="47"/>
      <c r="SSH74" s="46"/>
      <c r="SSI74" s="47"/>
      <c r="SSJ74" s="46"/>
      <c r="SSK74" s="47"/>
      <c r="SSL74" s="46"/>
      <c r="SSM74" s="47"/>
      <c r="SSN74" s="46"/>
      <c r="SSO74" s="47"/>
      <c r="SSP74" s="46"/>
      <c r="SSQ74" s="47"/>
      <c r="SSR74" s="46"/>
      <c r="SSS74" s="47"/>
      <c r="SST74" s="46"/>
      <c r="SSU74" s="47"/>
      <c r="SSV74" s="46"/>
      <c r="SSW74" s="47"/>
      <c r="SSX74" s="46"/>
      <c r="SSY74" s="47"/>
      <c r="SSZ74" s="46"/>
      <c r="STA74" s="47"/>
      <c r="STB74" s="46"/>
      <c r="STC74" s="47"/>
      <c r="STD74" s="46"/>
      <c r="STE74" s="47"/>
      <c r="STF74" s="46"/>
      <c r="STG74" s="47"/>
      <c r="STH74" s="46"/>
      <c r="STI74" s="47"/>
      <c r="STJ74" s="46"/>
      <c r="STK74" s="47"/>
      <c r="STL74" s="46"/>
      <c r="STM74" s="47"/>
      <c r="STN74" s="46"/>
      <c r="STO74" s="47"/>
      <c r="STP74" s="46"/>
      <c r="STQ74" s="47"/>
      <c r="STR74" s="46"/>
      <c r="STS74" s="47"/>
      <c r="STT74" s="46"/>
      <c r="STU74" s="47"/>
      <c r="STV74" s="46"/>
      <c r="STW74" s="47"/>
      <c r="STX74" s="46"/>
      <c r="STY74" s="47"/>
      <c r="STZ74" s="46"/>
      <c r="SUA74" s="47"/>
      <c r="SUB74" s="46"/>
      <c r="SUC74" s="47"/>
      <c r="SUD74" s="46"/>
      <c r="SUE74" s="47"/>
      <c r="SUF74" s="46"/>
      <c r="SUG74" s="47"/>
      <c r="SUH74" s="46"/>
      <c r="SUI74" s="47"/>
      <c r="SUJ74" s="46"/>
      <c r="SUK74" s="47"/>
      <c r="SUL74" s="46"/>
      <c r="SUM74" s="47"/>
      <c r="SUN74" s="46"/>
      <c r="SUO74" s="47"/>
      <c r="SUP74" s="46"/>
      <c r="SUQ74" s="47"/>
      <c r="SUR74" s="46"/>
      <c r="SUS74" s="47"/>
      <c r="SUT74" s="46"/>
      <c r="SUU74" s="47"/>
      <c r="SUV74" s="46"/>
      <c r="SUW74" s="47"/>
      <c r="SUX74" s="46"/>
      <c r="SUY74" s="47"/>
      <c r="SUZ74" s="46"/>
      <c r="SVA74" s="47"/>
      <c r="SVB74" s="46"/>
      <c r="SVC74" s="47"/>
      <c r="SVD74" s="46"/>
      <c r="SVE74" s="47"/>
      <c r="SVF74" s="46"/>
      <c r="SVG74" s="47"/>
      <c r="SVH74" s="46"/>
      <c r="SVI74" s="47"/>
      <c r="SVJ74" s="46"/>
      <c r="SVK74" s="47"/>
      <c r="SVL74" s="46"/>
      <c r="SVM74" s="47"/>
      <c r="SVN74" s="46"/>
      <c r="SVO74" s="47"/>
      <c r="SVP74" s="46"/>
      <c r="SVQ74" s="47"/>
      <c r="SVR74" s="46"/>
      <c r="SVS74" s="47"/>
      <c r="SVT74" s="46"/>
      <c r="SVU74" s="47"/>
      <c r="SVV74" s="46"/>
      <c r="SVW74" s="47"/>
      <c r="SVX74" s="46"/>
      <c r="SVY74" s="47"/>
      <c r="SVZ74" s="46"/>
      <c r="SWA74" s="47"/>
      <c r="SWB74" s="46"/>
      <c r="SWC74" s="47"/>
      <c r="SWD74" s="46"/>
      <c r="SWE74" s="47"/>
      <c r="SWF74" s="46"/>
      <c r="SWG74" s="47"/>
      <c r="SWH74" s="46"/>
      <c r="SWI74" s="47"/>
      <c r="SWJ74" s="46"/>
      <c r="SWK74" s="47"/>
      <c r="SWL74" s="46"/>
      <c r="SWM74" s="47"/>
      <c r="SWN74" s="46"/>
      <c r="SWO74" s="47"/>
      <c r="SWP74" s="46"/>
      <c r="SWQ74" s="47"/>
      <c r="SWR74" s="46"/>
      <c r="SWS74" s="47"/>
      <c r="SWT74" s="46"/>
      <c r="SWU74" s="47"/>
      <c r="SWV74" s="46"/>
      <c r="SWW74" s="47"/>
      <c r="SWX74" s="46"/>
      <c r="SWY74" s="47"/>
      <c r="SWZ74" s="46"/>
      <c r="SXA74" s="47"/>
      <c r="SXB74" s="46"/>
      <c r="SXC74" s="47"/>
      <c r="SXD74" s="46"/>
      <c r="SXE74" s="47"/>
      <c r="SXF74" s="46"/>
      <c r="SXG74" s="47"/>
      <c r="SXH74" s="46"/>
      <c r="SXI74" s="47"/>
      <c r="SXJ74" s="46"/>
      <c r="SXK74" s="47"/>
      <c r="SXL74" s="46"/>
      <c r="SXM74" s="47"/>
      <c r="SXN74" s="46"/>
      <c r="SXO74" s="47"/>
      <c r="SXP74" s="46"/>
      <c r="SXQ74" s="47"/>
      <c r="SXR74" s="46"/>
      <c r="SXS74" s="47"/>
      <c r="SXT74" s="46"/>
      <c r="SXU74" s="47"/>
      <c r="SXV74" s="46"/>
      <c r="SXW74" s="47"/>
      <c r="SXX74" s="46"/>
      <c r="SXY74" s="47"/>
      <c r="SXZ74" s="46"/>
      <c r="SYA74" s="47"/>
      <c r="SYB74" s="46"/>
      <c r="SYC74" s="47"/>
      <c r="SYD74" s="46"/>
      <c r="SYE74" s="47"/>
      <c r="SYF74" s="46"/>
      <c r="SYG74" s="47"/>
      <c r="SYH74" s="46"/>
      <c r="SYI74" s="47"/>
      <c r="SYJ74" s="46"/>
      <c r="SYK74" s="47"/>
      <c r="SYL74" s="46"/>
      <c r="SYM74" s="47"/>
      <c r="SYN74" s="46"/>
      <c r="SYO74" s="47"/>
      <c r="SYP74" s="46"/>
      <c r="SYQ74" s="47"/>
      <c r="SYR74" s="46"/>
      <c r="SYS74" s="47"/>
      <c r="SYT74" s="46"/>
      <c r="SYU74" s="47"/>
      <c r="SYV74" s="46"/>
      <c r="SYW74" s="47"/>
      <c r="SYX74" s="46"/>
      <c r="SYY74" s="47"/>
      <c r="SYZ74" s="46"/>
      <c r="SZA74" s="47"/>
      <c r="SZB74" s="46"/>
      <c r="SZC74" s="47"/>
      <c r="SZD74" s="46"/>
      <c r="SZE74" s="47"/>
      <c r="SZF74" s="46"/>
      <c r="SZG74" s="47"/>
      <c r="SZH74" s="46"/>
      <c r="SZI74" s="47"/>
      <c r="SZJ74" s="46"/>
      <c r="SZK74" s="47"/>
      <c r="SZL74" s="46"/>
      <c r="SZM74" s="47"/>
      <c r="SZN74" s="46"/>
      <c r="SZO74" s="47"/>
      <c r="SZP74" s="46"/>
      <c r="SZQ74" s="47"/>
      <c r="SZR74" s="46"/>
      <c r="SZS74" s="47"/>
      <c r="SZT74" s="46"/>
      <c r="SZU74" s="47"/>
      <c r="SZV74" s="46"/>
      <c r="SZW74" s="47"/>
      <c r="SZX74" s="46"/>
      <c r="SZY74" s="47"/>
      <c r="SZZ74" s="46"/>
      <c r="TAA74" s="47"/>
      <c r="TAB74" s="46"/>
      <c r="TAC74" s="47"/>
      <c r="TAD74" s="46"/>
      <c r="TAE74" s="47"/>
      <c r="TAF74" s="46"/>
      <c r="TAG74" s="47"/>
      <c r="TAH74" s="46"/>
      <c r="TAI74" s="47"/>
      <c r="TAJ74" s="46"/>
      <c r="TAK74" s="47"/>
      <c r="TAL74" s="46"/>
      <c r="TAM74" s="47"/>
      <c r="TAN74" s="46"/>
      <c r="TAO74" s="47"/>
      <c r="TAP74" s="46"/>
      <c r="TAQ74" s="47"/>
      <c r="TAR74" s="46"/>
      <c r="TAS74" s="47"/>
      <c r="TAT74" s="46"/>
      <c r="TAU74" s="47"/>
      <c r="TAV74" s="46"/>
      <c r="TAW74" s="47"/>
      <c r="TAX74" s="46"/>
      <c r="TAY74" s="47"/>
      <c r="TAZ74" s="46"/>
      <c r="TBA74" s="47"/>
      <c r="TBB74" s="46"/>
      <c r="TBC74" s="47"/>
      <c r="TBD74" s="46"/>
      <c r="TBE74" s="47"/>
      <c r="TBF74" s="46"/>
      <c r="TBG74" s="47"/>
      <c r="TBH74" s="46"/>
      <c r="TBI74" s="47"/>
      <c r="TBJ74" s="46"/>
      <c r="TBK74" s="47"/>
      <c r="TBL74" s="46"/>
      <c r="TBM74" s="47"/>
      <c r="TBN74" s="46"/>
      <c r="TBO74" s="47"/>
      <c r="TBP74" s="46"/>
      <c r="TBQ74" s="47"/>
      <c r="TBR74" s="46"/>
      <c r="TBS74" s="47"/>
      <c r="TBT74" s="46"/>
      <c r="TBU74" s="47"/>
      <c r="TBV74" s="46"/>
      <c r="TBW74" s="47"/>
      <c r="TBX74" s="46"/>
      <c r="TBY74" s="47"/>
      <c r="TBZ74" s="46"/>
      <c r="TCA74" s="47"/>
      <c r="TCB74" s="46"/>
      <c r="TCC74" s="47"/>
      <c r="TCD74" s="46"/>
      <c r="TCE74" s="47"/>
      <c r="TCF74" s="46"/>
      <c r="TCG74" s="47"/>
      <c r="TCH74" s="46"/>
      <c r="TCI74" s="47"/>
      <c r="TCJ74" s="46"/>
      <c r="TCK74" s="47"/>
      <c r="TCL74" s="46"/>
      <c r="TCM74" s="47"/>
      <c r="TCN74" s="46"/>
      <c r="TCO74" s="47"/>
      <c r="TCP74" s="46"/>
      <c r="TCQ74" s="47"/>
      <c r="TCR74" s="46"/>
      <c r="TCS74" s="47"/>
      <c r="TCT74" s="46"/>
      <c r="TCU74" s="47"/>
      <c r="TCV74" s="46"/>
      <c r="TCW74" s="47"/>
      <c r="TCX74" s="46"/>
      <c r="TCY74" s="47"/>
      <c r="TCZ74" s="46"/>
      <c r="TDA74" s="47"/>
      <c r="TDB74" s="46"/>
      <c r="TDC74" s="47"/>
      <c r="TDD74" s="46"/>
      <c r="TDE74" s="47"/>
      <c r="TDF74" s="46"/>
      <c r="TDG74" s="47"/>
      <c r="TDH74" s="46"/>
      <c r="TDI74" s="47"/>
      <c r="TDJ74" s="46"/>
      <c r="TDK74" s="47"/>
      <c r="TDL74" s="46"/>
      <c r="TDM74" s="47"/>
      <c r="TDN74" s="46"/>
      <c r="TDO74" s="47"/>
      <c r="TDP74" s="46"/>
      <c r="TDQ74" s="47"/>
      <c r="TDR74" s="46"/>
      <c r="TDS74" s="47"/>
      <c r="TDT74" s="46"/>
      <c r="TDU74" s="47"/>
      <c r="TDV74" s="46"/>
      <c r="TDW74" s="47"/>
      <c r="TDX74" s="46"/>
      <c r="TDY74" s="47"/>
      <c r="TDZ74" s="46"/>
      <c r="TEA74" s="47"/>
      <c r="TEB74" s="46"/>
      <c r="TEC74" s="47"/>
      <c r="TED74" s="46"/>
      <c r="TEE74" s="47"/>
      <c r="TEF74" s="46"/>
      <c r="TEG74" s="47"/>
      <c r="TEH74" s="46"/>
      <c r="TEI74" s="47"/>
      <c r="TEJ74" s="46"/>
      <c r="TEK74" s="47"/>
      <c r="TEL74" s="46"/>
      <c r="TEM74" s="47"/>
      <c r="TEN74" s="46"/>
      <c r="TEO74" s="47"/>
      <c r="TEP74" s="46"/>
      <c r="TEQ74" s="47"/>
      <c r="TER74" s="46"/>
      <c r="TES74" s="47"/>
      <c r="TET74" s="46"/>
      <c r="TEU74" s="47"/>
      <c r="TEV74" s="46"/>
      <c r="TEW74" s="47"/>
      <c r="TEX74" s="46"/>
      <c r="TEY74" s="47"/>
      <c r="TEZ74" s="46"/>
      <c r="TFA74" s="47"/>
      <c r="TFB74" s="46"/>
      <c r="TFC74" s="47"/>
      <c r="TFD74" s="46"/>
      <c r="TFE74" s="47"/>
      <c r="TFF74" s="46"/>
      <c r="TFG74" s="47"/>
      <c r="TFH74" s="46"/>
      <c r="TFI74" s="47"/>
      <c r="TFJ74" s="46"/>
      <c r="TFK74" s="47"/>
      <c r="TFL74" s="46"/>
      <c r="TFM74" s="47"/>
      <c r="TFN74" s="46"/>
      <c r="TFO74" s="47"/>
      <c r="TFP74" s="46"/>
      <c r="TFQ74" s="47"/>
      <c r="TFR74" s="46"/>
      <c r="TFS74" s="47"/>
      <c r="TFT74" s="46"/>
      <c r="TFU74" s="47"/>
      <c r="TFV74" s="46"/>
      <c r="TFW74" s="47"/>
      <c r="TFX74" s="46"/>
      <c r="TFY74" s="47"/>
      <c r="TFZ74" s="46"/>
      <c r="TGA74" s="47"/>
      <c r="TGB74" s="46"/>
      <c r="TGC74" s="47"/>
      <c r="TGD74" s="46"/>
      <c r="TGE74" s="47"/>
      <c r="TGF74" s="46"/>
      <c r="TGG74" s="47"/>
      <c r="TGH74" s="46"/>
      <c r="TGI74" s="47"/>
      <c r="TGJ74" s="46"/>
      <c r="TGK74" s="47"/>
      <c r="TGL74" s="46"/>
      <c r="TGM74" s="47"/>
      <c r="TGN74" s="46"/>
      <c r="TGO74" s="47"/>
      <c r="TGP74" s="46"/>
      <c r="TGQ74" s="47"/>
      <c r="TGR74" s="46"/>
      <c r="TGS74" s="47"/>
      <c r="TGT74" s="46"/>
      <c r="TGU74" s="47"/>
      <c r="TGV74" s="46"/>
      <c r="TGW74" s="47"/>
      <c r="TGX74" s="46"/>
      <c r="TGY74" s="47"/>
      <c r="TGZ74" s="46"/>
      <c r="THA74" s="47"/>
      <c r="THB74" s="46"/>
      <c r="THC74" s="47"/>
      <c r="THD74" s="46"/>
      <c r="THE74" s="47"/>
      <c r="THF74" s="46"/>
      <c r="THG74" s="47"/>
      <c r="THH74" s="46"/>
      <c r="THI74" s="47"/>
      <c r="THJ74" s="46"/>
      <c r="THK74" s="47"/>
      <c r="THL74" s="46"/>
      <c r="THM74" s="47"/>
      <c r="THN74" s="46"/>
      <c r="THO74" s="47"/>
      <c r="THP74" s="46"/>
      <c r="THQ74" s="47"/>
      <c r="THR74" s="46"/>
      <c r="THS74" s="47"/>
      <c r="THT74" s="46"/>
      <c r="THU74" s="47"/>
      <c r="THV74" s="46"/>
      <c r="THW74" s="47"/>
      <c r="THX74" s="46"/>
      <c r="THY74" s="47"/>
      <c r="THZ74" s="46"/>
      <c r="TIA74" s="47"/>
      <c r="TIB74" s="46"/>
      <c r="TIC74" s="47"/>
      <c r="TID74" s="46"/>
      <c r="TIE74" s="47"/>
      <c r="TIF74" s="46"/>
      <c r="TIG74" s="47"/>
      <c r="TIH74" s="46"/>
      <c r="TII74" s="47"/>
      <c r="TIJ74" s="46"/>
      <c r="TIK74" s="47"/>
      <c r="TIL74" s="46"/>
      <c r="TIM74" s="47"/>
      <c r="TIN74" s="46"/>
      <c r="TIO74" s="47"/>
      <c r="TIP74" s="46"/>
      <c r="TIQ74" s="47"/>
      <c r="TIR74" s="46"/>
      <c r="TIS74" s="47"/>
      <c r="TIT74" s="46"/>
      <c r="TIU74" s="47"/>
      <c r="TIV74" s="46"/>
      <c r="TIW74" s="47"/>
      <c r="TIX74" s="46"/>
      <c r="TIY74" s="47"/>
      <c r="TIZ74" s="46"/>
      <c r="TJA74" s="47"/>
      <c r="TJB74" s="46"/>
      <c r="TJC74" s="47"/>
      <c r="TJD74" s="46"/>
      <c r="TJE74" s="47"/>
      <c r="TJF74" s="46"/>
      <c r="TJG74" s="47"/>
      <c r="TJH74" s="46"/>
      <c r="TJI74" s="47"/>
      <c r="TJJ74" s="46"/>
      <c r="TJK74" s="47"/>
      <c r="TJL74" s="46"/>
      <c r="TJM74" s="47"/>
      <c r="TJN74" s="46"/>
      <c r="TJO74" s="47"/>
      <c r="TJP74" s="46"/>
      <c r="TJQ74" s="47"/>
      <c r="TJR74" s="46"/>
      <c r="TJS74" s="47"/>
      <c r="TJT74" s="46"/>
      <c r="TJU74" s="47"/>
      <c r="TJV74" s="46"/>
      <c r="TJW74" s="47"/>
      <c r="TJX74" s="46"/>
      <c r="TJY74" s="47"/>
      <c r="TJZ74" s="46"/>
      <c r="TKA74" s="47"/>
      <c r="TKB74" s="46"/>
      <c r="TKC74" s="47"/>
      <c r="TKD74" s="46"/>
      <c r="TKE74" s="47"/>
      <c r="TKF74" s="46"/>
      <c r="TKG74" s="47"/>
      <c r="TKH74" s="46"/>
      <c r="TKI74" s="47"/>
      <c r="TKJ74" s="46"/>
      <c r="TKK74" s="47"/>
      <c r="TKL74" s="46"/>
      <c r="TKM74" s="47"/>
      <c r="TKN74" s="46"/>
      <c r="TKO74" s="47"/>
      <c r="TKP74" s="46"/>
      <c r="TKQ74" s="47"/>
      <c r="TKR74" s="46"/>
      <c r="TKS74" s="47"/>
      <c r="TKT74" s="46"/>
      <c r="TKU74" s="47"/>
      <c r="TKV74" s="46"/>
      <c r="TKW74" s="47"/>
      <c r="TKX74" s="46"/>
      <c r="TKY74" s="47"/>
      <c r="TKZ74" s="46"/>
      <c r="TLA74" s="47"/>
      <c r="TLB74" s="46"/>
      <c r="TLC74" s="47"/>
      <c r="TLD74" s="46"/>
      <c r="TLE74" s="47"/>
      <c r="TLF74" s="46"/>
      <c r="TLG74" s="47"/>
      <c r="TLH74" s="46"/>
      <c r="TLI74" s="47"/>
      <c r="TLJ74" s="46"/>
      <c r="TLK74" s="47"/>
      <c r="TLL74" s="46"/>
      <c r="TLM74" s="47"/>
      <c r="TLN74" s="46"/>
      <c r="TLO74" s="47"/>
      <c r="TLP74" s="46"/>
      <c r="TLQ74" s="47"/>
      <c r="TLR74" s="46"/>
      <c r="TLS74" s="47"/>
      <c r="TLT74" s="46"/>
      <c r="TLU74" s="47"/>
      <c r="TLV74" s="46"/>
      <c r="TLW74" s="47"/>
      <c r="TLX74" s="46"/>
      <c r="TLY74" s="47"/>
      <c r="TLZ74" s="46"/>
      <c r="TMA74" s="47"/>
      <c r="TMB74" s="46"/>
      <c r="TMC74" s="47"/>
      <c r="TMD74" s="46"/>
      <c r="TME74" s="47"/>
      <c r="TMF74" s="46"/>
      <c r="TMG74" s="47"/>
      <c r="TMH74" s="46"/>
      <c r="TMI74" s="47"/>
      <c r="TMJ74" s="46"/>
      <c r="TMK74" s="47"/>
      <c r="TML74" s="46"/>
      <c r="TMM74" s="47"/>
      <c r="TMN74" s="46"/>
      <c r="TMO74" s="47"/>
      <c r="TMP74" s="46"/>
      <c r="TMQ74" s="47"/>
      <c r="TMR74" s="46"/>
      <c r="TMS74" s="47"/>
      <c r="TMT74" s="46"/>
      <c r="TMU74" s="47"/>
      <c r="TMV74" s="46"/>
      <c r="TMW74" s="47"/>
      <c r="TMX74" s="46"/>
      <c r="TMY74" s="47"/>
      <c r="TMZ74" s="46"/>
      <c r="TNA74" s="47"/>
      <c r="TNB74" s="46"/>
      <c r="TNC74" s="47"/>
      <c r="TND74" s="46"/>
      <c r="TNE74" s="47"/>
      <c r="TNF74" s="46"/>
      <c r="TNG74" s="47"/>
      <c r="TNH74" s="46"/>
      <c r="TNI74" s="47"/>
      <c r="TNJ74" s="46"/>
      <c r="TNK74" s="47"/>
      <c r="TNL74" s="46"/>
      <c r="TNM74" s="47"/>
      <c r="TNN74" s="46"/>
      <c r="TNO74" s="47"/>
      <c r="TNP74" s="46"/>
      <c r="TNQ74" s="47"/>
      <c r="TNR74" s="46"/>
      <c r="TNS74" s="47"/>
      <c r="TNT74" s="46"/>
      <c r="TNU74" s="47"/>
      <c r="TNV74" s="46"/>
      <c r="TNW74" s="47"/>
      <c r="TNX74" s="46"/>
      <c r="TNY74" s="47"/>
      <c r="TNZ74" s="46"/>
      <c r="TOA74" s="47"/>
      <c r="TOB74" s="46"/>
      <c r="TOC74" s="47"/>
      <c r="TOD74" s="46"/>
      <c r="TOE74" s="47"/>
      <c r="TOF74" s="46"/>
      <c r="TOG74" s="47"/>
      <c r="TOH74" s="46"/>
      <c r="TOI74" s="47"/>
      <c r="TOJ74" s="46"/>
      <c r="TOK74" s="47"/>
      <c r="TOL74" s="46"/>
      <c r="TOM74" s="47"/>
      <c r="TON74" s="46"/>
      <c r="TOO74" s="47"/>
      <c r="TOP74" s="46"/>
      <c r="TOQ74" s="47"/>
      <c r="TOR74" s="46"/>
      <c r="TOS74" s="47"/>
      <c r="TOT74" s="46"/>
      <c r="TOU74" s="47"/>
      <c r="TOV74" s="46"/>
      <c r="TOW74" s="47"/>
      <c r="TOX74" s="46"/>
      <c r="TOY74" s="47"/>
      <c r="TOZ74" s="46"/>
      <c r="TPA74" s="47"/>
      <c r="TPB74" s="46"/>
      <c r="TPC74" s="47"/>
      <c r="TPD74" s="46"/>
      <c r="TPE74" s="47"/>
      <c r="TPF74" s="46"/>
      <c r="TPG74" s="47"/>
      <c r="TPH74" s="46"/>
      <c r="TPI74" s="47"/>
      <c r="TPJ74" s="46"/>
      <c r="TPK74" s="47"/>
      <c r="TPL74" s="46"/>
      <c r="TPM74" s="47"/>
      <c r="TPN74" s="46"/>
      <c r="TPO74" s="47"/>
      <c r="TPP74" s="46"/>
      <c r="TPQ74" s="47"/>
      <c r="TPR74" s="46"/>
      <c r="TPS74" s="47"/>
      <c r="TPT74" s="46"/>
      <c r="TPU74" s="47"/>
      <c r="TPV74" s="46"/>
      <c r="TPW74" s="47"/>
      <c r="TPX74" s="46"/>
      <c r="TPY74" s="47"/>
      <c r="TPZ74" s="46"/>
      <c r="TQA74" s="47"/>
      <c r="TQB74" s="46"/>
      <c r="TQC74" s="47"/>
      <c r="TQD74" s="46"/>
      <c r="TQE74" s="47"/>
      <c r="TQF74" s="46"/>
      <c r="TQG74" s="47"/>
      <c r="TQH74" s="46"/>
      <c r="TQI74" s="47"/>
      <c r="TQJ74" s="46"/>
      <c r="TQK74" s="47"/>
      <c r="TQL74" s="46"/>
      <c r="TQM74" s="47"/>
      <c r="TQN74" s="46"/>
      <c r="TQO74" s="47"/>
      <c r="TQP74" s="46"/>
      <c r="TQQ74" s="47"/>
      <c r="TQR74" s="46"/>
      <c r="TQS74" s="47"/>
      <c r="TQT74" s="46"/>
      <c r="TQU74" s="47"/>
      <c r="TQV74" s="46"/>
      <c r="TQW74" s="47"/>
      <c r="TQX74" s="46"/>
      <c r="TQY74" s="47"/>
      <c r="TQZ74" s="46"/>
      <c r="TRA74" s="47"/>
      <c r="TRB74" s="46"/>
      <c r="TRC74" s="47"/>
      <c r="TRD74" s="46"/>
      <c r="TRE74" s="47"/>
      <c r="TRF74" s="46"/>
      <c r="TRG74" s="47"/>
      <c r="TRH74" s="46"/>
      <c r="TRI74" s="47"/>
      <c r="TRJ74" s="46"/>
      <c r="TRK74" s="47"/>
      <c r="TRL74" s="46"/>
      <c r="TRM74" s="47"/>
      <c r="TRN74" s="46"/>
      <c r="TRO74" s="47"/>
      <c r="TRP74" s="46"/>
      <c r="TRQ74" s="47"/>
      <c r="TRR74" s="46"/>
      <c r="TRS74" s="47"/>
      <c r="TRT74" s="46"/>
      <c r="TRU74" s="47"/>
      <c r="TRV74" s="46"/>
      <c r="TRW74" s="47"/>
      <c r="TRX74" s="46"/>
      <c r="TRY74" s="47"/>
      <c r="TRZ74" s="46"/>
      <c r="TSA74" s="47"/>
      <c r="TSB74" s="46"/>
      <c r="TSC74" s="47"/>
      <c r="TSD74" s="46"/>
      <c r="TSE74" s="47"/>
      <c r="TSF74" s="46"/>
      <c r="TSG74" s="47"/>
      <c r="TSH74" s="46"/>
      <c r="TSI74" s="47"/>
      <c r="TSJ74" s="46"/>
      <c r="TSK74" s="47"/>
      <c r="TSL74" s="46"/>
      <c r="TSM74" s="47"/>
      <c r="TSN74" s="46"/>
      <c r="TSO74" s="47"/>
      <c r="TSP74" s="46"/>
      <c r="TSQ74" s="47"/>
      <c r="TSR74" s="46"/>
      <c r="TSS74" s="47"/>
      <c r="TST74" s="46"/>
      <c r="TSU74" s="47"/>
      <c r="TSV74" s="46"/>
      <c r="TSW74" s="47"/>
      <c r="TSX74" s="46"/>
      <c r="TSY74" s="47"/>
      <c r="TSZ74" s="46"/>
      <c r="TTA74" s="47"/>
      <c r="TTB74" s="46"/>
      <c r="TTC74" s="47"/>
      <c r="TTD74" s="46"/>
      <c r="TTE74" s="47"/>
      <c r="TTF74" s="46"/>
      <c r="TTG74" s="47"/>
      <c r="TTH74" s="46"/>
      <c r="TTI74" s="47"/>
      <c r="TTJ74" s="46"/>
      <c r="TTK74" s="47"/>
      <c r="TTL74" s="46"/>
      <c r="TTM74" s="47"/>
      <c r="TTN74" s="46"/>
      <c r="TTO74" s="47"/>
      <c r="TTP74" s="46"/>
      <c r="TTQ74" s="47"/>
      <c r="TTR74" s="46"/>
      <c r="TTS74" s="47"/>
      <c r="TTT74" s="46"/>
      <c r="TTU74" s="47"/>
      <c r="TTV74" s="46"/>
      <c r="TTW74" s="47"/>
      <c r="TTX74" s="46"/>
      <c r="TTY74" s="47"/>
      <c r="TTZ74" s="46"/>
      <c r="TUA74" s="47"/>
      <c r="TUB74" s="46"/>
      <c r="TUC74" s="47"/>
      <c r="TUD74" s="46"/>
      <c r="TUE74" s="47"/>
      <c r="TUF74" s="46"/>
      <c r="TUG74" s="47"/>
      <c r="TUH74" s="46"/>
      <c r="TUI74" s="47"/>
      <c r="TUJ74" s="46"/>
      <c r="TUK74" s="47"/>
      <c r="TUL74" s="46"/>
      <c r="TUM74" s="47"/>
      <c r="TUN74" s="46"/>
      <c r="TUO74" s="47"/>
      <c r="TUP74" s="46"/>
      <c r="TUQ74" s="47"/>
      <c r="TUR74" s="46"/>
      <c r="TUS74" s="47"/>
      <c r="TUT74" s="46"/>
      <c r="TUU74" s="47"/>
      <c r="TUV74" s="46"/>
      <c r="TUW74" s="47"/>
      <c r="TUX74" s="46"/>
      <c r="TUY74" s="47"/>
      <c r="TUZ74" s="46"/>
      <c r="TVA74" s="47"/>
      <c r="TVB74" s="46"/>
      <c r="TVC74" s="47"/>
      <c r="TVD74" s="46"/>
      <c r="TVE74" s="47"/>
      <c r="TVF74" s="46"/>
      <c r="TVG74" s="47"/>
      <c r="TVH74" s="46"/>
      <c r="TVI74" s="47"/>
      <c r="TVJ74" s="46"/>
      <c r="TVK74" s="47"/>
      <c r="TVL74" s="46"/>
      <c r="TVM74" s="47"/>
      <c r="TVN74" s="46"/>
      <c r="TVO74" s="47"/>
      <c r="TVP74" s="46"/>
      <c r="TVQ74" s="47"/>
      <c r="TVR74" s="46"/>
      <c r="TVS74" s="47"/>
      <c r="TVT74" s="46"/>
      <c r="TVU74" s="47"/>
      <c r="TVV74" s="46"/>
      <c r="TVW74" s="47"/>
      <c r="TVX74" s="46"/>
      <c r="TVY74" s="47"/>
      <c r="TVZ74" s="46"/>
      <c r="TWA74" s="47"/>
      <c r="TWB74" s="46"/>
      <c r="TWC74" s="47"/>
      <c r="TWD74" s="46"/>
      <c r="TWE74" s="47"/>
      <c r="TWF74" s="46"/>
      <c r="TWG74" s="47"/>
      <c r="TWH74" s="46"/>
      <c r="TWI74" s="47"/>
      <c r="TWJ74" s="46"/>
      <c r="TWK74" s="47"/>
      <c r="TWL74" s="46"/>
      <c r="TWM74" s="47"/>
      <c r="TWN74" s="46"/>
      <c r="TWO74" s="47"/>
      <c r="TWP74" s="46"/>
      <c r="TWQ74" s="47"/>
      <c r="TWR74" s="46"/>
      <c r="TWS74" s="47"/>
      <c r="TWT74" s="46"/>
      <c r="TWU74" s="47"/>
      <c r="TWV74" s="46"/>
      <c r="TWW74" s="47"/>
      <c r="TWX74" s="46"/>
      <c r="TWY74" s="47"/>
      <c r="TWZ74" s="46"/>
      <c r="TXA74" s="47"/>
      <c r="TXB74" s="46"/>
      <c r="TXC74" s="47"/>
      <c r="TXD74" s="46"/>
      <c r="TXE74" s="47"/>
      <c r="TXF74" s="46"/>
      <c r="TXG74" s="47"/>
      <c r="TXH74" s="46"/>
      <c r="TXI74" s="47"/>
      <c r="TXJ74" s="46"/>
      <c r="TXK74" s="47"/>
      <c r="TXL74" s="46"/>
      <c r="TXM74" s="47"/>
      <c r="TXN74" s="46"/>
      <c r="TXO74" s="47"/>
      <c r="TXP74" s="46"/>
      <c r="TXQ74" s="47"/>
      <c r="TXR74" s="46"/>
      <c r="TXS74" s="47"/>
      <c r="TXT74" s="46"/>
      <c r="TXU74" s="47"/>
      <c r="TXV74" s="46"/>
      <c r="TXW74" s="47"/>
      <c r="TXX74" s="46"/>
      <c r="TXY74" s="47"/>
      <c r="TXZ74" s="46"/>
      <c r="TYA74" s="47"/>
      <c r="TYB74" s="46"/>
      <c r="TYC74" s="47"/>
      <c r="TYD74" s="46"/>
      <c r="TYE74" s="47"/>
      <c r="TYF74" s="46"/>
      <c r="TYG74" s="47"/>
      <c r="TYH74" s="46"/>
      <c r="TYI74" s="47"/>
      <c r="TYJ74" s="46"/>
      <c r="TYK74" s="47"/>
      <c r="TYL74" s="46"/>
      <c r="TYM74" s="47"/>
      <c r="TYN74" s="46"/>
      <c r="TYO74" s="47"/>
      <c r="TYP74" s="46"/>
      <c r="TYQ74" s="47"/>
      <c r="TYR74" s="46"/>
      <c r="TYS74" s="47"/>
      <c r="TYT74" s="46"/>
      <c r="TYU74" s="47"/>
      <c r="TYV74" s="46"/>
      <c r="TYW74" s="47"/>
      <c r="TYX74" s="46"/>
      <c r="TYY74" s="47"/>
      <c r="TYZ74" s="46"/>
      <c r="TZA74" s="47"/>
      <c r="TZB74" s="46"/>
      <c r="TZC74" s="47"/>
      <c r="TZD74" s="46"/>
      <c r="TZE74" s="47"/>
      <c r="TZF74" s="46"/>
      <c r="TZG74" s="47"/>
      <c r="TZH74" s="46"/>
      <c r="TZI74" s="47"/>
      <c r="TZJ74" s="46"/>
      <c r="TZK74" s="47"/>
      <c r="TZL74" s="46"/>
      <c r="TZM74" s="47"/>
      <c r="TZN74" s="46"/>
      <c r="TZO74" s="47"/>
      <c r="TZP74" s="46"/>
      <c r="TZQ74" s="47"/>
      <c r="TZR74" s="46"/>
      <c r="TZS74" s="47"/>
      <c r="TZT74" s="46"/>
      <c r="TZU74" s="47"/>
      <c r="TZV74" s="46"/>
      <c r="TZW74" s="47"/>
      <c r="TZX74" s="46"/>
      <c r="TZY74" s="47"/>
      <c r="TZZ74" s="46"/>
      <c r="UAA74" s="47"/>
      <c r="UAB74" s="46"/>
      <c r="UAC74" s="47"/>
      <c r="UAD74" s="46"/>
      <c r="UAE74" s="47"/>
      <c r="UAF74" s="46"/>
      <c r="UAG74" s="47"/>
      <c r="UAH74" s="46"/>
      <c r="UAI74" s="47"/>
      <c r="UAJ74" s="46"/>
      <c r="UAK74" s="47"/>
      <c r="UAL74" s="46"/>
      <c r="UAM74" s="47"/>
      <c r="UAN74" s="46"/>
      <c r="UAO74" s="47"/>
      <c r="UAP74" s="46"/>
      <c r="UAQ74" s="47"/>
      <c r="UAR74" s="46"/>
      <c r="UAS74" s="47"/>
      <c r="UAT74" s="46"/>
      <c r="UAU74" s="47"/>
      <c r="UAV74" s="46"/>
      <c r="UAW74" s="47"/>
      <c r="UAX74" s="46"/>
      <c r="UAY74" s="47"/>
      <c r="UAZ74" s="46"/>
      <c r="UBA74" s="47"/>
      <c r="UBB74" s="46"/>
      <c r="UBC74" s="47"/>
      <c r="UBD74" s="46"/>
      <c r="UBE74" s="47"/>
      <c r="UBF74" s="46"/>
      <c r="UBG74" s="47"/>
      <c r="UBH74" s="46"/>
      <c r="UBI74" s="47"/>
      <c r="UBJ74" s="46"/>
      <c r="UBK74" s="47"/>
      <c r="UBL74" s="46"/>
      <c r="UBM74" s="47"/>
      <c r="UBN74" s="46"/>
      <c r="UBO74" s="47"/>
      <c r="UBP74" s="46"/>
      <c r="UBQ74" s="47"/>
      <c r="UBR74" s="46"/>
      <c r="UBS74" s="47"/>
      <c r="UBT74" s="46"/>
      <c r="UBU74" s="47"/>
      <c r="UBV74" s="46"/>
      <c r="UBW74" s="47"/>
      <c r="UBX74" s="46"/>
      <c r="UBY74" s="47"/>
      <c r="UBZ74" s="46"/>
      <c r="UCA74" s="47"/>
      <c r="UCB74" s="46"/>
      <c r="UCC74" s="47"/>
      <c r="UCD74" s="46"/>
      <c r="UCE74" s="47"/>
      <c r="UCF74" s="46"/>
      <c r="UCG74" s="47"/>
      <c r="UCH74" s="46"/>
      <c r="UCI74" s="47"/>
      <c r="UCJ74" s="46"/>
      <c r="UCK74" s="47"/>
      <c r="UCL74" s="46"/>
      <c r="UCM74" s="47"/>
      <c r="UCN74" s="46"/>
      <c r="UCO74" s="47"/>
      <c r="UCP74" s="46"/>
      <c r="UCQ74" s="47"/>
      <c r="UCR74" s="46"/>
      <c r="UCS74" s="47"/>
      <c r="UCT74" s="46"/>
      <c r="UCU74" s="47"/>
      <c r="UCV74" s="46"/>
      <c r="UCW74" s="47"/>
      <c r="UCX74" s="46"/>
      <c r="UCY74" s="47"/>
      <c r="UCZ74" s="46"/>
      <c r="UDA74" s="47"/>
      <c r="UDB74" s="46"/>
      <c r="UDC74" s="47"/>
      <c r="UDD74" s="46"/>
      <c r="UDE74" s="47"/>
      <c r="UDF74" s="46"/>
      <c r="UDG74" s="47"/>
      <c r="UDH74" s="46"/>
      <c r="UDI74" s="47"/>
      <c r="UDJ74" s="46"/>
      <c r="UDK74" s="47"/>
      <c r="UDL74" s="46"/>
      <c r="UDM74" s="47"/>
      <c r="UDN74" s="46"/>
      <c r="UDO74" s="47"/>
      <c r="UDP74" s="46"/>
      <c r="UDQ74" s="47"/>
      <c r="UDR74" s="46"/>
      <c r="UDS74" s="47"/>
      <c r="UDT74" s="46"/>
      <c r="UDU74" s="47"/>
      <c r="UDV74" s="46"/>
      <c r="UDW74" s="47"/>
      <c r="UDX74" s="46"/>
      <c r="UDY74" s="47"/>
      <c r="UDZ74" s="46"/>
      <c r="UEA74" s="47"/>
      <c r="UEB74" s="46"/>
      <c r="UEC74" s="47"/>
      <c r="UED74" s="46"/>
      <c r="UEE74" s="47"/>
      <c r="UEF74" s="46"/>
      <c r="UEG74" s="47"/>
      <c r="UEH74" s="46"/>
      <c r="UEI74" s="47"/>
      <c r="UEJ74" s="46"/>
      <c r="UEK74" s="47"/>
      <c r="UEL74" s="46"/>
      <c r="UEM74" s="47"/>
      <c r="UEN74" s="46"/>
      <c r="UEO74" s="47"/>
      <c r="UEP74" s="46"/>
      <c r="UEQ74" s="47"/>
      <c r="UER74" s="46"/>
      <c r="UES74" s="47"/>
      <c r="UET74" s="46"/>
      <c r="UEU74" s="47"/>
      <c r="UEV74" s="46"/>
      <c r="UEW74" s="47"/>
      <c r="UEX74" s="46"/>
      <c r="UEY74" s="47"/>
      <c r="UEZ74" s="46"/>
      <c r="UFA74" s="47"/>
      <c r="UFB74" s="46"/>
      <c r="UFC74" s="47"/>
      <c r="UFD74" s="46"/>
      <c r="UFE74" s="47"/>
      <c r="UFF74" s="46"/>
      <c r="UFG74" s="47"/>
      <c r="UFH74" s="46"/>
      <c r="UFI74" s="47"/>
      <c r="UFJ74" s="46"/>
      <c r="UFK74" s="47"/>
      <c r="UFL74" s="46"/>
      <c r="UFM74" s="47"/>
      <c r="UFN74" s="46"/>
      <c r="UFO74" s="47"/>
      <c r="UFP74" s="46"/>
      <c r="UFQ74" s="47"/>
      <c r="UFR74" s="46"/>
      <c r="UFS74" s="47"/>
      <c r="UFT74" s="46"/>
      <c r="UFU74" s="47"/>
      <c r="UFV74" s="46"/>
      <c r="UFW74" s="47"/>
      <c r="UFX74" s="46"/>
      <c r="UFY74" s="47"/>
      <c r="UFZ74" s="46"/>
      <c r="UGA74" s="47"/>
      <c r="UGB74" s="46"/>
      <c r="UGC74" s="47"/>
      <c r="UGD74" s="46"/>
      <c r="UGE74" s="47"/>
      <c r="UGF74" s="46"/>
      <c r="UGG74" s="47"/>
      <c r="UGH74" s="46"/>
      <c r="UGI74" s="47"/>
      <c r="UGJ74" s="46"/>
      <c r="UGK74" s="47"/>
      <c r="UGL74" s="46"/>
      <c r="UGM74" s="47"/>
      <c r="UGN74" s="46"/>
      <c r="UGO74" s="47"/>
      <c r="UGP74" s="46"/>
      <c r="UGQ74" s="47"/>
      <c r="UGR74" s="46"/>
      <c r="UGS74" s="47"/>
      <c r="UGT74" s="46"/>
      <c r="UGU74" s="47"/>
      <c r="UGV74" s="46"/>
      <c r="UGW74" s="47"/>
      <c r="UGX74" s="46"/>
      <c r="UGY74" s="47"/>
      <c r="UGZ74" s="46"/>
      <c r="UHA74" s="47"/>
      <c r="UHB74" s="46"/>
      <c r="UHC74" s="47"/>
      <c r="UHD74" s="46"/>
      <c r="UHE74" s="47"/>
      <c r="UHF74" s="46"/>
      <c r="UHG74" s="47"/>
      <c r="UHH74" s="46"/>
      <c r="UHI74" s="47"/>
      <c r="UHJ74" s="46"/>
      <c r="UHK74" s="47"/>
      <c r="UHL74" s="46"/>
      <c r="UHM74" s="47"/>
      <c r="UHN74" s="46"/>
      <c r="UHO74" s="47"/>
      <c r="UHP74" s="46"/>
      <c r="UHQ74" s="47"/>
      <c r="UHR74" s="46"/>
      <c r="UHS74" s="47"/>
      <c r="UHT74" s="46"/>
      <c r="UHU74" s="47"/>
      <c r="UHV74" s="46"/>
      <c r="UHW74" s="47"/>
      <c r="UHX74" s="46"/>
      <c r="UHY74" s="47"/>
      <c r="UHZ74" s="46"/>
      <c r="UIA74" s="47"/>
      <c r="UIB74" s="46"/>
      <c r="UIC74" s="47"/>
      <c r="UID74" s="46"/>
      <c r="UIE74" s="47"/>
      <c r="UIF74" s="46"/>
      <c r="UIG74" s="47"/>
      <c r="UIH74" s="46"/>
      <c r="UII74" s="47"/>
      <c r="UIJ74" s="46"/>
      <c r="UIK74" s="47"/>
      <c r="UIL74" s="46"/>
      <c r="UIM74" s="47"/>
      <c r="UIN74" s="46"/>
      <c r="UIO74" s="47"/>
      <c r="UIP74" s="46"/>
      <c r="UIQ74" s="47"/>
      <c r="UIR74" s="46"/>
      <c r="UIS74" s="47"/>
      <c r="UIT74" s="46"/>
      <c r="UIU74" s="47"/>
      <c r="UIV74" s="46"/>
      <c r="UIW74" s="47"/>
      <c r="UIX74" s="46"/>
      <c r="UIY74" s="47"/>
      <c r="UIZ74" s="46"/>
      <c r="UJA74" s="47"/>
      <c r="UJB74" s="46"/>
      <c r="UJC74" s="47"/>
      <c r="UJD74" s="46"/>
      <c r="UJE74" s="47"/>
      <c r="UJF74" s="46"/>
      <c r="UJG74" s="47"/>
      <c r="UJH74" s="46"/>
      <c r="UJI74" s="47"/>
      <c r="UJJ74" s="46"/>
      <c r="UJK74" s="47"/>
      <c r="UJL74" s="46"/>
      <c r="UJM74" s="47"/>
      <c r="UJN74" s="46"/>
      <c r="UJO74" s="47"/>
      <c r="UJP74" s="46"/>
      <c r="UJQ74" s="47"/>
      <c r="UJR74" s="46"/>
      <c r="UJS74" s="47"/>
      <c r="UJT74" s="46"/>
      <c r="UJU74" s="47"/>
      <c r="UJV74" s="46"/>
      <c r="UJW74" s="47"/>
      <c r="UJX74" s="46"/>
      <c r="UJY74" s="47"/>
      <c r="UJZ74" s="46"/>
      <c r="UKA74" s="47"/>
      <c r="UKB74" s="46"/>
      <c r="UKC74" s="47"/>
      <c r="UKD74" s="46"/>
      <c r="UKE74" s="47"/>
      <c r="UKF74" s="46"/>
      <c r="UKG74" s="47"/>
      <c r="UKH74" s="46"/>
      <c r="UKI74" s="47"/>
      <c r="UKJ74" s="46"/>
      <c r="UKK74" s="47"/>
      <c r="UKL74" s="46"/>
      <c r="UKM74" s="47"/>
      <c r="UKN74" s="46"/>
      <c r="UKO74" s="47"/>
      <c r="UKP74" s="46"/>
      <c r="UKQ74" s="47"/>
      <c r="UKR74" s="46"/>
      <c r="UKS74" s="47"/>
      <c r="UKT74" s="46"/>
      <c r="UKU74" s="47"/>
      <c r="UKV74" s="46"/>
      <c r="UKW74" s="47"/>
      <c r="UKX74" s="46"/>
      <c r="UKY74" s="47"/>
      <c r="UKZ74" s="46"/>
      <c r="ULA74" s="47"/>
      <c r="ULB74" s="46"/>
      <c r="ULC74" s="47"/>
      <c r="ULD74" s="46"/>
      <c r="ULE74" s="47"/>
      <c r="ULF74" s="46"/>
      <c r="ULG74" s="47"/>
      <c r="ULH74" s="46"/>
      <c r="ULI74" s="47"/>
      <c r="ULJ74" s="46"/>
      <c r="ULK74" s="47"/>
      <c r="ULL74" s="46"/>
      <c r="ULM74" s="47"/>
      <c r="ULN74" s="46"/>
      <c r="ULO74" s="47"/>
      <c r="ULP74" s="46"/>
      <c r="ULQ74" s="47"/>
      <c r="ULR74" s="46"/>
      <c r="ULS74" s="47"/>
      <c r="ULT74" s="46"/>
      <c r="ULU74" s="47"/>
      <c r="ULV74" s="46"/>
      <c r="ULW74" s="47"/>
      <c r="ULX74" s="46"/>
      <c r="ULY74" s="47"/>
      <c r="ULZ74" s="46"/>
      <c r="UMA74" s="47"/>
      <c r="UMB74" s="46"/>
      <c r="UMC74" s="47"/>
      <c r="UMD74" s="46"/>
      <c r="UME74" s="47"/>
      <c r="UMF74" s="46"/>
      <c r="UMG74" s="47"/>
      <c r="UMH74" s="46"/>
      <c r="UMI74" s="47"/>
      <c r="UMJ74" s="46"/>
      <c r="UMK74" s="47"/>
      <c r="UML74" s="46"/>
      <c r="UMM74" s="47"/>
      <c r="UMN74" s="46"/>
      <c r="UMO74" s="47"/>
      <c r="UMP74" s="46"/>
      <c r="UMQ74" s="47"/>
      <c r="UMR74" s="46"/>
      <c r="UMS74" s="47"/>
      <c r="UMT74" s="46"/>
      <c r="UMU74" s="47"/>
      <c r="UMV74" s="46"/>
      <c r="UMW74" s="47"/>
      <c r="UMX74" s="46"/>
      <c r="UMY74" s="47"/>
      <c r="UMZ74" s="46"/>
      <c r="UNA74" s="47"/>
      <c r="UNB74" s="46"/>
      <c r="UNC74" s="47"/>
      <c r="UND74" s="46"/>
      <c r="UNE74" s="47"/>
      <c r="UNF74" s="46"/>
      <c r="UNG74" s="47"/>
      <c r="UNH74" s="46"/>
      <c r="UNI74" s="47"/>
      <c r="UNJ74" s="46"/>
      <c r="UNK74" s="47"/>
      <c r="UNL74" s="46"/>
      <c r="UNM74" s="47"/>
      <c r="UNN74" s="46"/>
      <c r="UNO74" s="47"/>
      <c r="UNP74" s="46"/>
      <c r="UNQ74" s="47"/>
      <c r="UNR74" s="46"/>
      <c r="UNS74" s="47"/>
      <c r="UNT74" s="46"/>
      <c r="UNU74" s="47"/>
      <c r="UNV74" s="46"/>
      <c r="UNW74" s="47"/>
      <c r="UNX74" s="46"/>
      <c r="UNY74" s="47"/>
      <c r="UNZ74" s="46"/>
      <c r="UOA74" s="47"/>
      <c r="UOB74" s="46"/>
      <c r="UOC74" s="47"/>
      <c r="UOD74" s="46"/>
      <c r="UOE74" s="47"/>
      <c r="UOF74" s="46"/>
      <c r="UOG74" s="47"/>
      <c r="UOH74" s="46"/>
      <c r="UOI74" s="47"/>
      <c r="UOJ74" s="46"/>
      <c r="UOK74" s="47"/>
      <c r="UOL74" s="46"/>
      <c r="UOM74" s="47"/>
      <c r="UON74" s="46"/>
      <c r="UOO74" s="47"/>
      <c r="UOP74" s="46"/>
      <c r="UOQ74" s="47"/>
      <c r="UOR74" s="46"/>
      <c r="UOS74" s="47"/>
      <c r="UOT74" s="46"/>
      <c r="UOU74" s="47"/>
      <c r="UOV74" s="46"/>
      <c r="UOW74" s="47"/>
      <c r="UOX74" s="46"/>
      <c r="UOY74" s="47"/>
      <c r="UOZ74" s="46"/>
      <c r="UPA74" s="47"/>
      <c r="UPB74" s="46"/>
      <c r="UPC74" s="47"/>
      <c r="UPD74" s="46"/>
      <c r="UPE74" s="47"/>
      <c r="UPF74" s="46"/>
      <c r="UPG74" s="47"/>
      <c r="UPH74" s="46"/>
      <c r="UPI74" s="47"/>
      <c r="UPJ74" s="46"/>
      <c r="UPK74" s="47"/>
      <c r="UPL74" s="46"/>
      <c r="UPM74" s="47"/>
      <c r="UPN74" s="46"/>
      <c r="UPO74" s="47"/>
      <c r="UPP74" s="46"/>
      <c r="UPQ74" s="47"/>
      <c r="UPR74" s="46"/>
      <c r="UPS74" s="47"/>
      <c r="UPT74" s="46"/>
      <c r="UPU74" s="47"/>
      <c r="UPV74" s="46"/>
      <c r="UPW74" s="47"/>
      <c r="UPX74" s="46"/>
      <c r="UPY74" s="47"/>
      <c r="UPZ74" s="46"/>
      <c r="UQA74" s="47"/>
      <c r="UQB74" s="46"/>
      <c r="UQC74" s="47"/>
      <c r="UQD74" s="46"/>
      <c r="UQE74" s="47"/>
      <c r="UQF74" s="46"/>
      <c r="UQG74" s="47"/>
      <c r="UQH74" s="46"/>
      <c r="UQI74" s="47"/>
      <c r="UQJ74" s="46"/>
      <c r="UQK74" s="47"/>
      <c r="UQL74" s="46"/>
      <c r="UQM74" s="47"/>
      <c r="UQN74" s="46"/>
      <c r="UQO74" s="47"/>
      <c r="UQP74" s="46"/>
      <c r="UQQ74" s="47"/>
      <c r="UQR74" s="46"/>
      <c r="UQS74" s="47"/>
      <c r="UQT74" s="46"/>
      <c r="UQU74" s="47"/>
      <c r="UQV74" s="46"/>
      <c r="UQW74" s="47"/>
      <c r="UQX74" s="46"/>
      <c r="UQY74" s="47"/>
      <c r="UQZ74" s="46"/>
      <c r="URA74" s="47"/>
      <c r="URB74" s="46"/>
      <c r="URC74" s="47"/>
      <c r="URD74" s="46"/>
      <c r="URE74" s="47"/>
      <c r="URF74" s="46"/>
      <c r="URG74" s="47"/>
      <c r="URH74" s="46"/>
      <c r="URI74" s="47"/>
      <c r="URJ74" s="46"/>
      <c r="URK74" s="47"/>
      <c r="URL74" s="46"/>
      <c r="URM74" s="47"/>
      <c r="URN74" s="46"/>
      <c r="URO74" s="47"/>
      <c r="URP74" s="46"/>
      <c r="URQ74" s="47"/>
      <c r="URR74" s="46"/>
      <c r="URS74" s="47"/>
      <c r="URT74" s="46"/>
      <c r="URU74" s="47"/>
      <c r="URV74" s="46"/>
      <c r="URW74" s="47"/>
      <c r="URX74" s="46"/>
      <c r="URY74" s="47"/>
      <c r="URZ74" s="46"/>
      <c r="USA74" s="47"/>
      <c r="USB74" s="46"/>
      <c r="USC74" s="47"/>
      <c r="USD74" s="46"/>
      <c r="USE74" s="47"/>
      <c r="USF74" s="46"/>
      <c r="USG74" s="47"/>
      <c r="USH74" s="46"/>
      <c r="USI74" s="47"/>
      <c r="USJ74" s="46"/>
      <c r="USK74" s="47"/>
      <c r="USL74" s="46"/>
      <c r="USM74" s="47"/>
      <c r="USN74" s="46"/>
      <c r="USO74" s="47"/>
      <c r="USP74" s="46"/>
      <c r="USQ74" s="47"/>
      <c r="USR74" s="46"/>
      <c r="USS74" s="47"/>
      <c r="UST74" s="46"/>
      <c r="USU74" s="47"/>
      <c r="USV74" s="46"/>
      <c r="USW74" s="47"/>
      <c r="USX74" s="46"/>
      <c r="USY74" s="47"/>
      <c r="USZ74" s="46"/>
      <c r="UTA74" s="47"/>
      <c r="UTB74" s="46"/>
      <c r="UTC74" s="47"/>
      <c r="UTD74" s="46"/>
      <c r="UTE74" s="47"/>
      <c r="UTF74" s="46"/>
      <c r="UTG74" s="47"/>
      <c r="UTH74" s="46"/>
      <c r="UTI74" s="47"/>
      <c r="UTJ74" s="46"/>
      <c r="UTK74" s="47"/>
      <c r="UTL74" s="46"/>
      <c r="UTM74" s="47"/>
      <c r="UTN74" s="46"/>
      <c r="UTO74" s="47"/>
      <c r="UTP74" s="46"/>
      <c r="UTQ74" s="47"/>
      <c r="UTR74" s="46"/>
      <c r="UTS74" s="47"/>
      <c r="UTT74" s="46"/>
      <c r="UTU74" s="47"/>
      <c r="UTV74" s="46"/>
      <c r="UTW74" s="47"/>
      <c r="UTX74" s="46"/>
      <c r="UTY74" s="47"/>
      <c r="UTZ74" s="46"/>
      <c r="UUA74" s="47"/>
      <c r="UUB74" s="46"/>
      <c r="UUC74" s="47"/>
      <c r="UUD74" s="46"/>
      <c r="UUE74" s="47"/>
      <c r="UUF74" s="46"/>
      <c r="UUG74" s="47"/>
      <c r="UUH74" s="46"/>
      <c r="UUI74" s="47"/>
      <c r="UUJ74" s="46"/>
      <c r="UUK74" s="47"/>
      <c r="UUL74" s="46"/>
      <c r="UUM74" s="47"/>
      <c r="UUN74" s="46"/>
      <c r="UUO74" s="47"/>
      <c r="UUP74" s="46"/>
      <c r="UUQ74" s="47"/>
      <c r="UUR74" s="46"/>
      <c r="UUS74" s="47"/>
      <c r="UUT74" s="46"/>
      <c r="UUU74" s="47"/>
      <c r="UUV74" s="46"/>
      <c r="UUW74" s="47"/>
      <c r="UUX74" s="46"/>
      <c r="UUY74" s="47"/>
      <c r="UUZ74" s="46"/>
      <c r="UVA74" s="47"/>
      <c r="UVB74" s="46"/>
      <c r="UVC74" s="47"/>
      <c r="UVD74" s="46"/>
      <c r="UVE74" s="47"/>
      <c r="UVF74" s="46"/>
      <c r="UVG74" s="47"/>
      <c r="UVH74" s="46"/>
      <c r="UVI74" s="47"/>
      <c r="UVJ74" s="46"/>
      <c r="UVK74" s="47"/>
      <c r="UVL74" s="46"/>
      <c r="UVM74" s="47"/>
      <c r="UVN74" s="46"/>
      <c r="UVO74" s="47"/>
      <c r="UVP74" s="46"/>
      <c r="UVQ74" s="47"/>
      <c r="UVR74" s="46"/>
      <c r="UVS74" s="47"/>
      <c r="UVT74" s="46"/>
      <c r="UVU74" s="47"/>
      <c r="UVV74" s="46"/>
      <c r="UVW74" s="47"/>
      <c r="UVX74" s="46"/>
      <c r="UVY74" s="47"/>
      <c r="UVZ74" s="46"/>
      <c r="UWA74" s="47"/>
      <c r="UWB74" s="46"/>
      <c r="UWC74" s="47"/>
      <c r="UWD74" s="46"/>
      <c r="UWE74" s="47"/>
      <c r="UWF74" s="46"/>
      <c r="UWG74" s="47"/>
      <c r="UWH74" s="46"/>
      <c r="UWI74" s="47"/>
      <c r="UWJ74" s="46"/>
      <c r="UWK74" s="47"/>
      <c r="UWL74" s="46"/>
      <c r="UWM74" s="47"/>
      <c r="UWN74" s="46"/>
      <c r="UWO74" s="47"/>
      <c r="UWP74" s="46"/>
      <c r="UWQ74" s="47"/>
      <c r="UWR74" s="46"/>
      <c r="UWS74" s="47"/>
      <c r="UWT74" s="46"/>
      <c r="UWU74" s="47"/>
      <c r="UWV74" s="46"/>
      <c r="UWW74" s="47"/>
      <c r="UWX74" s="46"/>
      <c r="UWY74" s="47"/>
      <c r="UWZ74" s="46"/>
      <c r="UXA74" s="47"/>
      <c r="UXB74" s="46"/>
      <c r="UXC74" s="47"/>
      <c r="UXD74" s="46"/>
      <c r="UXE74" s="47"/>
      <c r="UXF74" s="46"/>
      <c r="UXG74" s="47"/>
      <c r="UXH74" s="46"/>
      <c r="UXI74" s="47"/>
      <c r="UXJ74" s="46"/>
      <c r="UXK74" s="47"/>
      <c r="UXL74" s="46"/>
      <c r="UXM74" s="47"/>
      <c r="UXN74" s="46"/>
      <c r="UXO74" s="47"/>
      <c r="UXP74" s="46"/>
      <c r="UXQ74" s="47"/>
      <c r="UXR74" s="46"/>
      <c r="UXS74" s="47"/>
      <c r="UXT74" s="46"/>
      <c r="UXU74" s="47"/>
      <c r="UXV74" s="46"/>
      <c r="UXW74" s="47"/>
      <c r="UXX74" s="46"/>
      <c r="UXY74" s="47"/>
      <c r="UXZ74" s="46"/>
      <c r="UYA74" s="47"/>
      <c r="UYB74" s="46"/>
      <c r="UYC74" s="47"/>
      <c r="UYD74" s="46"/>
      <c r="UYE74" s="47"/>
      <c r="UYF74" s="46"/>
      <c r="UYG74" s="47"/>
      <c r="UYH74" s="46"/>
      <c r="UYI74" s="47"/>
      <c r="UYJ74" s="46"/>
      <c r="UYK74" s="47"/>
      <c r="UYL74" s="46"/>
      <c r="UYM74" s="47"/>
      <c r="UYN74" s="46"/>
      <c r="UYO74" s="47"/>
      <c r="UYP74" s="46"/>
      <c r="UYQ74" s="47"/>
      <c r="UYR74" s="46"/>
      <c r="UYS74" s="47"/>
      <c r="UYT74" s="46"/>
      <c r="UYU74" s="47"/>
      <c r="UYV74" s="46"/>
      <c r="UYW74" s="47"/>
      <c r="UYX74" s="46"/>
      <c r="UYY74" s="47"/>
      <c r="UYZ74" s="46"/>
      <c r="UZA74" s="47"/>
      <c r="UZB74" s="46"/>
      <c r="UZC74" s="47"/>
      <c r="UZD74" s="46"/>
      <c r="UZE74" s="47"/>
      <c r="UZF74" s="46"/>
      <c r="UZG74" s="47"/>
      <c r="UZH74" s="46"/>
      <c r="UZI74" s="47"/>
      <c r="UZJ74" s="46"/>
      <c r="UZK74" s="47"/>
      <c r="UZL74" s="46"/>
      <c r="UZM74" s="47"/>
      <c r="UZN74" s="46"/>
      <c r="UZO74" s="47"/>
      <c r="UZP74" s="46"/>
      <c r="UZQ74" s="47"/>
      <c r="UZR74" s="46"/>
      <c r="UZS74" s="47"/>
      <c r="UZT74" s="46"/>
      <c r="UZU74" s="47"/>
      <c r="UZV74" s="46"/>
      <c r="UZW74" s="47"/>
      <c r="UZX74" s="46"/>
      <c r="UZY74" s="47"/>
      <c r="UZZ74" s="46"/>
      <c r="VAA74" s="47"/>
      <c r="VAB74" s="46"/>
      <c r="VAC74" s="47"/>
      <c r="VAD74" s="46"/>
      <c r="VAE74" s="47"/>
      <c r="VAF74" s="46"/>
      <c r="VAG74" s="47"/>
      <c r="VAH74" s="46"/>
      <c r="VAI74" s="47"/>
      <c r="VAJ74" s="46"/>
      <c r="VAK74" s="47"/>
      <c r="VAL74" s="46"/>
      <c r="VAM74" s="47"/>
      <c r="VAN74" s="46"/>
      <c r="VAO74" s="47"/>
      <c r="VAP74" s="46"/>
      <c r="VAQ74" s="47"/>
      <c r="VAR74" s="46"/>
      <c r="VAS74" s="47"/>
      <c r="VAT74" s="46"/>
      <c r="VAU74" s="47"/>
      <c r="VAV74" s="46"/>
      <c r="VAW74" s="47"/>
      <c r="VAX74" s="46"/>
      <c r="VAY74" s="47"/>
      <c r="VAZ74" s="46"/>
      <c r="VBA74" s="47"/>
      <c r="VBB74" s="46"/>
      <c r="VBC74" s="47"/>
      <c r="VBD74" s="46"/>
      <c r="VBE74" s="47"/>
      <c r="VBF74" s="46"/>
      <c r="VBG74" s="47"/>
      <c r="VBH74" s="46"/>
      <c r="VBI74" s="47"/>
      <c r="VBJ74" s="46"/>
      <c r="VBK74" s="47"/>
      <c r="VBL74" s="46"/>
      <c r="VBM74" s="47"/>
      <c r="VBN74" s="46"/>
      <c r="VBO74" s="47"/>
      <c r="VBP74" s="46"/>
      <c r="VBQ74" s="47"/>
      <c r="VBR74" s="46"/>
      <c r="VBS74" s="47"/>
      <c r="VBT74" s="46"/>
      <c r="VBU74" s="47"/>
      <c r="VBV74" s="46"/>
      <c r="VBW74" s="47"/>
      <c r="VBX74" s="46"/>
      <c r="VBY74" s="47"/>
      <c r="VBZ74" s="46"/>
      <c r="VCA74" s="47"/>
      <c r="VCB74" s="46"/>
      <c r="VCC74" s="47"/>
      <c r="VCD74" s="46"/>
      <c r="VCE74" s="47"/>
      <c r="VCF74" s="46"/>
      <c r="VCG74" s="47"/>
      <c r="VCH74" s="46"/>
      <c r="VCI74" s="47"/>
      <c r="VCJ74" s="46"/>
      <c r="VCK74" s="47"/>
      <c r="VCL74" s="46"/>
      <c r="VCM74" s="47"/>
      <c r="VCN74" s="46"/>
      <c r="VCO74" s="47"/>
      <c r="VCP74" s="46"/>
      <c r="VCQ74" s="47"/>
      <c r="VCR74" s="46"/>
      <c r="VCS74" s="47"/>
      <c r="VCT74" s="46"/>
      <c r="VCU74" s="47"/>
      <c r="VCV74" s="46"/>
      <c r="VCW74" s="47"/>
      <c r="VCX74" s="46"/>
      <c r="VCY74" s="47"/>
      <c r="VCZ74" s="46"/>
      <c r="VDA74" s="47"/>
      <c r="VDB74" s="46"/>
      <c r="VDC74" s="47"/>
      <c r="VDD74" s="46"/>
      <c r="VDE74" s="47"/>
      <c r="VDF74" s="46"/>
      <c r="VDG74" s="47"/>
      <c r="VDH74" s="46"/>
      <c r="VDI74" s="47"/>
      <c r="VDJ74" s="46"/>
      <c r="VDK74" s="47"/>
      <c r="VDL74" s="46"/>
      <c r="VDM74" s="47"/>
      <c r="VDN74" s="46"/>
      <c r="VDO74" s="47"/>
      <c r="VDP74" s="46"/>
      <c r="VDQ74" s="47"/>
      <c r="VDR74" s="46"/>
      <c r="VDS74" s="47"/>
      <c r="VDT74" s="46"/>
      <c r="VDU74" s="47"/>
      <c r="VDV74" s="46"/>
      <c r="VDW74" s="47"/>
      <c r="VDX74" s="46"/>
      <c r="VDY74" s="47"/>
      <c r="VDZ74" s="46"/>
      <c r="VEA74" s="47"/>
      <c r="VEB74" s="46"/>
      <c r="VEC74" s="47"/>
      <c r="VED74" s="46"/>
      <c r="VEE74" s="47"/>
      <c r="VEF74" s="46"/>
      <c r="VEG74" s="47"/>
      <c r="VEH74" s="46"/>
      <c r="VEI74" s="47"/>
      <c r="VEJ74" s="46"/>
      <c r="VEK74" s="47"/>
      <c r="VEL74" s="46"/>
      <c r="VEM74" s="47"/>
      <c r="VEN74" s="46"/>
      <c r="VEO74" s="47"/>
      <c r="VEP74" s="46"/>
      <c r="VEQ74" s="47"/>
      <c r="VER74" s="46"/>
      <c r="VES74" s="47"/>
      <c r="VET74" s="46"/>
      <c r="VEU74" s="47"/>
      <c r="VEV74" s="46"/>
      <c r="VEW74" s="47"/>
      <c r="VEX74" s="46"/>
      <c r="VEY74" s="47"/>
      <c r="VEZ74" s="46"/>
      <c r="VFA74" s="47"/>
      <c r="VFB74" s="46"/>
      <c r="VFC74" s="47"/>
      <c r="VFD74" s="46"/>
      <c r="VFE74" s="47"/>
      <c r="VFF74" s="46"/>
      <c r="VFG74" s="47"/>
      <c r="VFH74" s="46"/>
      <c r="VFI74" s="47"/>
      <c r="VFJ74" s="46"/>
      <c r="VFK74" s="47"/>
      <c r="VFL74" s="46"/>
      <c r="VFM74" s="47"/>
      <c r="VFN74" s="46"/>
      <c r="VFO74" s="47"/>
      <c r="VFP74" s="46"/>
      <c r="VFQ74" s="47"/>
      <c r="VFR74" s="46"/>
      <c r="VFS74" s="47"/>
      <c r="VFT74" s="46"/>
      <c r="VFU74" s="47"/>
      <c r="VFV74" s="46"/>
      <c r="VFW74" s="47"/>
      <c r="VFX74" s="46"/>
      <c r="VFY74" s="47"/>
      <c r="VFZ74" s="46"/>
      <c r="VGA74" s="47"/>
      <c r="VGB74" s="46"/>
      <c r="VGC74" s="47"/>
      <c r="VGD74" s="46"/>
      <c r="VGE74" s="47"/>
      <c r="VGF74" s="46"/>
      <c r="VGG74" s="47"/>
      <c r="VGH74" s="46"/>
      <c r="VGI74" s="47"/>
      <c r="VGJ74" s="46"/>
      <c r="VGK74" s="47"/>
      <c r="VGL74" s="46"/>
      <c r="VGM74" s="47"/>
      <c r="VGN74" s="46"/>
      <c r="VGO74" s="47"/>
      <c r="VGP74" s="46"/>
      <c r="VGQ74" s="47"/>
      <c r="VGR74" s="46"/>
      <c r="VGS74" s="47"/>
      <c r="VGT74" s="46"/>
      <c r="VGU74" s="47"/>
      <c r="VGV74" s="46"/>
      <c r="VGW74" s="47"/>
      <c r="VGX74" s="46"/>
      <c r="VGY74" s="47"/>
      <c r="VGZ74" s="46"/>
      <c r="VHA74" s="47"/>
      <c r="VHB74" s="46"/>
      <c r="VHC74" s="47"/>
      <c r="VHD74" s="46"/>
      <c r="VHE74" s="47"/>
      <c r="VHF74" s="46"/>
      <c r="VHG74" s="47"/>
      <c r="VHH74" s="46"/>
      <c r="VHI74" s="47"/>
      <c r="VHJ74" s="46"/>
      <c r="VHK74" s="47"/>
      <c r="VHL74" s="46"/>
      <c r="VHM74" s="47"/>
      <c r="VHN74" s="46"/>
      <c r="VHO74" s="47"/>
      <c r="VHP74" s="46"/>
      <c r="VHQ74" s="47"/>
      <c r="VHR74" s="46"/>
      <c r="VHS74" s="47"/>
      <c r="VHT74" s="46"/>
      <c r="VHU74" s="47"/>
      <c r="VHV74" s="46"/>
      <c r="VHW74" s="47"/>
      <c r="VHX74" s="46"/>
      <c r="VHY74" s="47"/>
      <c r="VHZ74" s="46"/>
      <c r="VIA74" s="47"/>
      <c r="VIB74" s="46"/>
      <c r="VIC74" s="47"/>
      <c r="VID74" s="46"/>
      <c r="VIE74" s="47"/>
      <c r="VIF74" s="46"/>
      <c r="VIG74" s="47"/>
      <c r="VIH74" s="46"/>
      <c r="VII74" s="47"/>
      <c r="VIJ74" s="46"/>
      <c r="VIK74" s="47"/>
      <c r="VIL74" s="46"/>
      <c r="VIM74" s="47"/>
      <c r="VIN74" s="46"/>
      <c r="VIO74" s="47"/>
      <c r="VIP74" s="46"/>
      <c r="VIQ74" s="47"/>
      <c r="VIR74" s="46"/>
      <c r="VIS74" s="47"/>
      <c r="VIT74" s="46"/>
      <c r="VIU74" s="47"/>
      <c r="VIV74" s="46"/>
      <c r="VIW74" s="47"/>
      <c r="VIX74" s="46"/>
      <c r="VIY74" s="47"/>
      <c r="VIZ74" s="46"/>
      <c r="VJA74" s="47"/>
      <c r="VJB74" s="46"/>
      <c r="VJC74" s="47"/>
      <c r="VJD74" s="46"/>
      <c r="VJE74" s="47"/>
      <c r="VJF74" s="46"/>
      <c r="VJG74" s="47"/>
      <c r="VJH74" s="46"/>
      <c r="VJI74" s="47"/>
      <c r="VJJ74" s="46"/>
      <c r="VJK74" s="47"/>
      <c r="VJL74" s="46"/>
      <c r="VJM74" s="47"/>
      <c r="VJN74" s="46"/>
      <c r="VJO74" s="47"/>
      <c r="VJP74" s="46"/>
      <c r="VJQ74" s="47"/>
      <c r="VJR74" s="46"/>
      <c r="VJS74" s="47"/>
      <c r="VJT74" s="46"/>
      <c r="VJU74" s="47"/>
      <c r="VJV74" s="46"/>
      <c r="VJW74" s="47"/>
      <c r="VJX74" s="46"/>
      <c r="VJY74" s="47"/>
      <c r="VJZ74" s="46"/>
      <c r="VKA74" s="47"/>
      <c r="VKB74" s="46"/>
      <c r="VKC74" s="47"/>
      <c r="VKD74" s="46"/>
      <c r="VKE74" s="47"/>
      <c r="VKF74" s="46"/>
      <c r="VKG74" s="47"/>
      <c r="VKH74" s="46"/>
      <c r="VKI74" s="47"/>
      <c r="VKJ74" s="46"/>
      <c r="VKK74" s="47"/>
      <c r="VKL74" s="46"/>
      <c r="VKM74" s="47"/>
      <c r="VKN74" s="46"/>
      <c r="VKO74" s="47"/>
      <c r="VKP74" s="46"/>
      <c r="VKQ74" s="47"/>
      <c r="VKR74" s="46"/>
      <c r="VKS74" s="47"/>
      <c r="VKT74" s="46"/>
      <c r="VKU74" s="47"/>
      <c r="VKV74" s="46"/>
      <c r="VKW74" s="47"/>
      <c r="VKX74" s="46"/>
      <c r="VKY74" s="47"/>
      <c r="VKZ74" s="46"/>
      <c r="VLA74" s="47"/>
      <c r="VLB74" s="46"/>
      <c r="VLC74" s="47"/>
      <c r="VLD74" s="46"/>
      <c r="VLE74" s="47"/>
      <c r="VLF74" s="46"/>
      <c r="VLG74" s="47"/>
      <c r="VLH74" s="46"/>
      <c r="VLI74" s="47"/>
      <c r="VLJ74" s="46"/>
      <c r="VLK74" s="47"/>
      <c r="VLL74" s="46"/>
      <c r="VLM74" s="47"/>
      <c r="VLN74" s="46"/>
      <c r="VLO74" s="47"/>
      <c r="VLP74" s="46"/>
      <c r="VLQ74" s="47"/>
      <c r="VLR74" s="46"/>
      <c r="VLS74" s="47"/>
      <c r="VLT74" s="46"/>
      <c r="VLU74" s="47"/>
      <c r="VLV74" s="46"/>
      <c r="VLW74" s="47"/>
      <c r="VLX74" s="46"/>
      <c r="VLY74" s="47"/>
      <c r="VLZ74" s="46"/>
      <c r="VMA74" s="47"/>
      <c r="VMB74" s="46"/>
      <c r="VMC74" s="47"/>
      <c r="VMD74" s="46"/>
      <c r="VME74" s="47"/>
      <c r="VMF74" s="46"/>
      <c r="VMG74" s="47"/>
      <c r="VMH74" s="46"/>
      <c r="VMI74" s="47"/>
      <c r="VMJ74" s="46"/>
      <c r="VMK74" s="47"/>
      <c r="VML74" s="46"/>
      <c r="VMM74" s="47"/>
      <c r="VMN74" s="46"/>
      <c r="VMO74" s="47"/>
      <c r="VMP74" s="46"/>
      <c r="VMQ74" s="47"/>
      <c r="VMR74" s="46"/>
      <c r="VMS74" s="47"/>
      <c r="VMT74" s="46"/>
      <c r="VMU74" s="47"/>
      <c r="VMV74" s="46"/>
      <c r="VMW74" s="47"/>
      <c r="VMX74" s="46"/>
      <c r="VMY74" s="47"/>
      <c r="VMZ74" s="46"/>
      <c r="VNA74" s="47"/>
      <c r="VNB74" s="46"/>
      <c r="VNC74" s="47"/>
      <c r="VND74" s="46"/>
      <c r="VNE74" s="47"/>
      <c r="VNF74" s="46"/>
      <c r="VNG74" s="47"/>
      <c r="VNH74" s="46"/>
      <c r="VNI74" s="47"/>
      <c r="VNJ74" s="46"/>
      <c r="VNK74" s="47"/>
      <c r="VNL74" s="46"/>
      <c r="VNM74" s="47"/>
      <c r="VNN74" s="46"/>
      <c r="VNO74" s="47"/>
      <c r="VNP74" s="46"/>
      <c r="VNQ74" s="47"/>
      <c r="VNR74" s="46"/>
      <c r="VNS74" s="47"/>
      <c r="VNT74" s="46"/>
      <c r="VNU74" s="47"/>
      <c r="VNV74" s="46"/>
      <c r="VNW74" s="47"/>
      <c r="VNX74" s="46"/>
      <c r="VNY74" s="47"/>
      <c r="VNZ74" s="46"/>
      <c r="VOA74" s="47"/>
      <c r="VOB74" s="46"/>
      <c r="VOC74" s="47"/>
      <c r="VOD74" s="46"/>
      <c r="VOE74" s="47"/>
      <c r="VOF74" s="46"/>
      <c r="VOG74" s="47"/>
      <c r="VOH74" s="46"/>
      <c r="VOI74" s="47"/>
      <c r="VOJ74" s="46"/>
      <c r="VOK74" s="47"/>
      <c r="VOL74" s="46"/>
      <c r="VOM74" s="47"/>
      <c r="VON74" s="46"/>
      <c r="VOO74" s="47"/>
      <c r="VOP74" s="46"/>
      <c r="VOQ74" s="47"/>
      <c r="VOR74" s="46"/>
      <c r="VOS74" s="47"/>
      <c r="VOT74" s="46"/>
      <c r="VOU74" s="47"/>
      <c r="VOV74" s="46"/>
      <c r="VOW74" s="47"/>
      <c r="VOX74" s="46"/>
      <c r="VOY74" s="47"/>
      <c r="VOZ74" s="46"/>
      <c r="VPA74" s="47"/>
      <c r="VPB74" s="46"/>
      <c r="VPC74" s="47"/>
      <c r="VPD74" s="46"/>
      <c r="VPE74" s="47"/>
      <c r="VPF74" s="46"/>
      <c r="VPG74" s="47"/>
      <c r="VPH74" s="46"/>
      <c r="VPI74" s="47"/>
      <c r="VPJ74" s="46"/>
      <c r="VPK74" s="47"/>
      <c r="VPL74" s="46"/>
      <c r="VPM74" s="47"/>
      <c r="VPN74" s="46"/>
      <c r="VPO74" s="47"/>
      <c r="VPP74" s="46"/>
      <c r="VPQ74" s="47"/>
      <c r="VPR74" s="46"/>
      <c r="VPS74" s="47"/>
      <c r="VPT74" s="46"/>
      <c r="VPU74" s="47"/>
      <c r="VPV74" s="46"/>
      <c r="VPW74" s="47"/>
      <c r="VPX74" s="46"/>
      <c r="VPY74" s="47"/>
      <c r="VPZ74" s="46"/>
      <c r="VQA74" s="47"/>
      <c r="VQB74" s="46"/>
      <c r="VQC74" s="47"/>
      <c r="VQD74" s="46"/>
      <c r="VQE74" s="47"/>
      <c r="VQF74" s="46"/>
      <c r="VQG74" s="47"/>
      <c r="VQH74" s="46"/>
      <c r="VQI74" s="47"/>
      <c r="VQJ74" s="46"/>
      <c r="VQK74" s="47"/>
      <c r="VQL74" s="46"/>
      <c r="VQM74" s="47"/>
      <c r="VQN74" s="46"/>
      <c r="VQO74" s="47"/>
      <c r="VQP74" s="46"/>
      <c r="VQQ74" s="47"/>
      <c r="VQR74" s="46"/>
      <c r="VQS74" s="47"/>
      <c r="VQT74" s="46"/>
      <c r="VQU74" s="47"/>
      <c r="VQV74" s="46"/>
      <c r="VQW74" s="47"/>
      <c r="VQX74" s="46"/>
      <c r="VQY74" s="47"/>
      <c r="VQZ74" s="46"/>
      <c r="VRA74" s="47"/>
      <c r="VRB74" s="46"/>
      <c r="VRC74" s="47"/>
      <c r="VRD74" s="46"/>
      <c r="VRE74" s="47"/>
      <c r="VRF74" s="46"/>
      <c r="VRG74" s="47"/>
      <c r="VRH74" s="46"/>
      <c r="VRI74" s="47"/>
      <c r="VRJ74" s="46"/>
      <c r="VRK74" s="47"/>
      <c r="VRL74" s="46"/>
      <c r="VRM74" s="47"/>
      <c r="VRN74" s="46"/>
      <c r="VRO74" s="47"/>
      <c r="VRP74" s="46"/>
      <c r="VRQ74" s="47"/>
      <c r="VRR74" s="46"/>
      <c r="VRS74" s="47"/>
      <c r="VRT74" s="46"/>
      <c r="VRU74" s="47"/>
      <c r="VRV74" s="46"/>
      <c r="VRW74" s="47"/>
      <c r="VRX74" s="46"/>
      <c r="VRY74" s="47"/>
      <c r="VRZ74" s="46"/>
      <c r="VSA74" s="47"/>
      <c r="VSB74" s="46"/>
      <c r="VSC74" s="47"/>
      <c r="VSD74" s="46"/>
      <c r="VSE74" s="47"/>
      <c r="VSF74" s="46"/>
      <c r="VSG74" s="47"/>
      <c r="VSH74" s="46"/>
      <c r="VSI74" s="47"/>
      <c r="VSJ74" s="46"/>
      <c r="VSK74" s="47"/>
      <c r="VSL74" s="46"/>
      <c r="VSM74" s="47"/>
      <c r="VSN74" s="46"/>
      <c r="VSO74" s="47"/>
      <c r="VSP74" s="46"/>
      <c r="VSQ74" s="47"/>
      <c r="VSR74" s="46"/>
      <c r="VSS74" s="47"/>
      <c r="VST74" s="46"/>
      <c r="VSU74" s="47"/>
      <c r="VSV74" s="46"/>
      <c r="VSW74" s="47"/>
      <c r="VSX74" s="46"/>
      <c r="VSY74" s="47"/>
      <c r="VSZ74" s="46"/>
      <c r="VTA74" s="47"/>
      <c r="VTB74" s="46"/>
      <c r="VTC74" s="47"/>
      <c r="VTD74" s="46"/>
      <c r="VTE74" s="47"/>
      <c r="VTF74" s="46"/>
      <c r="VTG74" s="47"/>
      <c r="VTH74" s="46"/>
      <c r="VTI74" s="47"/>
      <c r="VTJ74" s="46"/>
      <c r="VTK74" s="47"/>
      <c r="VTL74" s="46"/>
      <c r="VTM74" s="47"/>
      <c r="VTN74" s="46"/>
      <c r="VTO74" s="47"/>
      <c r="VTP74" s="46"/>
      <c r="VTQ74" s="47"/>
      <c r="VTR74" s="46"/>
      <c r="VTS74" s="47"/>
      <c r="VTT74" s="46"/>
      <c r="VTU74" s="47"/>
      <c r="VTV74" s="46"/>
      <c r="VTW74" s="47"/>
      <c r="VTX74" s="46"/>
      <c r="VTY74" s="47"/>
      <c r="VTZ74" s="46"/>
      <c r="VUA74" s="47"/>
      <c r="VUB74" s="46"/>
      <c r="VUC74" s="47"/>
      <c r="VUD74" s="46"/>
      <c r="VUE74" s="47"/>
      <c r="VUF74" s="46"/>
      <c r="VUG74" s="47"/>
      <c r="VUH74" s="46"/>
      <c r="VUI74" s="47"/>
      <c r="VUJ74" s="46"/>
      <c r="VUK74" s="47"/>
      <c r="VUL74" s="46"/>
      <c r="VUM74" s="47"/>
      <c r="VUN74" s="46"/>
      <c r="VUO74" s="47"/>
      <c r="VUP74" s="46"/>
      <c r="VUQ74" s="47"/>
      <c r="VUR74" s="46"/>
      <c r="VUS74" s="47"/>
      <c r="VUT74" s="46"/>
      <c r="VUU74" s="47"/>
      <c r="VUV74" s="46"/>
      <c r="VUW74" s="47"/>
      <c r="VUX74" s="46"/>
      <c r="VUY74" s="47"/>
      <c r="VUZ74" s="46"/>
      <c r="VVA74" s="47"/>
      <c r="VVB74" s="46"/>
      <c r="VVC74" s="47"/>
      <c r="VVD74" s="46"/>
      <c r="VVE74" s="47"/>
      <c r="VVF74" s="46"/>
      <c r="VVG74" s="47"/>
      <c r="VVH74" s="46"/>
      <c r="VVI74" s="47"/>
      <c r="VVJ74" s="46"/>
      <c r="VVK74" s="47"/>
      <c r="VVL74" s="46"/>
      <c r="VVM74" s="47"/>
      <c r="VVN74" s="46"/>
      <c r="VVO74" s="47"/>
      <c r="VVP74" s="46"/>
      <c r="VVQ74" s="47"/>
      <c r="VVR74" s="46"/>
      <c r="VVS74" s="47"/>
      <c r="VVT74" s="46"/>
      <c r="VVU74" s="47"/>
      <c r="VVV74" s="46"/>
      <c r="VVW74" s="47"/>
      <c r="VVX74" s="46"/>
      <c r="VVY74" s="47"/>
      <c r="VVZ74" s="46"/>
      <c r="VWA74" s="47"/>
      <c r="VWB74" s="46"/>
      <c r="VWC74" s="47"/>
      <c r="VWD74" s="46"/>
      <c r="VWE74" s="47"/>
      <c r="VWF74" s="46"/>
      <c r="VWG74" s="47"/>
      <c r="VWH74" s="46"/>
      <c r="VWI74" s="47"/>
      <c r="VWJ74" s="46"/>
      <c r="VWK74" s="47"/>
      <c r="VWL74" s="46"/>
      <c r="VWM74" s="47"/>
      <c r="VWN74" s="46"/>
      <c r="VWO74" s="47"/>
      <c r="VWP74" s="46"/>
      <c r="VWQ74" s="47"/>
      <c r="VWR74" s="46"/>
      <c r="VWS74" s="47"/>
      <c r="VWT74" s="46"/>
      <c r="VWU74" s="47"/>
      <c r="VWV74" s="46"/>
      <c r="VWW74" s="47"/>
      <c r="VWX74" s="46"/>
      <c r="VWY74" s="47"/>
      <c r="VWZ74" s="46"/>
      <c r="VXA74" s="47"/>
      <c r="VXB74" s="46"/>
      <c r="VXC74" s="47"/>
      <c r="VXD74" s="46"/>
      <c r="VXE74" s="47"/>
      <c r="VXF74" s="46"/>
      <c r="VXG74" s="47"/>
      <c r="VXH74" s="46"/>
      <c r="VXI74" s="47"/>
      <c r="VXJ74" s="46"/>
      <c r="VXK74" s="47"/>
      <c r="VXL74" s="46"/>
      <c r="VXM74" s="47"/>
      <c r="VXN74" s="46"/>
      <c r="VXO74" s="47"/>
      <c r="VXP74" s="46"/>
      <c r="VXQ74" s="47"/>
      <c r="VXR74" s="46"/>
      <c r="VXS74" s="47"/>
      <c r="VXT74" s="46"/>
      <c r="VXU74" s="47"/>
      <c r="VXV74" s="46"/>
      <c r="VXW74" s="47"/>
      <c r="VXX74" s="46"/>
      <c r="VXY74" s="47"/>
      <c r="VXZ74" s="46"/>
      <c r="VYA74" s="47"/>
      <c r="VYB74" s="46"/>
      <c r="VYC74" s="47"/>
      <c r="VYD74" s="46"/>
      <c r="VYE74" s="47"/>
      <c r="VYF74" s="46"/>
      <c r="VYG74" s="47"/>
      <c r="VYH74" s="46"/>
      <c r="VYI74" s="47"/>
      <c r="VYJ74" s="46"/>
      <c r="VYK74" s="47"/>
      <c r="VYL74" s="46"/>
      <c r="VYM74" s="47"/>
      <c r="VYN74" s="46"/>
      <c r="VYO74" s="47"/>
      <c r="VYP74" s="46"/>
      <c r="VYQ74" s="47"/>
      <c r="VYR74" s="46"/>
      <c r="VYS74" s="47"/>
      <c r="VYT74" s="46"/>
      <c r="VYU74" s="47"/>
      <c r="VYV74" s="46"/>
      <c r="VYW74" s="47"/>
      <c r="VYX74" s="46"/>
      <c r="VYY74" s="47"/>
      <c r="VYZ74" s="46"/>
      <c r="VZA74" s="47"/>
      <c r="VZB74" s="46"/>
      <c r="VZC74" s="47"/>
      <c r="VZD74" s="46"/>
      <c r="VZE74" s="47"/>
      <c r="VZF74" s="46"/>
      <c r="VZG74" s="47"/>
      <c r="VZH74" s="46"/>
      <c r="VZI74" s="47"/>
      <c r="VZJ74" s="46"/>
      <c r="VZK74" s="47"/>
      <c r="VZL74" s="46"/>
      <c r="VZM74" s="47"/>
      <c r="VZN74" s="46"/>
      <c r="VZO74" s="47"/>
      <c r="VZP74" s="46"/>
      <c r="VZQ74" s="47"/>
      <c r="VZR74" s="46"/>
      <c r="VZS74" s="47"/>
      <c r="VZT74" s="46"/>
      <c r="VZU74" s="47"/>
      <c r="VZV74" s="46"/>
      <c r="VZW74" s="47"/>
      <c r="VZX74" s="46"/>
      <c r="VZY74" s="47"/>
      <c r="VZZ74" s="46"/>
      <c r="WAA74" s="47"/>
      <c r="WAB74" s="46"/>
      <c r="WAC74" s="47"/>
      <c r="WAD74" s="46"/>
      <c r="WAE74" s="47"/>
      <c r="WAF74" s="46"/>
      <c r="WAG74" s="47"/>
      <c r="WAH74" s="46"/>
      <c r="WAI74" s="47"/>
      <c r="WAJ74" s="46"/>
      <c r="WAK74" s="47"/>
      <c r="WAL74" s="46"/>
      <c r="WAM74" s="47"/>
      <c r="WAN74" s="46"/>
      <c r="WAO74" s="47"/>
      <c r="WAP74" s="46"/>
      <c r="WAQ74" s="47"/>
      <c r="WAR74" s="46"/>
      <c r="WAS74" s="47"/>
      <c r="WAT74" s="46"/>
      <c r="WAU74" s="47"/>
      <c r="WAV74" s="46"/>
      <c r="WAW74" s="47"/>
      <c r="WAX74" s="46"/>
      <c r="WAY74" s="47"/>
      <c r="WAZ74" s="46"/>
      <c r="WBA74" s="47"/>
      <c r="WBB74" s="46"/>
      <c r="WBC74" s="47"/>
      <c r="WBD74" s="46"/>
      <c r="WBE74" s="47"/>
      <c r="WBF74" s="46"/>
      <c r="WBG74" s="47"/>
      <c r="WBH74" s="46"/>
      <c r="WBI74" s="47"/>
      <c r="WBJ74" s="46"/>
      <c r="WBK74" s="47"/>
      <c r="WBL74" s="46"/>
      <c r="WBM74" s="47"/>
      <c r="WBN74" s="46"/>
      <c r="WBO74" s="47"/>
      <c r="WBP74" s="46"/>
      <c r="WBQ74" s="47"/>
      <c r="WBR74" s="46"/>
      <c r="WBS74" s="47"/>
      <c r="WBT74" s="46"/>
      <c r="WBU74" s="47"/>
      <c r="WBV74" s="46"/>
      <c r="WBW74" s="47"/>
      <c r="WBX74" s="46"/>
      <c r="WBY74" s="47"/>
      <c r="WBZ74" s="46"/>
      <c r="WCA74" s="47"/>
      <c r="WCB74" s="46"/>
      <c r="WCC74" s="47"/>
      <c r="WCD74" s="46"/>
      <c r="WCE74" s="47"/>
      <c r="WCF74" s="46"/>
      <c r="WCG74" s="47"/>
      <c r="WCH74" s="46"/>
      <c r="WCI74" s="47"/>
      <c r="WCJ74" s="46"/>
      <c r="WCK74" s="47"/>
      <c r="WCL74" s="46"/>
      <c r="WCM74" s="47"/>
      <c r="WCN74" s="46"/>
      <c r="WCO74" s="47"/>
      <c r="WCP74" s="46"/>
      <c r="WCQ74" s="47"/>
      <c r="WCR74" s="46"/>
      <c r="WCS74" s="47"/>
      <c r="WCT74" s="46"/>
      <c r="WCU74" s="47"/>
      <c r="WCV74" s="46"/>
      <c r="WCW74" s="47"/>
      <c r="WCX74" s="46"/>
      <c r="WCY74" s="47"/>
      <c r="WCZ74" s="46"/>
      <c r="WDA74" s="47"/>
      <c r="WDB74" s="46"/>
      <c r="WDC74" s="47"/>
      <c r="WDD74" s="46"/>
      <c r="WDE74" s="47"/>
      <c r="WDF74" s="46"/>
      <c r="WDG74" s="47"/>
      <c r="WDH74" s="46"/>
      <c r="WDI74" s="47"/>
      <c r="WDJ74" s="46"/>
      <c r="WDK74" s="47"/>
      <c r="WDL74" s="46"/>
      <c r="WDM74" s="47"/>
      <c r="WDN74" s="46"/>
      <c r="WDO74" s="47"/>
      <c r="WDP74" s="46"/>
      <c r="WDQ74" s="47"/>
      <c r="WDR74" s="46"/>
      <c r="WDS74" s="47"/>
      <c r="WDT74" s="46"/>
      <c r="WDU74" s="47"/>
      <c r="WDV74" s="46"/>
      <c r="WDW74" s="47"/>
      <c r="WDX74" s="46"/>
      <c r="WDY74" s="47"/>
      <c r="WDZ74" s="46"/>
      <c r="WEA74" s="47"/>
      <c r="WEB74" s="46"/>
      <c r="WEC74" s="47"/>
      <c r="WED74" s="46"/>
      <c r="WEE74" s="47"/>
      <c r="WEF74" s="46"/>
      <c r="WEG74" s="47"/>
      <c r="WEH74" s="46"/>
      <c r="WEI74" s="47"/>
      <c r="WEJ74" s="46"/>
      <c r="WEK74" s="47"/>
      <c r="WEL74" s="46"/>
      <c r="WEM74" s="47"/>
      <c r="WEN74" s="46"/>
      <c r="WEO74" s="47"/>
      <c r="WEP74" s="46"/>
      <c r="WEQ74" s="47"/>
      <c r="WER74" s="46"/>
      <c r="WES74" s="47"/>
      <c r="WET74" s="46"/>
      <c r="WEU74" s="47"/>
      <c r="WEV74" s="46"/>
      <c r="WEW74" s="47"/>
      <c r="WEX74" s="46"/>
      <c r="WEY74" s="47"/>
      <c r="WEZ74" s="46"/>
      <c r="WFA74" s="47"/>
      <c r="WFB74" s="46"/>
      <c r="WFC74" s="47"/>
      <c r="WFD74" s="46"/>
      <c r="WFE74" s="47"/>
      <c r="WFF74" s="46"/>
      <c r="WFG74" s="47"/>
      <c r="WFH74" s="46"/>
      <c r="WFI74" s="47"/>
      <c r="WFJ74" s="46"/>
      <c r="WFK74" s="47"/>
      <c r="WFL74" s="46"/>
      <c r="WFM74" s="47"/>
      <c r="WFN74" s="46"/>
      <c r="WFO74" s="47"/>
      <c r="WFP74" s="46"/>
      <c r="WFQ74" s="47"/>
      <c r="WFR74" s="46"/>
      <c r="WFS74" s="47"/>
      <c r="WFT74" s="46"/>
      <c r="WFU74" s="47"/>
      <c r="WFV74" s="46"/>
      <c r="WFW74" s="47"/>
      <c r="WFX74" s="46"/>
      <c r="WFY74" s="47"/>
      <c r="WFZ74" s="46"/>
      <c r="WGA74" s="47"/>
      <c r="WGB74" s="46"/>
      <c r="WGC74" s="47"/>
      <c r="WGD74" s="46"/>
      <c r="WGE74" s="47"/>
      <c r="WGF74" s="46"/>
      <c r="WGG74" s="47"/>
      <c r="WGH74" s="46"/>
      <c r="WGI74" s="47"/>
      <c r="WGJ74" s="46"/>
      <c r="WGK74" s="47"/>
      <c r="WGL74" s="46"/>
      <c r="WGM74" s="47"/>
      <c r="WGN74" s="46"/>
      <c r="WGO74" s="47"/>
      <c r="WGP74" s="46"/>
      <c r="WGQ74" s="47"/>
      <c r="WGR74" s="46"/>
      <c r="WGS74" s="47"/>
      <c r="WGT74" s="46"/>
      <c r="WGU74" s="47"/>
      <c r="WGV74" s="46"/>
      <c r="WGW74" s="47"/>
      <c r="WGX74" s="46"/>
      <c r="WGY74" s="47"/>
      <c r="WGZ74" s="46"/>
      <c r="WHA74" s="47"/>
      <c r="WHB74" s="46"/>
      <c r="WHC74" s="47"/>
      <c r="WHD74" s="46"/>
      <c r="WHE74" s="47"/>
      <c r="WHF74" s="46"/>
      <c r="WHG74" s="47"/>
      <c r="WHH74" s="46"/>
      <c r="WHI74" s="47"/>
      <c r="WHJ74" s="46"/>
      <c r="WHK74" s="47"/>
      <c r="WHL74" s="46"/>
      <c r="WHM74" s="47"/>
      <c r="WHN74" s="46"/>
      <c r="WHO74" s="47"/>
      <c r="WHP74" s="46"/>
      <c r="WHQ74" s="47"/>
      <c r="WHR74" s="46"/>
      <c r="WHS74" s="47"/>
      <c r="WHT74" s="46"/>
      <c r="WHU74" s="47"/>
      <c r="WHV74" s="46"/>
      <c r="WHW74" s="47"/>
      <c r="WHX74" s="46"/>
      <c r="WHY74" s="47"/>
      <c r="WHZ74" s="46"/>
      <c r="WIA74" s="47"/>
      <c r="WIB74" s="46"/>
      <c r="WIC74" s="47"/>
      <c r="WID74" s="46"/>
      <c r="WIE74" s="47"/>
      <c r="WIF74" s="46"/>
      <c r="WIG74" s="47"/>
      <c r="WIH74" s="46"/>
      <c r="WII74" s="47"/>
      <c r="WIJ74" s="46"/>
      <c r="WIK74" s="47"/>
      <c r="WIL74" s="46"/>
      <c r="WIM74" s="47"/>
      <c r="WIN74" s="46"/>
      <c r="WIO74" s="47"/>
      <c r="WIP74" s="46"/>
      <c r="WIQ74" s="47"/>
      <c r="WIR74" s="46"/>
      <c r="WIS74" s="47"/>
      <c r="WIT74" s="46"/>
      <c r="WIU74" s="47"/>
      <c r="WIV74" s="46"/>
      <c r="WIW74" s="47"/>
      <c r="WIX74" s="46"/>
      <c r="WIY74" s="47"/>
      <c r="WIZ74" s="46"/>
      <c r="WJA74" s="47"/>
      <c r="WJB74" s="46"/>
      <c r="WJC74" s="47"/>
      <c r="WJD74" s="46"/>
      <c r="WJE74" s="47"/>
      <c r="WJF74" s="46"/>
      <c r="WJG74" s="47"/>
      <c r="WJH74" s="46"/>
      <c r="WJI74" s="47"/>
      <c r="WJJ74" s="46"/>
      <c r="WJK74" s="47"/>
      <c r="WJL74" s="46"/>
      <c r="WJM74" s="47"/>
      <c r="WJN74" s="46"/>
      <c r="WJO74" s="47"/>
      <c r="WJP74" s="46"/>
      <c r="WJQ74" s="47"/>
      <c r="WJR74" s="46"/>
      <c r="WJS74" s="47"/>
      <c r="WJT74" s="46"/>
      <c r="WJU74" s="47"/>
      <c r="WJV74" s="46"/>
      <c r="WJW74" s="47"/>
      <c r="WJX74" s="46"/>
      <c r="WJY74" s="47"/>
      <c r="WJZ74" s="46"/>
      <c r="WKA74" s="47"/>
      <c r="WKB74" s="46"/>
      <c r="WKC74" s="47"/>
      <c r="WKD74" s="46"/>
      <c r="WKE74" s="47"/>
      <c r="WKF74" s="46"/>
      <c r="WKG74" s="47"/>
      <c r="WKH74" s="46"/>
      <c r="WKI74" s="47"/>
      <c r="WKJ74" s="46"/>
      <c r="WKK74" s="47"/>
      <c r="WKL74" s="46"/>
      <c r="WKM74" s="47"/>
      <c r="WKN74" s="46"/>
      <c r="WKO74" s="47"/>
      <c r="WKP74" s="46"/>
      <c r="WKQ74" s="47"/>
      <c r="WKR74" s="46"/>
      <c r="WKS74" s="47"/>
      <c r="WKT74" s="46"/>
      <c r="WKU74" s="47"/>
      <c r="WKV74" s="46"/>
      <c r="WKW74" s="47"/>
      <c r="WKX74" s="46"/>
      <c r="WKY74" s="47"/>
      <c r="WKZ74" s="46"/>
      <c r="WLA74" s="47"/>
      <c r="WLB74" s="46"/>
      <c r="WLC74" s="47"/>
      <c r="WLD74" s="46"/>
      <c r="WLE74" s="47"/>
      <c r="WLF74" s="46"/>
      <c r="WLG74" s="47"/>
      <c r="WLH74" s="46"/>
      <c r="WLI74" s="47"/>
      <c r="WLJ74" s="46"/>
      <c r="WLK74" s="47"/>
      <c r="WLL74" s="46"/>
      <c r="WLM74" s="47"/>
      <c r="WLN74" s="46"/>
      <c r="WLO74" s="47"/>
      <c r="WLP74" s="46"/>
      <c r="WLQ74" s="47"/>
      <c r="WLR74" s="46"/>
      <c r="WLS74" s="47"/>
      <c r="WLT74" s="46"/>
      <c r="WLU74" s="47"/>
      <c r="WLV74" s="46"/>
      <c r="WLW74" s="47"/>
      <c r="WLX74" s="46"/>
      <c r="WLY74" s="47"/>
      <c r="WLZ74" s="46"/>
      <c r="WMA74" s="47"/>
      <c r="WMB74" s="46"/>
      <c r="WMC74" s="47"/>
      <c r="WMD74" s="46"/>
      <c r="WME74" s="47"/>
      <c r="WMF74" s="46"/>
      <c r="WMG74" s="47"/>
      <c r="WMH74" s="46"/>
      <c r="WMI74" s="47"/>
      <c r="WMJ74" s="46"/>
      <c r="WMK74" s="47"/>
      <c r="WML74" s="46"/>
      <c r="WMM74" s="47"/>
      <c r="WMN74" s="46"/>
      <c r="WMO74" s="47"/>
      <c r="WMP74" s="46"/>
      <c r="WMQ74" s="47"/>
      <c r="WMR74" s="46"/>
      <c r="WMS74" s="47"/>
      <c r="WMT74" s="46"/>
      <c r="WMU74" s="47"/>
      <c r="WMV74" s="46"/>
      <c r="WMW74" s="47"/>
      <c r="WMX74" s="46"/>
      <c r="WMY74" s="47"/>
      <c r="WMZ74" s="46"/>
      <c r="WNA74" s="47"/>
      <c r="WNB74" s="46"/>
      <c r="WNC74" s="47"/>
      <c r="WND74" s="46"/>
      <c r="WNE74" s="47"/>
      <c r="WNF74" s="46"/>
      <c r="WNG74" s="47"/>
      <c r="WNH74" s="46"/>
      <c r="WNI74" s="47"/>
      <c r="WNJ74" s="46"/>
      <c r="WNK74" s="47"/>
      <c r="WNL74" s="46"/>
      <c r="WNM74" s="47"/>
      <c r="WNN74" s="46"/>
      <c r="WNO74" s="47"/>
      <c r="WNP74" s="46"/>
      <c r="WNQ74" s="47"/>
      <c r="WNR74" s="46"/>
      <c r="WNS74" s="47"/>
      <c r="WNT74" s="46"/>
      <c r="WNU74" s="47"/>
      <c r="WNV74" s="46"/>
      <c r="WNW74" s="47"/>
      <c r="WNX74" s="46"/>
      <c r="WNY74" s="47"/>
      <c r="WNZ74" s="46"/>
      <c r="WOA74" s="47"/>
      <c r="WOB74" s="46"/>
      <c r="WOC74" s="47"/>
      <c r="WOD74" s="46"/>
      <c r="WOE74" s="47"/>
      <c r="WOF74" s="46"/>
      <c r="WOG74" s="47"/>
      <c r="WOH74" s="46"/>
      <c r="WOI74" s="47"/>
      <c r="WOJ74" s="46"/>
      <c r="WOK74" s="47"/>
      <c r="WOL74" s="46"/>
      <c r="WOM74" s="47"/>
      <c r="WON74" s="46"/>
      <c r="WOO74" s="47"/>
      <c r="WOP74" s="46"/>
      <c r="WOQ74" s="47"/>
      <c r="WOR74" s="46"/>
      <c r="WOS74" s="47"/>
      <c r="WOT74" s="46"/>
      <c r="WOU74" s="47"/>
      <c r="WOV74" s="46"/>
      <c r="WOW74" s="47"/>
      <c r="WOX74" s="46"/>
      <c r="WOY74" s="47"/>
      <c r="WOZ74" s="46"/>
      <c r="WPA74" s="47"/>
      <c r="WPB74" s="46"/>
      <c r="WPC74" s="47"/>
      <c r="WPD74" s="46"/>
      <c r="WPE74" s="47"/>
      <c r="WPF74" s="46"/>
      <c r="WPG74" s="47"/>
      <c r="WPH74" s="46"/>
      <c r="WPI74" s="47"/>
      <c r="WPJ74" s="46"/>
      <c r="WPK74" s="47"/>
      <c r="WPL74" s="46"/>
      <c r="WPM74" s="47"/>
      <c r="WPN74" s="46"/>
      <c r="WPO74" s="47"/>
      <c r="WPP74" s="46"/>
      <c r="WPQ74" s="47"/>
      <c r="WPR74" s="46"/>
      <c r="WPS74" s="47"/>
      <c r="WPT74" s="46"/>
      <c r="WPU74" s="47"/>
      <c r="WPV74" s="46"/>
      <c r="WPW74" s="47"/>
      <c r="WPX74" s="46"/>
      <c r="WPY74" s="47"/>
      <c r="WPZ74" s="46"/>
      <c r="WQA74" s="47"/>
      <c r="WQB74" s="46"/>
      <c r="WQC74" s="47"/>
      <c r="WQD74" s="46"/>
      <c r="WQE74" s="47"/>
      <c r="WQF74" s="46"/>
      <c r="WQG74" s="47"/>
      <c r="WQH74" s="46"/>
      <c r="WQI74" s="47"/>
      <c r="WQJ74" s="46"/>
      <c r="WQK74" s="47"/>
      <c r="WQL74" s="46"/>
      <c r="WQM74" s="47"/>
      <c r="WQN74" s="46"/>
      <c r="WQO74" s="47"/>
      <c r="WQP74" s="46"/>
      <c r="WQQ74" s="47"/>
      <c r="WQR74" s="46"/>
      <c r="WQS74" s="47"/>
      <c r="WQT74" s="46"/>
      <c r="WQU74" s="47"/>
      <c r="WQV74" s="46"/>
      <c r="WQW74" s="47"/>
      <c r="WQX74" s="46"/>
      <c r="WQY74" s="47"/>
      <c r="WQZ74" s="46"/>
      <c r="WRA74" s="47"/>
      <c r="WRB74" s="46"/>
      <c r="WRC74" s="47"/>
      <c r="WRD74" s="46"/>
      <c r="WRE74" s="47"/>
      <c r="WRF74" s="46"/>
      <c r="WRG74" s="47"/>
      <c r="WRH74" s="46"/>
      <c r="WRI74" s="47"/>
      <c r="WRJ74" s="46"/>
      <c r="WRK74" s="47"/>
      <c r="WRL74" s="46"/>
      <c r="WRM74" s="47"/>
      <c r="WRN74" s="46"/>
      <c r="WRO74" s="47"/>
      <c r="WRP74" s="46"/>
      <c r="WRQ74" s="47"/>
      <c r="WRR74" s="46"/>
      <c r="WRS74" s="47"/>
      <c r="WRT74" s="46"/>
      <c r="WRU74" s="47"/>
      <c r="WRV74" s="46"/>
      <c r="WRW74" s="47"/>
      <c r="WRX74" s="46"/>
      <c r="WRY74" s="47"/>
      <c r="WRZ74" s="46"/>
      <c r="WSA74" s="47"/>
      <c r="WSB74" s="46"/>
      <c r="WSC74" s="47"/>
      <c r="WSD74" s="46"/>
      <c r="WSE74" s="47"/>
      <c r="WSF74" s="46"/>
      <c r="WSG74" s="47"/>
      <c r="WSH74" s="46"/>
      <c r="WSI74" s="47"/>
      <c r="WSJ74" s="46"/>
      <c r="WSK74" s="47"/>
      <c r="WSL74" s="46"/>
      <c r="WSM74" s="47"/>
      <c r="WSN74" s="46"/>
      <c r="WSO74" s="47"/>
      <c r="WSP74" s="46"/>
      <c r="WSQ74" s="47"/>
      <c r="WSR74" s="46"/>
      <c r="WSS74" s="47"/>
      <c r="WST74" s="46"/>
      <c r="WSU74" s="47"/>
      <c r="WSV74" s="46"/>
      <c r="WSW74" s="47"/>
      <c r="WSX74" s="46"/>
      <c r="WSY74" s="47"/>
      <c r="WSZ74" s="46"/>
      <c r="WTA74" s="47"/>
      <c r="WTB74" s="46"/>
      <c r="WTC74" s="47"/>
      <c r="WTD74" s="46"/>
      <c r="WTE74" s="47"/>
      <c r="WTF74" s="46"/>
      <c r="WTG74" s="47"/>
      <c r="WTH74" s="46"/>
      <c r="WTI74" s="47"/>
      <c r="WTJ74" s="46"/>
      <c r="WTK74" s="47"/>
      <c r="WTL74" s="46"/>
      <c r="WTM74" s="47"/>
      <c r="WTN74" s="46"/>
      <c r="WTO74" s="47"/>
      <c r="WTP74" s="46"/>
      <c r="WTQ74" s="47"/>
      <c r="WTR74" s="46"/>
      <c r="WTS74" s="47"/>
      <c r="WTT74" s="46"/>
      <c r="WTU74" s="47"/>
      <c r="WTV74" s="46"/>
      <c r="WTW74" s="47"/>
      <c r="WTX74" s="46"/>
      <c r="WTY74" s="47"/>
      <c r="WTZ74" s="46"/>
      <c r="WUA74" s="47"/>
      <c r="WUB74" s="46"/>
      <c r="WUC74" s="47"/>
      <c r="WUD74" s="46"/>
      <c r="WUE74" s="47"/>
      <c r="WUF74" s="46"/>
      <c r="WUG74" s="47"/>
      <c r="WUH74" s="46"/>
      <c r="WUI74" s="47"/>
      <c r="WUJ74" s="46"/>
      <c r="WUK74" s="47"/>
      <c r="WUL74" s="46"/>
      <c r="WUM74" s="47"/>
      <c r="WUN74" s="46"/>
      <c r="WUO74" s="47"/>
      <c r="WUP74" s="46"/>
      <c r="WUQ74" s="47"/>
      <c r="WUR74" s="46"/>
      <c r="WUS74" s="47"/>
      <c r="WUT74" s="46"/>
      <c r="WUU74" s="47"/>
      <c r="WUV74" s="46"/>
      <c r="WUW74" s="47"/>
      <c r="WUX74" s="46"/>
      <c r="WUY74" s="47"/>
      <c r="WUZ74" s="46"/>
      <c r="WVA74" s="47"/>
      <c r="WVB74" s="46"/>
      <c r="WVC74" s="47"/>
      <c r="WVD74" s="46"/>
      <c r="WVE74" s="47"/>
      <c r="WVF74" s="46"/>
      <c r="WVG74" s="47"/>
      <c r="WVH74" s="46"/>
      <c r="WVI74" s="47"/>
      <c r="WVJ74" s="46"/>
      <c r="WVK74" s="47"/>
      <c r="WVL74" s="46"/>
      <c r="WVM74" s="47"/>
      <c r="WVN74" s="46"/>
      <c r="WVO74" s="47"/>
      <c r="WVP74" s="46"/>
      <c r="WVQ74" s="47"/>
      <c r="WVR74" s="46"/>
      <c r="WVS74" s="47"/>
      <c r="WVT74" s="46"/>
      <c r="WVU74" s="47"/>
      <c r="WVV74" s="46"/>
      <c r="WVW74" s="47"/>
      <c r="WVX74" s="46"/>
      <c r="WVY74" s="47"/>
      <c r="WVZ74" s="46"/>
      <c r="WWA74" s="47"/>
      <c r="WWB74" s="46"/>
      <c r="WWC74" s="47"/>
      <c r="WWD74" s="46"/>
      <c r="WWE74" s="47"/>
      <c r="WWF74" s="46"/>
      <c r="WWG74" s="47"/>
      <c r="WWH74" s="46"/>
      <c r="WWI74" s="47"/>
      <c r="WWJ74" s="46"/>
      <c r="WWK74" s="47"/>
      <c r="WWL74" s="46"/>
      <c r="WWM74" s="47"/>
      <c r="WWN74" s="46"/>
      <c r="WWO74" s="47"/>
      <c r="WWP74" s="46"/>
      <c r="WWQ74" s="47"/>
      <c r="WWR74" s="46"/>
      <c r="WWS74" s="47"/>
      <c r="WWT74" s="46"/>
      <c r="WWU74" s="47"/>
      <c r="WWV74" s="46"/>
      <c r="WWW74" s="47"/>
      <c r="WWX74" s="46"/>
      <c r="WWY74" s="47"/>
      <c r="WWZ74" s="46"/>
      <c r="WXA74" s="47"/>
      <c r="WXB74" s="46"/>
      <c r="WXC74" s="47"/>
      <c r="WXD74" s="46"/>
      <c r="WXE74" s="47"/>
      <c r="WXF74" s="46"/>
      <c r="WXG74" s="47"/>
      <c r="WXH74" s="46"/>
      <c r="WXI74" s="47"/>
      <c r="WXJ74" s="46"/>
      <c r="WXK74" s="47"/>
      <c r="WXL74" s="46"/>
      <c r="WXM74" s="47"/>
      <c r="WXN74" s="46"/>
      <c r="WXO74" s="47"/>
      <c r="WXP74" s="46"/>
      <c r="WXQ74" s="47"/>
      <c r="WXR74" s="46"/>
      <c r="WXS74" s="47"/>
      <c r="WXT74" s="46"/>
      <c r="WXU74" s="47"/>
      <c r="WXV74" s="46"/>
      <c r="WXW74" s="47"/>
      <c r="WXX74" s="46"/>
      <c r="WXY74" s="47"/>
      <c r="WXZ74" s="46"/>
      <c r="WYA74" s="47"/>
      <c r="WYB74" s="46"/>
      <c r="WYC74" s="47"/>
      <c r="WYD74" s="46"/>
      <c r="WYE74" s="47"/>
      <c r="WYF74" s="46"/>
      <c r="WYG74" s="47"/>
      <c r="WYH74" s="46"/>
      <c r="WYI74" s="47"/>
      <c r="WYJ74" s="46"/>
      <c r="WYK74" s="47"/>
      <c r="WYL74" s="46"/>
      <c r="WYM74" s="47"/>
      <c r="WYN74" s="46"/>
      <c r="WYO74" s="47"/>
      <c r="WYP74" s="46"/>
      <c r="WYQ74" s="47"/>
      <c r="WYR74" s="46"/>
      <c r="WYS74" s="47"/>
      <c r="WYT74" s="46"/>
      <c r="WYU74" s="47"/>
      <c r="WYV74" s="46"/>
      <c r="WYW74" s="47"/>
      <c r="WYX74" s="46"/>
      <c r="WYY74" s="47"/>
      <c r="WYZ74" s="46"/>
      <c r="WZA74" s="47"/>
      <c r="WZB74" s="46"/>
      <c r="WZC74" s="47"/>
      <c r="WZD74" s="46"/>
      <c r="WZE74" s="47"/>
      <c r="WZF74" s="46"/>
      <c r="WZG74" s="47"/>
      <c r="WZH74" s="46"/>
      <c r="WZI74" s="47"/>
      <c r="WZJ74" s="46"/>
      <c r="WZK74" s="47"/>
      <c r="WZL74" s="46"/>
      <c r="WZM74" s="47"/>
      <c r="WZN74" s="46"/>
      <c r="WZO74" s="47"/>
      <c r="WZP74" s="46"/>
      <c r="WZQ74" s="47"/>
      <c r="WZR74" s="46"/>
      <c r="WZS74" s="47"/>
      <c r="WZT74" s="46"/>
      <c r="WZU74" s="47"/>
      <c r="WZV74" s="46"/>
      <c r="WZW74" s="47"/>
      <c r="WZX74" s="46"/>
      <c r="WZY74" s="47"/>
      <c r="WZZ74" s="46"/>
      <c r="XAA74" s="47"/>
      <c r="XAB74" s="46"/>
      <c r="XAC74" s="47"/>
      <c r="XAD74" s="46"/>
      <c r="XAE74" s="47"/>
      <c r="XAF74" s="46"/>
      <c r="XAG74" s="47"/>
      <c r="XAH74" s="46"/>
      <c r="XAI74" s="47"/>
      <c r="XAJ74" s="46"/>
      <c r="XAK74" s="47"/>
      <c r="XAL74" s="46"/>
      <c r="XAM74" s="47"/>
      <c r="XAN74" s="46"/>
      <c r="XAO74" s="47"/>
      <c r="XAP74" s="46"/>
      <c r="XAQ74" s="47"/>
      <c r="XAR74" s="46"/>
      <c r="XAS74" s="47"/>
      <c r="XAT74" s="46"/>
      <c r="XAU74" s="47"/>
      <c r="XAV74" s="46"/>
      <c r="XAW74" s="47"/>
      <c r="XAX74" s="46"/>
      <c r="XAY74" s="47"/>
      <c r="XAZ74" s="46"/>
      <c r="XBA74" s="47"/>
      <c r="XBB74" s="46"/>
      <c r="XBC74" s="47"/>
      <c r="XBD74" s="46"/>
      <c r="XBE74" s="47"/>
      <c r="XBF74" s="46"/>
      <c r="XBG74" s="47"/>
      <c r="XBH74" s="46"/>
      <c r="XBI74" s="47"/>
      <c r="XBJ74" s="46"/>
      <c r="XBK74" s="47"/>
      <c r="XBL74" s="46"/>
      <c r="XBM74" s="47"/>
      <c r="XBN74" s="46"/>
      <c r="XBO74" s="47"/>
      <c r="XBP74" s="46"/>
      <c r="XBQ74" s="47"/>
      <c r="XBR74" s="46"/>
      <c r="XBS74" s="47"/>
      <c r="XBT74" s="46"/>
      <c r="XBU74" s="47"/>
      <c r="XBV74" s="46"/>
      <c r="XBW74" s="47"/>
      <c r="XBX74" s="46"/>
      <c r="XBY74" s="47"/>
      <c r="XBZ74" s="46"/>
      <c r="XCA74" s="47"/>
      <c r="XCB74" s="46"/>
      <c r="XCC74" s="47"/>
      <c r="XCD74" s="46"/>
      <c r="XCE74" s="47"/>
      <c r="XCF74" s="46"/>
      <c r="XCG74" s="47"/>
      <c r="XCH74" s="46"/>
      <c r="XCI74" s="47"/>
      <c r="XCJ74" s="46"/>
      <c r="XCK74" s="47"/>
      <c r="XCL74" s="46"/>
      <c r="XCM74" s="47"/>
      <c r="XCN74" s="46"/>
      <c r="XCO74" s="47"/>
      <c r="XCP74" s="46"/>
      <c r="XCQ74" s="47"/>
      <c r="XCR74" s="46"/>
      <c r="XCS74" s="47"/>
      <c r="XCT74" s="46"/>
      <c r="XCU74" s="47"/>
      <c r="XCV74" s="46"/>
      <c r="XCW74" s="47"/>
      <c r="XCX74" s="46"/>
      <c r="XCY74" s="47"/>
      <c r="XCZ74" s="46"/>
      <c r="XDA74" s="47"/>
      <c r="XDB74" s="46"/>
      <c r="XDC74" s="47"/>
      <c r="XDD74" s="46"/>
      <c r="XDE74" s="47"/>
      <c r="XDF74" s="46"/>
      <c r="XDG74" s="47"/>
      <c r="XDH74" s="46"/>
      <c r="XDI74" s="47"/>
      <c r="XDJ74" s="46"/>
      <c r="XDK74" s="47"/>
      <c r="XDL74" s="46"/>
      <c r="XDM74" s="47"/>
      <c r="XDN74" s="46"/>
      <c r="XDO74" s="47"/>
      <c r="XDP74" s="46"/>
      <c r="XDQ74" s="47"/>
      <c r="XDR74" s="46"/>
      <c r="XDS74" s="47"/>
      <c r="XDT74" s="46"/>
      <c r="XDU74" s="47"/>
      <c r="XDV74" s="46"/>
      <c r="XDW74" s="47"/>
      <c r="XDX74" s="46"/>
      <c r="XDY74" s="47"/>
      <c r="XDZ74" s="46"/>
      <c r="XEA74" s="47"/>
      <c r="XEB74" s="46"/>
      <c r="XEC74" s="47"/>
      <c r="XED74" s="46"/>
      <c r="XEE74" s="47"/>
      <c r="XEF74" s="46"/>
      <c r="XEG74" s="47"/>
      <c r="XEH74" s="46"/>
      <c r="XEI74" s="47"/>
      <c r="XEJ74" s="46"/>
      <c r="XEK74" s="47"/>
      <c r="XEL74" s="46"/>
      <c r="XEM74" s="47"/>
      <c r="XEN74" s="46"/>
      <c r="XEO74" s="47"/>
      <c r="XEP74" s="46"/>
      <c r="XEQ74" s="47"/>
      <c r="XER74" s="46"/>
      <c r="XES74" s="47"/>
      <c r="XET74" s="46"/>
      <c r="XEU74" s="47"/>
      <c r="XEV74" s="46"/>
      <c r="XEW74" s="47"/>
      <c r="XEX74" s="46"/>
      <c r="XEY74" s="47"/>
      <c r="XEZ74" s="46"/>
      <c r="XFA74" s="47"/>
      <c r="XFB74" s="46"/>
      <c r="XFC74" s="47"/>
      <c r="XFD74" s="46"/>
    </row>
    <row r="75" spans="1:16384">
      <c r="A75" s="48" t="s">
        <v>148</v>
      </c>
      <c r="B75" s="46"/>
      <c r="C75" s="47"/>
      <c r="D75" s="46"/>
      <c r="E75" s="47"/>
      <c r="F75" s="46"/>
      <c r="G75" s="47"/>
      <c r="H75" s="46"/>
      <c r="I75" s="47"/>
      <c r="J75" s="46"/>
      <c r="K75" s="47"/>
      <c r="L75" s="46"/>
      <c r="M75" s="47"/>
      <c r="N75" s="46"/>
      <c r="O75" s="47"/>
      <c r="P75" s="46"/>
      <c r="Q75" s="47"/>
      <c r="R75" s="46"/>
      <c r="S75" s="47"/>
      <c r="T75" s="46"/>
      <c r="U75" s="47"/>
      <c r="V75" s="46"/>
      <c r="W75" s="47"/>
      <c r="X75" s="46"/>
      <c r="Y75" s="47"/>
      <c r="Z75" s="46"/>
      <c r="AA75" s="47"/>
      <c r="AB75" s="46"/>
      <c r="AC75" s="47"/>
      <c r="AD75" s="46"/>
      <c r="AE75" s="47"/>
      <c r="AF75" s="46"/>
      <c r="AG75" s="47"/>
      <c r="AH75" s="46"/>
      <c r="AI75" s="47"/>
      <c r="AJ75" s="46"/>
      <c r="AK75" s="47"/>
      <c r="AL75" s="46"/>
      <c r="AM75" s="47"/>
      <c r="AN75" s="46"/>
      <c r="AO75" s="47"/>
      <c r="AP75" s="46"/>
      <c r="AQ75" s="47"/>
      <c r="AR75" s="46"/>
      <c r="AS75" s="47"/>
      <c r="AT75" s="46"/>
      <c r="AU75" s="47"/>
      <c r="AV75" s="46"/>
      <c r="AW75" s="47"/>
      <c r="AX75" s="46"/>
      <c r="AY75" s="47"/>
      <c r="AZ75" s="46"/>
      <c r="BA75" s="47"/>
      <c r="BB75" s="46"/>
      <c r="BC75" s="47"/>
      <c r="BD75" s="46"/>
      <c r="BE75" s="47"/>
      <c r="BF75" s="46"/>
      <c r="BG75" s="47"/>
      <c r="BH75" s="46"/>
      <c r="BI75" s="47"/>
      <c r="BJ75" s="46"/>
      <c r="BK75" s="47"/>
      <c r="BL75" s="46"/>
      <c r="BM75" s="47"/>
      <c r="BN75" s="46"/>
      <c r="BO75" s="47"/>
      <c r="BP75" s="46"/>
      <c r="BQ75" s="47"/>
      <c r="BR75" s="46"/>
      <c r="BS75" s="47"/>
      <c r="BT75" s="46"/>
      <c r="BU75" s="47"/>
      <c r="BV75" s="46"/>
      <c r="BW75" s="47"/>
      <c r="BX75" s="46"/>
      <c r="BY75" s="47"/>
      <c r="BZ75" s="46"/>
      <c r="CA75" s="47"/>
      <c r="CB75" s="46"/>
      <c r="CC75" s="47"/>
      <c r="CD75" s="46"/>
      <c r="CE75" s="47"/>
      <c r="CF75" s="46"/>
      <c r="CG75" s="47"/>
      <c r="CH75" s="46"/>
      <c r="CI75" s="47"/>
      <c r="CJ75" s="46"/>
      <c r="CK75" s="47"/>
      <c r="CL75" s="46"/>
      <c r="CM75" s="47"/>
      <c r="CN75" s="46"/>
      <c r="CO75" s="47"/>
      <c r="CP75" s="46"/>
      <c r="CQ75" s="47"/>
      <c r="CR75" s="46"/>
      <c r="CS75" s="47"/>
      <c r="CT75" s="46"/>
      <c r="CU75" s="47"/>
      <c r="CV75" s="46"/>
      <c r="CW75" s="47"/>
      <c r="CX75" s="46"/>
      <c r="CY75" s="47"/>
      <c r="CZ75" s="46"/>
      <c r="DA75" s="47"/>
      <c r="DB75" s="46"/>
      <c r="DC75" s="47"/>
      <c r="DD75" s="46"/>
      <c r="DE75" s="47"/>
      <c r="DF75" s="46"/>
      <c r="DG75" s="47"/>
      <c r="DH75" s="46"/>
      <c r="DI75" s="47"/>
      <c r="DJ75" s="46"/>
      <c r="DK75" s="47"/>
      <c r="DL75" s="46"/>
      <c r="DM75" s="47"/>
      <c r="DN75" s="46"/>
      <c r="DO75" s="47"/>
      <c r="DP75" s="46"/>
      <c r="DQ75" s="47"/>
      <c r="DR75" s="46"/>
      <c r="DS75" s="47"/>
      <c r="DT75" s="46"/>
      <c r="DU75" s="47"/>
      <c r="DV75" s="46"/>
      <c r="DW75" s="47"/>
      <c r="DX75" s="46"/>
      <c r="DY75" s="47"/>
      <c r="DZ75" s="46"/>
      <c r="EA75" s="47"/>
      <c r="EB75" s="46"/>
      <c r="EC75" s="47"/>
      <c r="ED75" s="46"/>
      <c r="EE75" s="47"/>
      <c r="EF75" s="46"/>
      <c r="EG75" s="47"/>
      <c r="EH75" s="46"/>
      <c r="EI75" s="47"/>
      <c r="EJ75" s="46"/>
      <c r="EK75" s="47"/>
      <c r="EL75" s="46"/>
      <c r="EM75" s="47"/>
      <c r="EN75" s="46"/>
      <c r="EO75" s="47"/>
      <c r="EP75" s="46"/>
      <c r="EQ75" s="47"/>
      <c r="ER75" s="46"/>
      <c r="ES75" s="47"/>
      <c r="ET75" s="46"/>
      <c r="EU75" s="47"/>
      <c r="EV75" s="46"/>
      <c r="EW75" s="47"/>
      <c r="EX75" s="46"/>
      <c r="EY75" s="47"/>
      <c r="EZ75" s="46"/>
      <c r="FA75" s="47"/>
      <c r="FB75" s="46"/>
      <c r="FC75" s="47"/>
      <c r="FD75" s="46"/>
      <c r="FE75" s="47"/>
      <c r="FF75" s="46"/>
      <c r="FG75" s="47"/>
      <c r="FH75" s="46"/>
      <c r="FI75" s="47"/>
      <c r="FJ75" s="46"/>
      <c r="FK75" s="47"/>
      <c r="FL75" s="46"/>
      <c r="FM75" s="47"/>
      <c r="FN75" s="46"/>
      <c r="FO75" s="47"/>
      <c r="FP75" s="46"/>
      <c r="FQ75" s="47"/>
      <c r="FR75" s="46"/>
      <c r="FS75" s="47"/>
      <c r="FT75" s="46"/>
      <c r="FU75" s="47"/>
      <c r="FV75" s="46"/>
      <c r="FW75" s="47"/>
      <c r="FX75" s="46"/>
      <c r="FY75" s="47"/>
      <c r="FZ75" s="46"/>
      <c r="GA75" s="47"/>
      <c r="GB75" s="46"/>
      <c r="GC75" s="47"/>
      <c r="GD75" s="46"/>
      <c r="GE75" s="47"/>
      <c r="GF75" s="46"/>
      <c r="GG75" s="47"/>
      <c r="GH75" s="46"/>
      <c r="GI75" s="47"/>
      <c r="GJ75" s="46"/>
      <c r="GK75" s="47"/>
      <c r="GL75" s="46"/>
      <c r="GM75" s="47"/>
      <c r="GN75" s="46"/>
      <c r="GO75" s="47"/>
      <c r="GP75" s="46"/>
      <c r="GQ75" s="47"/>
      <c r="GR75" s="46"/>
      <c r="GS75" s="47"/>
      <c r="GT75" s="46"/>
      <c r="GU75" s="47"/>
      <c r="GV75" s="46"/>
      <c r="GW75" s="47"/>
      <c r="GX75" s="46"/>
      <c r="GY75" s="47"/>
      <c r="GZ75" s="46"/>
      <c r="HA75" s="47"/>
      <c r="HB75" s="46"/>
      <c r="HC75" s="47"/>
      <c r="HD75" s="46"/>
      <c r="HE75" s="47"/>
      <c r="HF75" s="46"/>
      <c r="HG75" s="47"/>
      <c r="HH75" s="46"/>
      <c r="HI75" s="47"/>
      <c r="HJ75" s="46"/>
      <c r="HK75" s="47"/>
      <c r="HL75" s="46"/>
      <c r="HM75" s="47"/>
      <c r="HN75" s="46"/>
      <c r="HO75" s="47"/>
      <c r="HP75" s="46"/>
      <c r="HQ75" s="47"/>
      <c r="HR75" s="46"/>
      <c r="HS75" s="47"/>
      <c r="HT75" s="46"/>
      <c r="HU75" s="47"/>
      <c r="HV75" s="46"/>
      <c r="HW75" s="47"/>
      <c r="HX75" s="46"/>
      <c r="HY75" s="47"/>
      <c r="HZ75" s="46"/>
      <c r="IA75" s="47"/>
      <c r="IB75" s="46"/>
      <c r="IC75" s="47"/>
      <c r="ID75" s="46"/>
      <c r="IE75" s="47"/>
      <c r="IF75" s="46"/>
      <c r="IG75" s="47"/>
      <c r="IH75" s="46"/>
      <c r="II75" s="47"/>
      <c r="IJ75" s="46"/>
      <c r="IK75" s="47"/>
      <c r="IL75" s="46"/>
      <c r="IM75" s="47"/>
      <c r="IN75" s="46"/>
      <c r="IO75" s="47"/>
      <c r="IP75" s="46"/>
      <c r="IQ75" s="47"/>
      <c r="IR75" s="46"/>
      <c r="IS75" s="47"/>
      <c r="IT75" s="46"/>
      <c r="IU75" s="47"/>
      <c r="IV75" s="46"/>
      <c r="IW75" s="47"/>
      <c r="IX75" s="46"/>
      <c r="IY75" s="47"/>
      <c r="IZ75" s="46"/>
      <c r="JA75" s="47"/>
      <c r="JB75" s="46"/>
      <c r="JC75" s="47"/>
      <c r="JD75" s="46"/>
      <c r="JE75" s="47"/>
      <c r="JF75" s="46"/>
      <c r="JG75" s="47"/>
      <c r="JH75" s="46"/>
      <c r="JI75" s="47"/>
      <c r="JJ75" s="46"/>
      <c r="JK75" s="47"/>
      <c r="JL75" s="46"/>
      <c r="JM75" s="47"/>
      <c r="JN75" s="46"/>
      <c r="JO75" s="47"/>
      <c r="JP75" s="46"/>
      <c r="JQ75" s="47"/>
      <c r="JR75" s="46"/>
      <c r="JS75" s="47"/>
      <c r="JT75" s="46"/>
      <c r="JU75" s="47"/>
      <c r="JV75" s="46"/>
      <c r="JW75" s="47"/>
      <c r="JX75" s="46"/>
      <c r="JY75" s="47"/>
      <c r="JZ75" s="46"/>
      <c r="KA75" s="47"/>
      <c r="KB75" s="46"/>
      <c r="KC75" s="47"/>
      <c r="KD75" s="46"/>
      <c r="KE75" s="47"/>
      <c r="KF75" s="46"/>
      <c r="KG75" s="47"/>
      <c r="KH75" s="46"/>
      <c r="KI75" s="47"/>
      <c r="KJ75" s="46"/>
      <c r="KK75" s="47"/>
      <c r="KL75" s="46"/>
      <c r="KM75" s="47"/>
      <c r="KN75" s="46"/>
      <c r="KO75" s="47"/>
      <c r="KP75" s="46"/>
      <c r="KQ75" s="47"/>
      <c r="KR75" s="46"/>
      <c r="KS75" s="47"/>
      <c r="KT75" s="46"/>
      <c r="KU75" s="47"/>
      <c r="KV75" s="46"/>
      <c r="KW75" s="47"/>
      <c r="KX75" s="46"/>
      <c r="KY75" s="47"/>
      <c r="KZ75" s="46"/>
      <c r="LA75" s="47"/>
      <c r="LB75" s="46"/>
      <c r="LC75" s="47"/>
      <c r="LD75" s="46"/>
      <c r="LE75" s="47"/>
      <c r="LF75" s="46"/>
      <c r="LG75" s="47"/>
      <c r="LH75" s="46"/>
      <c r="LI75" s="47"/>
      <c r="LJ75" s="46"/>
      <c r="LK75" s="47"/>
      <c r="LL75" s="46"/>
      <c r="LM75" s="47"/>
      <c r="LN75" s="46"/>
      <c r="LO75" s="47"/>
      <c r="LP75" s="46"/>
      <c r="LQ75" s="47"/>
      <c r="LR75" s="46"/>
      <c r="LS75" s="47"/>
      <c r="LT75" s="46"/>
      <c r="LU75" s="47"/>
      <c r="LV75" s="46"/>
      <c r="LW75" s="47"/>
      <c r="LX75" s="46"/>
      <c r="LY75" s="47"/>
      <c r="LZ75" s="46"/>
      <c r="MA75" s="47"/>
      <c r="MB75" s="46"/>
      <c r="MC75" s="47"/>
      <c r="MD75" s="46"/>
      <c r="ME75" s="47"/>
      <c r="MF75" s="46"/>
      <c r="MG75" s="47"/>
      <c r="MH75" s="46"/>
      <c r="MI75" s="47"/>
      <c r="MJ75" s="46"/>
      <c r="MK75" s="47"/>
      <c r="ML75" s="46"/>
      <c r="MM75" s="47"/>
      <c r="MN75" s="46"/>
      <c r="MO75" s="47"/>
      <c r="MP75" s="46"/>
      <c r="MQ75" s="47"/>
      <c r="MR75" s="46"/>
      <c r="MS75" s="47"/>
      <c r="MT75" s="46"/>
      <c r="MU75" s="47"/>
      <c r="MV75" s="46"/>
      <c r="MW75" s="47"/>
      <c r="MX75" s="46"/>
      <c r="MY75" s="47"/>
      <c r="MZ75" s="46"/>
      <c r="NA75" s="47"/>
      <c r="NB75" s="46"/>
      <c r="NC75" s="47"/>
      <c r="ND75" s="46"/>
      <c r="NE75" s="47"/>
      <c r="NF75" s="46"/>
      <c r="NG75" s="47"/>
      <c r="NH75" s="46"/>
      <c r="NI75" s="47"/>
      <c r="NJ75" s="46"/>
      <c r="NK75" s="47"/>
      <c r="NL75" s="46"/>
      <c r="NM75" s="47"/>
      <c r="NN75" s="46"/>
      <c r="NO75" s="47"/>
      <c r="NP75" s="46"/>
      <c r="NQ75" s="47"/>
      <c r="NR75" s="46"/>
      <c r="NS75" s="47"/>
      <c r="NT75" s="46"/>
      <c r="NU75" s="47"/>
      <c r="NV75" s="46"/>
      <c r="NW75" s="47"/>
      <c r="NX75" s="46"/>
      <c r="NY75" s="47"/>
      <c r="NZ75" s="46"/>
      <c r="OA75" s="47"/>
      <c r="OB75" s="46"/>
      <c r="OC75" s="47"/>
      <c r="OD75" s="46"/>
      <c r="OE75" s="47"/>
      <c r="OF75" s="46"/>
      <c r="OG75" s="47"/>
      <c r="OH75" s="46"/>
      <c r="OI75" s="47"/>
      <c r="OJ75" s="46"/>
      <c r="OK75" s="47"/>
      <c r="OL75" s="46"/>
      <c r="OM75" s="47"/>
      <c r="ON75" s="46"/>
      <c r="OO75" s="47"/>
      <c r="OP75" s="46"/>
      <c r="OQ75" s="47"/>
      <c r="OR75" s="46"/>
      <c r="OS75" s="47"/>
      <c r="OT75" s="46"/>
      <c r="OU75" s="47"/>
      <c r="OV75" s="46"/>
      <c r="OW75" s="47"/>
      <c r="OX75" s="46"/>
      <c r="OY75" s="47"/>
      <c r="OZ75" s="46"/>
      <c r="PA75" s="47"/>
      <c r="PB75" s="46"/>
      <c r="PC75" s="47"/>
      <c r="PD75" s="46"/>
      <c r="PE75" s="47"/>
      <c r="PF75" s="46"/>
      <c r="PG75" s="47"/>
      <c r="PH75" s="46"/>
      <c r="PI75" s="47"/>
      <c r="PJ75" s="46"/>
      <c r="PK75" s="47"/>
      <c r="PL75" s="46"/>
      <c r="PM75" s="47"/>
      <c r="PN75" s="46"/>
      <c r="PO75" s="47"/>
      <c r="PP75" s="46"/>
      <c r="PQ75" s="47"/>
      <c r="PR75" s="46"/>
      <c r="PS75" s="47"/>
      <c r="PT75" s="46"/>
      <c r="PU75" s="47"/>
      <c r="PV75" s="46"/>
      <c r="PW75" s="47"/>
      <c r="PX75" s="46"/>
      <c r="PY75" s="47"/>
      <c r="PZ75" s="46"/>
      <c r="QA75" s="47"/>
      <c r="QB75" s="46"/>
      <c r="QC75" s="47"/>
      <c r="QD75" s="46"/>
      <c r="QE75" s="47"/>
      <c r="QF75" s="46"/>
      <c r="QG75" s="47"/>
      <c r="QH75" s="46"/>
      <c r="QI75" s="47"/>
      <c r="QJ75" s="46"/>
      <c r="QK75" s="47"/>
      <c r="QL75" s="46"/>
      <c r="QM75" s="47"/>
      <c r="QN75" s="46"/>
      <c r="QO75" s="47"/>
      <c r="QP75" s="46"/>
      <c r="QQ75" s="47"/>
      <c r="QR75" s="46"/>
      <c r="QS75" s="47"/>
      <c r="QT75" s="46"/>
      <c r="QU75" s="47"/>
      <c r="QV75" s="46"/>
      <c r="QW75" s="47"/>
      <c r="QX75" s="46"/>
      <c r="QY75" s="47"/>
      <c r="QZ75" s="46"/>
      <c r="RA75" s="47"/>
      <c r="RB75" s="46"/>
      <c r="RC75" s="47"/>
      <c r="RD75" s="46"/>
      <c r="RE75" s="47"/>
      <c r="RF75" s="46"/>
      <c r="RG75" s="47"/>
      <c r="RH75" s="46"/>
      <c r="RI75" s="47"/>
      <c r="RJ75" s="46"/>
      <c r="RK75" s="47"/>
      <c r="RL75" s="46"/>
      <c r="RM75" s="47"/>
      <c r="RN75" s="46"/>
      <c r="RO75" s="47"/>
      <c r="RP75" s="46"/>
      <c r="RQ75" s="47"/>
      <c r="RR75" s="46"/>
      <c r="RS75" s="47"/>
      <c r="RT75" s="46"/>
      <c r="RU75" s="47"/>
      <c r="RV75" s="46"/>
      <c r="RW75" s="47"/>
      <c r="RX75" s="46"/>
      <c r="RY75" s="47"/>
      <c r="RZ75" s="46"/>
      <c r="SA75" s="47"/>
      <c r="SB75" s="46"/>
      <c r="SC75" s="47"/>
      <c r="SD75" s="46"/>
      <c r="SE75" s="47"/>
      <c r="SF75" s="46"/>
      <c r="SG75" s="47"/>
      <c r="SH75" s="46"/>
      <c r="SI75" s="47"/>
      <c r="SJ75" s="46"/>
      <c r="SK75" s="47"/>
      <c r="SL75" s="46"/>
      <c r="SM75" s="47"/>
      <c r="SN75" s="46"/>
      <c r="SO75" s="47"/>
      <c r="SP75" s="46"/>
      <c r="SQ75" s="47"/>
      <c r="SR75" s="46"/>
      <c r="SS75" s="47"/>
      <c r="ST75" s="46"/>
      <c r="SU75" s="47"/>
      <c r="SV75" s="46"/>
      <c r="SW75" s="47"/>
      <c r="SX75" s="46"/>
      <c r="SY75" s="47"/>
      <c r="SZ75" s="46"/>
      <c r="TA75" s="47"/>
      <c r="TB75" s="46"/>
      <c r="TC75" s="47"/>
      <c r="TD75" s="46"/>
      <c r="TE75" s="47"/>
      <c r="TF75" s="46"/>
      <c r="TG75" s="47"/>
      <c r="TH75" s="46"/>
      <c r="TI75" s="47"/>
      <c r="TJ75" s="46"/>
      <c r="TK75" s="47"/>
      <c r="TL75" s="46"/>
      <c r="TM75" s="47"/>
      <c r="TN75" s="46"/>
      <c r="TO75" s="47"/>
      <c r="TP75" s="46"/>
      <c r="TQ75" s="47"/>
      <c r="TR75" s="46"/>
      <c r="TS75" s="47"/>
      <c r="TT75" s="46"/>
      <c r="TU75" s="47"/>
      <c r="TV75" s="46"/>
      <c r="TW75" s="47"/>
      <c r="TX75" s="46"/>
      <c r="TY75" s="47"/>
      <c r="TZ75" s="46"/>
      <c r="UA75" s="47"/>
      <c r="UB75" s="46"/>
      <c r="UC75" s="47"/>
      <c r="UD75" s="46"/>
      <c r="UE75" s="47"/>
      <c r="UF75" s="46"/>
      <c r="UG75" s="47"/>
      <c r="UH75" s="46"/>
      <c r="UI75" s="47"/>
      <c r="UJ75" s="46"/>
      <c r="UK75" s="47"/>
      <c r="UL75" s="46"/>
      <c r="UM75" s="47"/>
      <c r="UN75" s="46"/>
      <c r="UO75" s="47"/>
      <c r="UP75" s="46"/>
      <c r="UQ75" s="47"/>
      <c r="UR75" s="46"/>
      <c r="US75" s="47"/>
      <c r="UT75" s="46"/>
      <c r="UU75" s="47"/>
      <c r="UV75" s="46"/>
      <c r="UW75" s="47"/>
      <c r="UX75" s="46"/>
      <c r="UY75" s="47"/>
      <c r="UZ75" s="46"/>
      <c r="VA75" s="47"/>
      <c r="VB75" s="46"/>
      <c r="VC75" s="47"/>
      <c r="VD75" s="46"/>
      <c r="VE75" s="47"/>
      <c r="VF75" s="46"/>
      <c r="VG75" s="47"/>
      <c r="VH75" s="46"/>
      <c r="VI75" s="47"/>
      <c r="VJ75" s="46"/>
      <c r="VK75" s="47"/>
      <c r="VL75" s="46"/>
      <c r="VM75" s="47"/>
      <c r="VN75" s="46"/>
      <c r="VO75" s="47"/>
      <c r="VP75" s="46"/>
      <c r="VQ75" s="47"/>
      <c r="VR75" s="46"/>
      <c r="VS75" s="47"/>
      <c r="VT75" s="46"/>
      <c r="VU75" s="47"/>
      <c r="VV75" s="46"/>
      <c r="VW75" s="47"/>
      <c r="VX75" s="46"/>
      <c r="VY75" s="47"/>
      <c r="VZ75" s="46"/>
      <c r="WA75" s="47"/>
      <c r="WB75" s="46"/>
      <c r="WC75" s="47"/>
      <c r="WD75" s="46"/>
      <c r="WE75" s="47"/>
      <c r="WF75" s="46"/>
      <c r="WG75" s="47"/>
      <c r="WH75" s="46"/>
      <c r="WI75" s="47"/>
      <c r="WJ75" s="46"/>
      <c r="WK75" s="47"/>
      <c r="WL75" s="46"/>
      <c r="WM75" s="47"/>
      <c r="WN75" s="46"/>
      <c r="WO75" s="47"/>
      <c r="WP75" s="46"/>
      <c r="WQ75" s="47"/>
      <c r="WR75" s="46"/>
      <c r="WS75" s="47"/>
      <c r="WT75" s="46"/>
      <c r="WU75" s="47"/>
      <c r="WV75" s="46"/>
      <c r="WW75" s="47"/>
      <c r="WX75" s="46"/>
      <c r="WY75" s="47"/>
      <c r="WZ75" s="46"/>
      <c r="XA75" s="47"/>
      <c r="XB75" s="46"/>
      <c r="XC75" s="47"/>
      <c r="XD75" s="46"/>
      <c r="XE75" s="47"/>
      <c r="XF75" s="46"/>
      <c r="XG75" s="47"/>
      <c r="XH75" s="46"/>
      <c r="XI75" s="47"/>
      <c r="XJ75" s="46"/>
      <c r="XK75" s="47"/>
      <c r="XL75" s="46"/>
      <c r="XM75" s="47"/>
      <c r="XN75" s="46"/>
      <c r="XO75" s="47"/>
      <c r="XP75" s="46"/>
      <c r="XQ75" s="47"/>
      <c r="XR75" s="46"/>
      <c r="XS75" s="47"/>
      <c r="XT75" s="46"/>
      <c r="XU75" s="47"/>
      <c r="XV75" s="46"/>
      <c r="XW75" s="47"/>
      <c r="XX75" s="46"/>
      <c r="XY75" s="47"/>
      <c r="XZ75" s="46"/>
      <c r="YA75" s="47"/>
      <c r="YB75" s="46"/>
      <c r="YC75" s="47"/>
      <c r="YD75" s="46"/>
      <c r="YE75" s="47"/>
      <c r="YF75" s="46"/>
      <c r="YG75" s="47"/>
      <c r="YH75" s="46"/>
      <c r="YI75" s="47"/>
      <c r="YJ75" s="46"/>
      <c r="YK75" s="47"/>
      <c r="YL75" s="46"/>
      <c r="YM75" s="47"/>
      <c r="YN75" s="46"/>
      <c r="YO75" s="47"/>
      <c r="YP75" s="46"/>
      <c r="YQ75" s="47"/>
      <c r="YR75" s="46"/>
      <c r="YS75" s="47"/>
      <c r="YT75" s="46"/>
      <c r="YU75" s="47"/>
      <c r="YV75" s="46"/>
      <c r="YW75" s="47"/>
      <c r="YX75" s="46"/>
      <c r="YY75" s="47"/>
      <c r="YZ75" s="46"/>
      <c r="ZA75" s="47"/>
      <c r="ZB75" s="46"/>
      <c r="ZC75" s="47"/>
      <c r="ZD75" s="46"/>
      <c r="ZE75" s="47"/>
      <c r="ZF75" s="46"/>
      <c r="ZG75" s="47"/>
      <c r="ZH75" s="46"/>
      <c r="ZI75" s="47"/>
      <c r="ZJ75" s="46"/>
      <c r="ZK75" s="47"/>
      <c r="ZL75" s="46"/>
      <c r="ZM75" s="47"/>
      <c r="ZN75" s="46"/>
      <c r="ZO75" s="47"/>
      <c r="ZP75" s="46"/>
      <c r="ZQ75" s="47"/>
      <c r="ZR75" s="46"/>
      <c r="ZS75" s="47"/>
      <c r="ZT75" s="46"/>
      <c r="ZU75" s="47"/>
      <c r="ZV75" s="46"/>
      <c r="ZW75" s="47"/>
      <c r="ZX75" s="46"/>
      <c r="ZY75" s="47"/>
      <c r="ZZ75" s="46"/>
      <c r="AAA75" s="47"/>
      <c r="AAB75" s="46"/>
      <c r="AAC75" s="47"/>
      <c r="AAD75" s="46"/>
      <c r="AAE75" s="47"/>
      <c r="AAF75" s="46"/>
      <c r="AAG75" s="47"/>
      <c r="AAH75" s="46"/>
      <c r="AAI75" s="47"/>
      <c r="AAJ75" s="46"/>
      <c r="AAK75" s="47"/>
      <c r="AAL75" s="46"/>
      <c r="AAM75" s="47"/>
      <c r="AAN75" s="46"/>
      <c r="AAO75" s="47"/>
      <c r="AAP75" s="46"/>
      <c r="AAQ75" s="47"/>
      <c r="AAR75" s="46"/>
      <c r="AAS75" s="47"/>
      <c r="AAT75" s="46"/>
      <c r="AAU75" s="47"/>
      <c r="AAV75" s="46"/>
      <c r="AAW75" s="47"/>
      <c r="AAX75" s="46"/>
      <c r="AAY75" s="47"/>
      <c r="AAZ75" s="46"/>
      <c r="ABA75" s="47"/>
      <c r="ABB75" s="46"/>
      <c r="ABC75" s="47"/>
      <c r="ABD75" s="46"/>
      <c r="ABE75" s="47"/>
      <c r="ABF75" s="46"/>
      <c r="ABG75" s="47"/>
      <c r="ABH75" s="46"/>
      <c r="ABI75" s="47"/>
      <c r="ABJ75" s="46"/>
      <c r="ABK75" s="47"/>
      <c r="ABL75" s="46"/>
      <c r="ABM75" s="47"/>
      <c r="ABN75" s="46"/>
      <c r="ABO75" s="47"/>
      <c r="ABP75" s="46"/>
      <c r="ABQ75" s="47"/>
      <c r="ABR75" s="46"/>
      <c r="ABS75" s="47"/>
      <c r="ABT75" s="46"/>
      <c r="ABU75" s="47"/>
      <c r="ABV75" s="46"/>
      <c r="ABW75" s="47"/>
      <c r="ABX75" s="46"/>
      <c r="ABY75" s="47"/>
      <c r="ABZ75" s="46"/>
      <c r="ACA75" s="47"/>
      <c r="ACB75" s="46"/>
      <c r="ACC75" s="47"/>
      <c r="ACD75" s="46"/>
      <c r="ACE75" s="47"/>
      <c r="ACF75" s="46"/>
      <c r="ACG75" s="47"/>
      <c r="ACH75" s="46"/>
      <c r="ACI75" s="47"/>
      <c r="ACJ75" s="46"/>
      <c r="ACK75" s="47"/>
      <c r="ACL75" s="46"/>
      <c r="ACM75" s="47"/>
      <c r="ACN75" s="46"/>
      <c r="ACO75" s="47"/>
      <c r="ACP75" s="46"/>
      <c r="ACQ75" s="47"/>
      <c r="ACR75" s="46"/>
      <c r="ACS75" s="47"/>
      <c r="ACT75" s="46"/>
      <c r="ACU75" s="47"/>
      <c r="ACV75" s="46"/>
      <c r="ACW75" s="47"/>
      <c r="ACX75" s="46"/>
      <c r="ACY75" s="47"/>
      <c r="ACZ75" s="46"/>
      <c r="ADA75" s="47"/>
      <c r="ADB75" s="46"/>
      <c r="ADC75" s="47"/>
      <c r="ADD75" s="46"/>
      <c r="ADE75" s="47"/>
      <c r="ADF75" s="46"/>
      <c r="ADG75" s="47"/>
      <c r="ADH75" s="46"/>
      <c r="ADI75" s="47"/>
      <c r="ADJ75" s="46"/>
      <c r="ADK75" s="47"/>
      <c r="ADL75" s="46"/>
      <c r="ADM75" s="47"/>
      <c r="ADN75" s="46"/>
      <c r="ADO75" s="47"/>
      <c r="ADP75" s="46"/>
      <c r="ADQ75" s="47"/>
      <c r="ADR75" s="46"/>
      <c r="ADS75" s="47"/>
      <c r="ADT75" s="46"/>
      <c r="ADU75" s="47"/>
      <c r="ADV75" s="46"/>
      <c r="ADW75" s="47"/>
      <c r="ADX75" s="46"/>
      <c r="ADY75" s="47"/>
      <c r="ADZ75" s="46"/>
      <c r="AEA75" s="47"/>
      <c r="AEB75" s="46"/>
      <c r="AEC75" s="47"/>
      <c r="AED75" s="46"/>
      <c r="AEE75" s="47"/>
      <c r="AEF75" s="46"/>
      <c r="AEG75" s="47"/>
      <c r="AEH75" s="46"/>
      <c r="AEI75" s="47"/>
      <c r="AEJ75" s="46"/>
      <c r="AEK75" s="47"/>
      <c r="AEL75" s="46"/>
      <c r="AEM75" s="47"/>
      <c r="AEN75" s="46"/>
      <c r="AEO75" s="47"/>
      <c r="AEP75" s="46"/>
      <c r="AEQ75" s="47"/>
      <c r="AER75" s="46"/>
      <c r="AES75" s="47"/>
      <c r="AET75" s="46"/>
      <c r="AEU75" s="47"/>
      <c r="AEV75" s="46"/>
      <c r="AEW75" s="47"/>
      <c r="AEX75" s="46"/>
      <c r="AEY75" s="47"/>
      <c r="AEZ75" s="46"/>
      <c r="AFA75" s="47"/>
      <c r="AFB75" s="46"/>
      <c r="AFC75" s="47"/>
      <c r="AFD75" s="46"/>
      <c r="AFE75" s="47"/>
      <c r="AFF75" s="46"/>
      <c r="AFG75" s="47"/>
      <c r="AFH75" s="46"/>
      <c r="AFI75" s="47"/>
      <c r="AFJ75" s="46"/>
      <c r="AFK75" s="47"/>
      <c r="AFL75" s="46"/>
      <c r="AFM75" s="47"/>
      <c r="AFN75" s="46"/>
      <c r="AFO75" s="47"/>
      <c r="AFP75" s="46"/>
      <c r="AFQ75" s="47"/>
      <c r="AFR75" s="46"/>
      <c r="AFS75" s="47"/>
      <c r="AFT75" s="46"/>
      <c r="AFU75" s="47"/>
      <c r="AFV75" s="46"/>
      <c r="AFW75" s="47"/>
      <c r="AFX75" s="46"/>
      <c r="AFY75" s="47"/>
      <c r="AFZ75" s="46"/>
      <c r="AGA75" s="47"/>
      <c r="AGB75" s="46"/>
      <c r="AGC75" s="47"/>
      <c r="AGD75" s="46"/>
      <c r="AGE75" s="47"/>
      <c r="AGF75" s="46"/>
      <c r="AGG75" s="47"/>
      <c r="AGH75" s="46"/>
      <c r="AGI75" s="47"/>
      <c r="AGJ75" s="46"/>
      <c r="AGK75" s="47"/>
      <c r="AGL75" s="46"/>
      <c r="AGM75" s="47"/>
      <c r="AGN75" s="46"/>
      <c r="AGO75" s="47"/>
      <c r="AGP75" s="46"/>
      <c r="AGQ75" s="47"/>
      <c r="AGR75" s="46"/>
      <c r="AGS75" s="47"/>
      <c r="AGT75" s="46"/>
      <c r="AGU75" s="47"/>
      <c r="AGV75" s="46"/>
      <c r="AGW75" s="47"/>
      <c r="AGX75" s="46"/>
      <c r="AGY75" s="47"/>
      <c r="AGZ75" s="46"/>
      <c r="AHA75" s="47"/>
      <c r="AHB75" s="46"/>
      <c r="AHC75" s="47"/>
      <c r="AHD75" s="46"/>
      <c r="AHE75" s="47"/>
      <c r="AHF75" s="46"/>
      <c r="AHG75" s="47"/>
      <c r="AHH75" s="46"/>
      <c r="AHI75" s="47"/>
      <c r="AHJ75" s="46"/>
      <c r="AHK75" s="47"/>
      <c r="AHL75" s="46"/>
      <c r="AHM75" s="47"/>
      <c r="AHN75" s="46"/>
      <c r="AHO75" s="47"/>
      <c r="AHP75" s="46"/>
      <c r="AHQ75" s="47"/>
      <c r="AHR75" s="46"/>
      <c r="AHS75" s="47"/>
      <c r="AHT75" s="46"/>
      <c r="AHU75" s="47"/>
      <c r="AHV75" s="46"/>
      <c r="AHW75" s="47"/>
      <c r="AHX75" s="46"/>
      <c r="AHY75" s="47"/>
      <c r="AHZ75" s="46"/>
      <c r="AIA75" s="47"/>
      <c r="AIB75" s="46"/>
      <c r="AIC75" s="47"/>
      <c r="AID75" s="46"/>
      <c r="AIE75" s="47"/>
      <c r="AIF75" s="46"/>
      <c r="AIG75" s="47"/>
      <c r="AIH75" s="46"/>
      <c r="AII75" s="47"/>
      <c r="AIJ75" s="46"/>
      <c r="AIK75" s="47"/>
      <c r="AIL75" s="46"/>
      <c r="AIM75" s="47"/>
      <c r="AIN75" s="46"/>
      <c r="AIO75" s="47"/>
      <c r="AIP75" s="46"/>
      <c r="AIQ75" s="47"/>
      <c r="AIR75" s="46"/>
      <c r="AIS75" s="47"/>
      <c r="AIT75" s="46"/>
      <c r="AIU75" s="47"/>
      <c r="AIV75" s="46"/>
      <c r="AIW75" s="47"/>
      <c r="AIX75" s="46"/>
      <c r="AIY75" s="47"/>
      <c r="AIZ75" s="46"/>
      <c r="AJA75" s="47"/>
      <c r="AJB75" s="46"/>
      <c r="AJC75" s="47"/>
      <c r="AJD75" s="46"/>
      <c r="AJE75" s="47"/>
      <c r="AJF75" s="46"/>
      <c r="AJG75" s="47"/>
      <c r="AJH75" s="46"/>
      <c r="AJI75" s="47"/>
      <c r="AJJ75" s="46"/>
      <c r="AJK75" s="47"/>
      <c r="AJL75" s="46"/>
      <c r="AJM75" s="47"/>
      <c r="AJN75" s="46"/>
      <c r="AJO75" s="47"/>
      <c r="AJP75" s="46"/>
      <c r="AJQ75" s="47"/>
      <c r="AJR75" s="46"/>
      <c r="AJS75" s="47"/>
      <c r="AJT75" s="46"/>
      <c r="AJU75" s="47"/>
      <c r="AJV75" s="46"/>
      <c r="AJW75" s="47"/>
      <c r="AJX75" s="46"/>
      <c r="AJY75" s="47"/>
      <c r="AJZ75" s="46"/>
      <c r="AKA75" s="47"/>
      <c r="AKB75" s="46"/>
      <c r="AKC75" s="47"/>
      <c r="AKD75" s="46"/>
      <c r="AKE75" s="47"/>
      <c r="AKF75" s="46"/>
      <c r="AKG75" s="47"/>
      <c r="AKH75" s="46"/>
      <c r="AKI75" s="47"/>
      <c r="AKJ75" s="46"/>
      <c r="AKK75" s="47"/>
      <c r="AKL75" s="46"/>
      <c r="AKM75" s="47"/>
      <c r="AKN75" s="46"/>
      <c r="AKO75" s="47"/>
      <c r="AKP75" s="46"/>
      <c r="AKQ75" s="47"/>
      <c r="AKR75" s="46"/>
      <c r="AKS75" s="47"/>
      <c r="AKT75" s="46"/>
      <c r="AKU75" s="47"/>
      <c r="AKV75" s="46"/>
      <c r="AKW75" s="47"/>
      <c r="AKX75" s="46"/>
      <c r="AKY75" s="47"/>
      <c r="AKZ75" s="46"/>
      <c r="ALA75" s="47"/>
      <c r="ALB75" s="46"/>
      <c r="ALC75" s="47"/>
      <c r="ALD75" s="46"/>
      <c r="ALE75" s="47"/>
      <c r="ALF75" s="46"/>
      <c r="ALG75" s="47"/>
      <c r="ALH75" s="46"/>
      <c r="ALI75" s="47"/>
      <c r="ALJ75" s="46"/>
      <c r="ALK75" s="47"/>
      <c r="ALL75" s="46"/>
      <c r="ALM75" s="47"/>
      <c r="ALN75" s="46"/>
      <c r="ALO75" s="47"/>
      <c r="ALP75" s="46"/>
      <c r="ALQ75" s="47"/>
      <c r="ALR75" s="46"/>
      <c r="ALS75" s="47"/>
      <c r="ALT75" s="46"/>
      <c r="ALU75" s="47"/>
      <c r="ALV75" s="46"/>
      <c r="ALW75" s="47"/>
      <c r="ALX75" s="46"/>
      <c r="ALY75" s="47"/>
      <c r="ALZ75" s="46"/>
      <c r="AMA75" s="47"/>
      <c r="AMB75" s="46"/>
      <c r="AMC75" s="47"/>
      <c r="AMD75" s="46"/>
      <c r="AME75" s="47"/>
      <c r="AMF75" s="46"/>
      <c r="AMG75" s="47"/>
      <c r="AMH75" s="46"/>
      <c r="AMI75" s="47"/>
      <c r="AMJ75" s="46"/>
      <c r="AMK75" s="47"/>
      <c r="AML75" s="46"/>
      <c r="AMM75" s="47"/>
      <c r="AMN75" s="46"/>
      <c r="AMO75" s="47"/>
      <c r="AMP75" s="46"/>
      <c r="AMQ75" s="47"/>
      <c r="AMR75" s="46"/>
      <c r="AMS75" s="47"/>
      <c r="AMT75" s="46"/>
      <c r="AMU75" s="47"/>
      <c r="AMV75" s="46"/>
      <c r="AMW75" s="47"/>
      <c r="AMX75" s="46"/>
      <c r="AMY75" s="47"/>
      <c r="AMZ75" s="46"/>
      <c r="ANA75" s="47"/>
      <c r="ANB75" s="46"/>
      <c r="ANC75" s="47"/>
      <c r="AND75" s="46"/>
      <c r="ANE75" s="47"/>
      <c r="ANF75" s="46"/>
      <c r="ANG75" s="47"/>
      <c r="ANH75" s="46"/>
      <c r="ANI75" s="47"/>
      <c r="ANJ75" s="46"/>
      <c r="ANK75" s="47"/>
      <c r="ANL75" s="46"/>
      <c r="ANM75" s="47"/>
      <c r="ANN75" s="46"/>
      <c r="ANO75" s="47"/>
      <c r="ANP75" s="46"/>
      <c r="ANQ75" s="47"/>
      <c r="ANR75" s="46"/>
      <c r="ANS75" s="47"/>
      <c r="ANT75" s="46"/>
      <c r="ANU75" s="47"/>
      <c r="ANV75" s="46"/>
      <c r="ANW75" s="47"/>
      <c r="ANX75" s="46"/>
      <c r="ANY75" s="47"/>
      <c r="ANZ75" s="46"/>
      <c r="AOA75" s="47"/>
      <c r="AOB75" s="46"/>
      <c r="AOC75" s="47"/>
      <c r="AOD75" s="46"/>
      <c r="AOE75" s="47"/>
      <c r="AOF75" s="46"/>
      <c r="AOG75" s="47"/>
      <c r="AOH75" s="46"/>
      <c r="AOI75" s="47"/>
      <c r="AOJ75" s="46"/>
      <c r="AOK75" s="47"/>
      <c r="AOL75" s="46"/>
      <c r="AOM75" s="47"/>
      <c r="AON75" s="46"/>
      <c r="AOO75" s="47"/>
      <c r="AOP75" s="46"/>
      <c r="AOQ75" s="47"/>
      <c r="AOR75" s="46"/>
      <c r="AOS75" s="47"/>
      <c r="AOT75" s="46"/>
      <c r="AOU75" s="47"/>
      <c r="AOV75" s="46"/>
      <c r="AOW75" s="47"/>
      <c r="AOX75" s="46"/>
      <c r="AOY75" s="47"/>
      <c r="AOZ75" s="46"/>
      <c r="APA75" s="47"/>
      <c r="APB75" s="46"/>
      <c r="APC75" s="47"/>
      <c r="APD75" s="46"/>
      <c r="APE75" s="47"/>
      <c r="APF75" s="46"/>
      <c r="APG75" s="47"/>
      <c r="APH75" s="46"/>
      <c r="API75" s="47"/>
      <c r="APJ75" s="46"/>
      <c r="APK75" s="47"/>
      <c r="APL75" s="46"/>
      <c r="APM75" s="47"/>
      <c r="APN75" s="46"/>
      <c r="APO75" s="47"/>
      <c r="APP75" s="46"/>
      <c r="APQ75" s="47"/>
      <c r="APR75" s="46"/>
      <c r="APS75" s="47"/>
      <c r="APT75" s="46"/>
      <c r="APU75" s="47"/>
      <c r="APV75" s="46"/>
      <c r="APW75" s="47"/>
      <c r="APX75" s="46"/>
      <c r="APY75" s="47"/>
      <c r="APZ75" s="46"/>
      <c r="AQA75" s="47"/>
      <c r="AQB75" s="46"/>
      <c r="AQC75" s="47"/>
      <c r="AQD75" s="46"/>
      <c r="AQE75" s="47"/>
      <c r="AQF75" s="46"/>
      <c r="AQG75" s="47"/>
      <c r="AQH75" s="46"/>
      <c r="AQI75" s="47"/>
      <c r="AQJ75" s="46"/>
      <c r="AQK75" s="47"/>
      <c r="AQL75" s="46"/>
      <c r="AQM75" s="47"/>
      <c r="AQN75" s="46"/>
      <c r="AQO75" s="47"/>
      <c r="AQP75" s="46"/>
      <c r="AQQ75" s="47"/>
      <c r="AQR75" s="46"/>
      <c r="AQS75" s="47"/>
      <c r="AQT75" s="46"/>
      <c r="AQU75" s="47"/>
      <c r="AQV75" s="46"/>
      <c r="AQW75" s="47"/>
      <c r="AQX75" s="46"/>
      <c r="AQY75" s="47"/>
      <c r="AQZ75" s="46"/>
      <c r="ARA75" s="47"/>
      <c r="ARB75" s="46"/>
      <c r="ARC75" s="47"/>
      <c r="ARD75" s="46"/>
      <c r="ARE75" s="47"/>
      <c r="ARF75" s="46"/>
      <c r="ARG75" s="47"/>
      <c r="ARH75" s="46"/>
      <c r="ARI75" s="47"/>
      <c r="ARJ75" s="46"/>
      <c r="ARK75" s="47"/>
      <c r="ARL75" s="46"/>
      <c r="ARM75" s="47"/>
      <c r="ARN75" s="46"/>
      <c r="ARO75" s="47"/>
      <c r="ARP75" s="46"/>
      <c r="ARQ75" s="47"/>
      <c r="ARR75" s="46"/>
      <c r="ARS75" s="47"/>
      <c r="ART75" s="46"/>
      <c r="ARU75" s="47"/>
      <c r="ARV75" s="46"/>
      <c r="ARW75" s="47"/>
      <c r="ARX75" s="46"/>
      <c r="ARY75" s="47"/>
      <c r="ARZ75" s="46"/>
      <c r="ASA75" s="47"/>
      <c r="ASB75" s="46"/>
      <c r="ASC75" s="47"/>
      <c r="ASD75" s="46"/>
      <c r="ASE75" s="47"/>
      <c r="ASF75" s="46"/>
      <c r="ASG75" s="47"/>
      <c r="ASH75" s="46"/>
      <c r="ASI75" s="47"/>
      <c r="ASJ75" s="46"/>
      <c r="ASK75" s="47"/>
      <c r="ASL75" s="46"/>
      <c r="ASM75" s="47"/>
      <c r="ASN75" s="46"/>
      <c r="ASO75" s="47"/>
      <c r="ASP75" s="46"/>
      <c r="ASQ75" s="47"/>
      <c r="ASR75" s="46"/>
      <c r="ASS75" s="47"/>
      <c r="AST75" s="46"/>
      <c r="ASU75" s="47"/>
      <c r="ASV75" s="46"/>
      <c r="ASW75" s="47"/>
      <c r="ASX75" s="46"/>
      <c r="ASY75" s="47"/>
      <c r="ASZ75" s="46"/>
      <c r="ATA75" s="47"/>
      <c r="ATB75" s="46"/>
      <c r="ATC75" s="47"/>
      <c r="ATD75" s="46"/>
      <c r="ATE75" s="47"/>
      <c r="ATF75" s="46"/>
      <c r="ATG75" s="47"/>
      <c r="ATH75" s="46"/>
      <c r="ATI75" s="47"/>
      <c r="ATJ75" s="46"/>
      <c r="ATK75" s="47"/>
      <c r="ATL75" s="46"/>
      <c r="ATM75" s="47"/>
      <c r="ATN75" s="46"/>
      <c r="ATO75" s="47"/>
      <c r="ATP75" s="46"/>
      <c r="ATQ75" s="47"/>
      <c r="ATR75" s="46"/>
      <c r="ATS75" s="47"/>
      <c r="ATT75" s="46"/>
      <c r="ATU75" s="47"/>
      <c r="ATV75" s="46"/>
      <c r="ATW75" s="47"/>
      <c r="ATX75" s="46"/>
      <c r="ATY75" s="47"/>
      <c r="ATZ75" s="46"/>
      <c r="AUA75" s="47"/>
      <c r="AUB75" s="46"/>
      <c r="AUC75" s="47"/>
      <c r="AUD75" s="46"/>
      <c r="AUE75" s="47"/>
      <c r="AUF75" s="46"/>
      <c r="AUG75" s="47"/>
      <c r="AUH75" s="46"/>
      <c r="AUI75" s="47"/>
      <c r="AUJ75" s="46"/>
      <c r="AUK75" s="47"/>
      <c r="AUL75" s="46"/>
      <c r="AUM75" s="47"/>
      <c r="AUN75" s="46"/>
      <c r="AUO75" s="47"/>
      <c r="AUP75" s="46"/>
      <c r="AUQ75" s="47"/>
      <c r="AUR75" s="46"/>
      <c r="AUS75" s="47"/>
      <c r="AUT75" s="46"/>
      <c r="AUU75" s="47"/>
      <c r="AUV75" s="46"/>
      <c r="AUW75" s="47"/>
      <c r="AUX75" s="46"/>
      <c r="AUY75" s="47"/>
      <c r="AUZ75" s="46"/>
      <c r="AVA75" s="47"/>
      <c r="AVB75" s="46"/>
      <c r="AVC75" s="47"/>
      <c r="AVD75" s="46"/>
      <c r="AVE75" s="47"/>
      <c r="AVF75" s="46"/>
      <c r="AVG75" s="47"/>
      <c r="AVH75" s="46"/>
      <c r="AVI75" s="47"/>
      <c r="AVJ75" s="46"/>
      <c r="AVK75" s="47"/>
      <c r="AVL75" s="46"/>
      <c r="AVM75" s="47"/>
      <c r="AVN75" s="46"/>
      <c r="AVO75" s="47"/>
      <c r="AVP75" s="46"/>
      <c r="AVQ75" s="47"/>
      <c r="AVR75" s="46"/>
      <c r="AVS75" s="47"/>
      <c r="AVT75" s="46"/>
      <c r="AVU75" s="47"/>
      <c r="AVV75" s="46"/>
      <c r="AVW75" s="47"/>
      <c r="AVX75" s="46"/>
      <c r="AVY75" s="47"/>
      <c r="AVZ75" s="46"/>
      <c r="AWA75" s="47"/>
      <c r="AWB75" s="46"/>
      <c r="AWC75" s="47"/>
      <c r="AWD75" s="46"/>
      <c r="AWE75" s="47"/>
      <c r="AWF75" s="46"/>
      <c r="AWG75" s="47"/>
      <c r="AWH75" s="46"/>
      <c r="AWI75" s="47"/>
      <c r="AWJ75" s="46"/>
      <c r="AWK75" s="47"/>
      <c r="AWL75" s="46"/>
      <c r="AWM75" s="47"/>
      <c r="AWN75" s="46"/>
      <c r="AWO75" s="47"/>
      <c r="AWP75" s="46"/>
      <c r="AWQ75" s="47"/>
      <c r="AWR75" s="46"/>
      <c r="AWS75" s="47"/>
      <c r="AWT75" s="46"/>
      <c r="AWU75" s="47"/>
      <c r="AWV75" s="46"/>
      <c r="AWW75" s="47"/>
      <c r="AWX75" s="46"/>
      <c r="AWY75" s="47"/>
      <c r="AWZ75" s="46"/>
      <c r="AXA75" s="47"/>
      <c r="AXB75" s="46"/>
      <c r="AXC75" s="47"/>
      <c r="AXD75" s="46"/>
      <c r="AXE75" s="47"/>
      <c r="AXF75" s="46"/>
      <c r="AXG75" s="47"/>
      <c r="AXH75" s="46"/>
      <c r="AXI75" s="47"/>
      <c r="AXJ75" s="46"/>
      <c r="AXK75" s="47"/>
      <c r="AXL75" s="46"/>
      <c r="AXM75" s="47"/>
      <c r="AXN75" s="46"/>
      <c r="AXO75" s="47"/>
      <c r="AXP75" s="46"/>
      <c r="AXQ75" s="47"/>
      <c r="AXR75" s="46"/>
      <c r="AXS75" s="47"/>
      <c r="AXT75" s="46"/>
      <c r="AXU75" s="47"/>
      <c r="AXV75" s="46"/>
      <c r="AXW75" s="47"/>
      <c r="AXX75" s="46"/>
      <c r="AXY75" s="47"/>
      <c r="AXZ75" s="46"/>
      <c r="AYA75" s="47"/>
      <c r="AYB75" s="46"/>
      <c r="AYC75" s="47"/>
      <c r="AYD75" s="46"/>
      <c r="AYE75" s="47"/>
      <c r="AYF75" s="46"/>
      <c r="AYG75" s="47"/>
      <c r="AYH75" s="46"/>
      <c r="AYI75" s="47"/>
      <c r="AYJ75" s="46"/>
      <c r="AYK75" s="47"/>
      <c r="AYL75" s="46"/>
      <c r="AYM75" s="47"/>
      <c r="AYN75" s="46"/>
      <c r="AYO75" s="47"/>
      <c r="AYP75" s="46"/>
      <c r="AYQ75" s="47"/>
      <c r="AYR75" s="46"/>
      <c r="AYS75" s="47"/>
      <c r="AYT75" s="46"/>
      <c r="AYU75" s="47"/>
      <c r="AYV75" s="46"/>
      <c r="AYW75" s="47"/>
      <c r="AYX75" s="46"/>
      <c r="AYY75" s="47"/>
      <c r="AYZ75" s="46"/>
      <c r="AZA75" s="47"/>
      <c r="AZB75" s="46"/>
      <c r="AZC75" s="47"/>
      <c r="AZD75" s="46"/>
      <c r="AZE75" s="47"/>
      <c r="AZF75" s="46"/>
      <c r="AZG75" s="47"/>
      <c r="AZH75" s="46"/>
      <c r="AZI75" s="47"/>
      <c r="AZJ75" s="46"/>
      <c r="AZK75" s="47"/>
      <c r="AZL75" s="46"/>
      <c r="AZM75" s="47"/>
      <c r="AZN75" s="46"/>
      <c r="AZO75" s="47"/>
      <c r="AZP75" s="46"/>
      <c r="AZQ75" s="47"/>
      <c r="AZR75" s="46"/>
      <c r="AZS75" s="47"/>
      <c r="AZT75" s="46"/>
      <c r="AZU75" s="47"/>
      <c r="AZV75" s="46"/>
      <c r="AZW75" s="47"/>
      <c r="AZX75" s="46"/>
      <c r="AZY75" s="47"/>
      <c r="AZZ75" s="46"/>
      <c r="BAA75" s="47"/>
      <c r="BAB75" s="46"/>
      <c r="BAC75" s="47"/>
      <c r="BAD75" s="46"/>
      <c r="BAE75" s="47"/>
      <c r="BAF75" s="46"/>
      <c r="BAG75" s="47"/>
      <c r="BAH75" s="46"/>
      <c r="BAI75" s="47"/>
      <c r="BAJ75" s="46"/>
      <c r="BAK75" s="47"/>
      <c r="BAL75" s="46"/>
      <c r="BAM75" s="47"/>
      <c r="BAN75" s="46"/>
      <c r="BAO75" s="47"/>
      <c r="BAP75" s="46"/>
      <c r="BAQ75" s="47"/>
      <c r="BAR75" s="46"/>
      <c r="BAS75" s="47"/>
      <c r="BAT75" s="46"/>
      <c r="BAU75" s="47"/>
      <c r="BAV75" s="46"/>
      <c r="BAW75" s="47"/>
      <c r="BAX75" s="46"/>
      <c r="BAY75" s="47"/>
      <c r="BAZ75" s="46"/>
      <c r="BBA75" s="47"/>
      <c r="BBB75" s="46"/>
      <c r="BBC75" s="47"/>
      <c r="BBD75" s="46"/>
      <c r="BBE75" s="47"/>
      <c r="BBF75" s="46"/>
      <c r="BBG75" s="47"/>
      <c r="BBH75" s="46"/>
      <c r="BBI75" s="47"/>
      <c r="BBJ75" s="46"/>
      <c r="BBK75" s="47"/>
      <c r="BBL75" s="46"/>
      <c r="BBM75" s="47"/>
      <c r="BBN75" s="46"/>
      <c r="BBO75" s="47"/>
      <c r="BBP75" s="46"/>
      <c r="BBQ75" s="47"/>
      <c r="BBR75" s="46"/>
      <c r="BBS75" s="47"/>
      <c r="BBT75" s="46"/>
      <c r="BBU75" s="47"/>
      <c r="BBV75" s="46"/>
      <c r="BBW75" s="47"/>
      <c r="BBX75" s="46"/>
      <c r="BBY75" s="47"/>
      <c r="BBZ75" s="46"/>
      <c r="BCA75" s="47"/>
      <c r="BCB75" s="46"/>
      <c r="BCC75" s="47"/>
      <c r="BCD75" s="46"/>
      <c r="BCE75" s="47"/>
      <c r="BCF75" s="46"/>
      <c r="BCG75" s="47"/>
      <c r="BCH75" s="46"/>
      <c r="BCI75" s="47"/>
      <c r="BCJ75" s="46"/>
      <c r="BCK75" s="47"/>
      <c r="BCL75" s="46"/>
      <c r="BCM75" s="47"/>
      <c r="BCN75" s="46"/>
      <c r="BCO75" s="47"/>
      <c r="BCP75" s="46"/>
      <c r="BCQ75" s="47"/>
      <c r="BCR75" s="46"/>
      <c r="BCS75" s="47"/>
      <c r="BCT75" s="46"/>
      <c r="BCU75" s="47"/>
      <c r="BCV75" s="46"/>
      <c r="BCW75" s="47"/>
      <c r="BCX75" s="46"/>
      <c r="BCY75" s="47"/>
      <c r="BCZ75" s="46"/>
      <c r="BDA75" s="47"/>
      <c r="BDB75" s="46"/>
      <c r="BDC75" s="47"/>
      <c r="BDD75" s="46"/>
      <c r="BDE75" s="47"/>
      <c r="BDF75" s="46"/>
      <c r="BDG75" s="47"/>
      <c r="BDH75" s="46"/>
      <c r="BDI75" s="47"/>
      <c r="BDJ75" s="46"/>
      <c r="BDK75" s="47"/>
      <c r="BDL75" s="46"/>
      <c r="BDM75" s="47"/>
      <c r="BDN75" s="46"/>
      <c r="BDO75" s="47"/>
      <c r="BDP75" s="46"/>
      <c r="BDQ75" s="47"/>
      <c r="BDR75" s="46"/>
      <c r="BDS75" s="47"/>
      <c r="BDT75" s="46"/>
      <c r="BDU75" s="47"/>
      <c r="BDV75" s="46"/>
      <c r="BDW75" s="47"/>
      <c r="BDX75" s="46"/>
      <c r="BDY75" s="47"/>
      <c r="BDZ75" s="46"/>
      <c r="BEA75" s="47"/>
      <c r="BEB75" s="46"/>
      <c r="BEC75" s="47"/>
      <c r="BED75" s="46"/>
      <c r="BEE75" s="47"/>
      <c r="BEF75" s="46"/>
      <c r="BEG75" s="47"/>
      <c r="BEH75" s="46"/>
      <c r="BEI75" s="47"/>
      <c r="BEJ75" s="46"/>
      <c r="BEK75" s="47"/>
      <c r="BEL75" s="46"/>
      <c r="BEM75" s="47"/>
      <c r="BEN75" s="46"/>
      <c r="BEO75" s="47"/>
      <c r="BEP75" s="46"/>
      <c r="BEQ75" s="47"/>
      <c r="BER75" s="46"/>
      <c r="BES75" s="47"/>
      <c r="BET75" s="46"/>
      <c r="BEU75" s="47"/>
      <c r="BEV75" s="46"/>
      <c r="BEW75" s="47"/>
      <c r="BEX75" s="46"/>
      <c r="BEY75" s="47"/>
      <c r="BEZ75" s="46"/>
      <c r="BFA75" s="47"/>
      <c r="BFB75" s="46"/>
      <c r="BFC75" s="47"/>
      <c r="BFD75" s="46"/>
      <c r="BFE75" s="47"/>
      <c r="BFF75" s="46"/>
      <c r="BFG75" s="47"/>
      <c r="BFH75" s="46"/>
      <c r="BFI75" s="47"/>
      <c r="BFJ75" s="46"/>
      <c r="BFK75" s="47"/>
      <c r="BFL75" s="46"/>
      <c r="BFM75" s="47"/>
      <c r="BFN75" s="46"/>
      <c r="BFO75" s="47"/>
      <c r="BFP75" s="46"/>
      <c r="BFQ75" s="47"/>
      <c r="BFR75" s="46"/>
      <c r="BFS75" s="47"/>
      <c r="BFT75" s="46"/>
      <c r="BFU75" s="47"/>
      <c r="BFV75" s="46"/>
      <c r="BFW75" s="47"/>
      <c r="BFX75" s="46"/>
      <c r="BFY75" s="47"/>
      <c r="BFZ75" s="46"/>
      <c r="BGA75" s="47"/>
      <c r="BGB75" s="46"/>
      <c r="BGC75" s="47"/>
      <c r="BGD75" s="46"/>
      <c r="BGE75" s="47"/>
      <c r="BGF75" s="46"/>
      <c r="BGG75" s="47"/>
      <c r="BGH75" s="46"/>
      <c r="BGI75" s="47"/>
      <c r="BGJ75" s="46"/>
      <c r="BGK75" s="47"/>
      <c r="BGL75" s="46"/>
      <c r="BGM75" s="47"/>
      <c r="BGN75" s="46"/>
      <c r="BGO75" s="47"/>
      <c r="BGP75" s="46"/>
      <c r="BGQ75" s="47"/>
      <c r="BGR75" s="46"/>
      <c r="BGS75" s="47"/>
      <c r="BGT75" s="46"/>
      <c r="BGU75" s="47"/>
      <c r="BGV75" s="46"/>
      <c r="BGW75" s="47"/>
      <c r="BGX75" s="46"/>
      <c r="BGY75" s="47"/>
      <c r="BGZ75" s="46"/>
      <c r="BHA75" s="47"/>
      <c r="BHB75" s="46"/>
      <c r="BHC75" s="47"/>
      <c r="BHD75" s="46"/>
      <c r="BHE75" s="47"/>
      <c r="BHF75" s="46"/>
      <c r="BHG75" s="47"/>
      <c r="BHH75" s="46"/>
      <c r="BHI75" s="47"/>
      <c r="BHJ75" s="46"/>
      <c r="BHK75" s="47"/>
      <c r="BHL75" s="46"/>
      <c r="BHM75" s="47"/>
      <c r="BHN75" s="46"/>
      <c r="BHO75" s="47"/>
      <c r="BHP75" s="46"/>
      <c r="BHQ75" s="47"/>
      <c r="BHR75" s="46"/>
      <c r="BHS75" s="47"/>
      <c r="BHT75" s="46"/>
      <c r="BHU75" s="47"/>
      <c r="BHV75" s="46"/>
      <c r="BHW75" s="47"/>
      <c r="BHX75" s="46"/>
      <c r="BHY75" s="47"/>
      <c r="BHZ75" s="46"/>
      <c r="BIA75" s="47"/>
      <c r="BIB75" s="46"/>
      <c r="BIC75" s="47"/>
      <c r="BID75" s="46"/>
      <c r="BIE75" s="47"/>
      <c r="BIF75" s="46"/>
      <c r="BIG75" s="47"/>
      <c r="BIH75" s="46"/>
      <c r="BII75" s="47"/>
      <c r="BIJ75" s="46"/>
      <c r="BIK75" s="47"/>
      <c r="BIL75" s="46"/>
      <c r="BIM75" s="47"/>
      <c r="BIN75" s="46"/>
      <c r="BIO75" s="47"/>
      <c r="BIP75" s="46"/>
      <c r="BIQ75" s="47"/>
      <c r="BIR75" s="46"/>
      <c r="BIS75" s="47"/>
      <c r="BIT75" s="46"/>
      <c r="BIU75" s="47"/>
      <c r="BIV75" s="46"/>
      <c r="BIW75" s="47"/>
      <c r="BIX75" s="46"/>
      <c r="BIY75" s="47"/>
      <c r="BIZ75" s="46"/>
      <c r="BJA75" s="47"/>
      <c r="BJB75" s="46"/>
      <c r="BJC75" s="47"/>
      <c r="BJD75" s="46"/>
      <c r="BJE75" s="47"/>
      <c r="BJF75" s="46"/>
      <c r="BJG75" s="47"/>
      <c r="BJH75" s="46"/>
      <c r="BJI75" s="47"/>
      <c r="BJJ75" s="46"/>
      <c r="BJK75" s="47"/>
      <c r="BJL75" s="46"/>
      <c r="BJM75" s="47"/>
      <c r="BJN75" s="46"/>
      <c r="BJO75" s="47"/>
      <c r="BJP75" s="46"/>
      <c r="BJQ75" s="47"/>
      <c r="BJR75" s="46"/>
      <c r="BJS75" s="47"/>
      <c r="BJT75" s="46"/>
      <c r="BJU75" s="47"/>
      <c r="BJV75" s="46"/>
      <c r="BJW75" s="47"/>
      <c r="BJX75" s="46"/>
      <c r="BJY75" s="47"/>
      <c r="BJZ75" s="46"/>
      <c r="BKA75" s="47"/>
      <c r="BKB75" s="46"/>
      <c r="BKC75" s="47"/>
      <c r="BKD75" s="46"/>
      <c r="BKE75" s="47"/>
      <c r="BKF75" s="46"/>
      <c r="BKG75" s="47"/>
      <c r="BKH75" s="46"/>
      <c r="BKI75" s="47"/>
      <c r="BKJ75" s="46"/>
      <c r="BKK75" s="47"/>
      <c r="BKL75" s="46"/>
      <c r="BKM75" s="47"/>
      <c r="BKN75" s="46"/>
      <c r="BKO75" s="47"/>
      <c r="BKP75" s="46"/>
      <c r="BKQ75" s="47"/>
      <c r="BKR75" s="46"/>
      <c r="BKS75" s="47"/>
      <c r="BKT75" s="46"/>
      <c r="BKU75" s="47"/>
      <c r="BKV75" s="46"/>
      <c r="BKW75" s="47"/>
      <c r="BKX75" s="46"/>
      <c r="BKY75" s="47"/>
      <c r="BKZ75" s="46"/>
      <c r="BLA75" s="47"/>
      <c r="BLB75" s="46"/>
      <c r="BLC75" s="47"/>
      <c r="BLD75" s="46"/>
      <c r="BLE75" s="47"/>
      <c r="BLF75" s="46"/>
      <c r="BLG75" s="47"/>
      <c r="BLH75" s="46"/>
      <c r="BLI75" s="47"/>
      <c r="BLJ75" s="46"/>
      <c r="BLK75" s="47"/>
      <c r="BLL75" s="46"/>
      <c r="BLM75" s="47"/>
      <c r="BLN75" s="46"/>
      <c r="BLO75" s="47"/>
      <c r="BLP75" s="46"/>
      <c r="BLQ75" s="47"/>
      <c r="BLR75" s="46"/>
      <c r="BLS75" s="47"/>
      <c r="BLT75" s="46"/>
      <c r="BLU75" s="47"/>
      <c r="BLV75" s="46"/>
      <c r="BLW75" s="47"/>
      <c r="BLX75" s="46"/>
      <c r="BLY75" s="47"/>
      <c r="BLZ75" s="46"/>
      <c r="BMA75" s="47"/>
      <c r="BMB75" s="46"/>
      <c r="BMC75" s="47"/>
      <c r="BMD75" s="46"/>
      <c r="BME75" s="47"/>
      <c r="BMF75" s="46"/>
      <c r="BMG75" s="47"/>
      <c r="BMH75" s="46"/>
      <c r="BMI75" s="47"/>
      <c r="BMJ75" s="46"/>
      <c r="BMK75" s="47"/>
      <c r="BML75" s="46"/>
      <c r="BMM75" s="47"/>
      <c r="BMN75" s="46"/>
      <c r="BMO75" s="47"/>
      <c r="BMP75" s="46"/>
      <c r="BMQ75" s="47"/>
      <c r="BMR75" s="46"/>
      <c r="BMS75" s="47"/>
      <c r="BMT75" s="46"/>
      <c r="BMU75" s="47"/>
      <c r="BMV75" s="46"/>
      <c r="BMW75" s="47"/>
      <c r="BMX75" s="46"/>
      <c r="BMY75" s="47"/>
      <c r="BMZ75" s="46"/>
      <c r="BNA75" s="47"/>
      <c r="BNB75" s="46"/>
      <c r="BNC75" s="47"/>
      <c r="BND75" s="46"/>
      <c r="BNE75" s="47"/>
      <c r="BNF75" s="46"/>
      <c r="BNG75" s="47"/>
      <c r="BNH75" s="46"/>
      <c r="BNI75" s="47"/>
      <c r="BNJ75" s="46"/>
      <c r="BNK75" s="47"/>
      <c r="BNL75" s="46"/>
      <c r="BNM75" s="47"/>
      <c r="BNN75" s="46"/>
      <c r="BNO75" s="47"/>
      <c r="BNP75" s="46"/>
      <c r="BNQ75" s="47"/>
      <c r="BNR75" s="46"/>
      <c r="BNS75" s="47"/>
      <c r="BNT75" s="46"/>
      <c r="BNU75" s="47"/>
      <c r="BNV75" s="46"/>
      <c r="BNW75" s="47"/>
      <c r="BNX75" s="46"/>
      <c r="BNY75" s="47"/>
      <c r="BNZ75" s="46"/>
      <c r="BOA75" s="47"/>
      <c r="BOB75" s="46"/>
      <c r="BOC75" s="47"/>
      <c r="BOD75" s="46"/>
      <c r="BOE75" s="47"/>
      <c r="BOF75" s="46"/>
      <c r="BOG75" s="47"/>
      <c r="BOH75" s="46"/>
      <c r="BOI75" s="47"/>
      <c r="BOJ75" s="46"/>
      <c r="BOK75" s="47"/>
      <c r="BOL75" s="46"/>
      <c r="BOM75" s="47"/>
      <c r="BON75" s="46"/>
      <c r="BOO75" s="47"/>
      <c r="BOP75" s="46"/>
      <c r="BOQ75" s="47"/>
      <c r="BOR75" s="46"/>
      <c r="BOS75" s="47"/>
      <c r="BOT75" s="46"/>
      <c r="BOU75" s="47"/>
      <c r="BOV75" s="46"/>
      <c r="BOW75" s="47"/>
      <c r="BOX75" s="46"/>
      <c r="BOY75" s="47"/>
      <c r="BOZ75" s="46"/>
      <c r="BPA75" s="47"/>
      <c r="BPB75" s="46"/>
      <c r="BPC75" s="47"/>
      <c r="BPD75" s="46"/>
      <c r="BPE75" s="47"/>
      <c r="BPF75" s="46"/>
      <c r="BPG75" s="47"/>
      <c r="BPH75" s="46"/>
      <c r="BPI75" s="47"/>
      <c r="BPJ75" s="46"/>
      <c r="BPK75" s="47"/>
      <c r="BPL75" s="46"/>
      <c r="BPM75" s="47"/>
      <c r="BPN75" s="46"/>
      <c r="BPO75" s="47"/>
      <c r="BPP75" s="46"/>
      <c r="BPQ75" s="47"/>
      <c r="BPR75" s="46"/>
      <c r="BPS75" s="47"/>
      <c r="BPT75" s="46"/>
      <c r="BPU75" s="47"/>
      <c r="BPV75" s="46"/>
      <c r="BPW75" s="47"/>
      <c r="BPX75" s="46"/>
      <c r="BPY75" s="47"/>
      <c r="BPZ75" s="46"/>
      <c r="BQA75" s="47"/>
      <c r="BQB75" s="46"/>
      <c r="BQC75" s="47"/>
      <c r="BQD75" s="46"/>
      <c r="BQE75" s="47"/>
      <c r="BQF75" s="46"/>
      <c r="BQG75" s="47"/>
      <c r="BQH75" s="46"/>
      <c r="BQI75" s="47"/>
      <c r="BQJ75" s="46"/>
      <c r="BQK75" s="47"/>
      <c r="BQL75" s="46"/>
      <c r="BQM75" s="47"/>
      <c r="BQN75" s="46"/>
      <c r="BQO75" s="47"/>
      <c r="BQP75" s="46"/>
      <c r="BQQ75" s="47"/>
      <c r="BQR75" s="46"/>
      <c r="BQS75" s="47"/>
      <c r="BQT75" s="46"/>
      <c r="BQU75" s="47"/>
      <c r="BQV75" s="46"/>
      <c r="BQW75" s="47"/>
      <c r="BQX75" s="46"/>
      <c r="BQY75" s="47"/>
      <c r="BQZ75" s="46"/>
      <c r="BRA75" s="47"/>
      <c r="BRB75" s="46"/>
      <c r="BRC75" s="47"/>
      <c r="BRD75" s="46"/>
      <c r="BRE75" s="47"/>
      <c r="BRF75" s="46"/>
      <c r="BRG75" s="47"/>
      <c r="BRH75" s="46"/>
      <c r="BRI75" s="47"/>
      <c r="BRJ75" s="46"/>
      <c r="BRK75" s="47"/>
      <c r="BRL75" s="46"/>
      <c r="BRM75" s="47"/>
      <c r="BRN75" s="46"/>
      <c r="BRO75" s="47"/>
      <c r="BRP75" s="46"/>
      <c r="BRQ75" s="47"/>
      <c r="BRR75" s="46"/>
      <c r="BRS75" s="47"/>
      <c r="BRT75" s="46"/>
      <c r="BRU75" s="47"/>
      <c r="BRV75" s="46"/>
      <c r="BRW75" s="47"/>
      <c r="BRX75" s="46"/>
      <c r="BRY75" s="47"/>
      <c r="BRZ75" s="46"/>
      <c r="BSA75" s="47"/>
      <c r="BSB75" s="46"/>
      <c r="BSC75" s="47"/>
      <c r="BSD75" s="46"/>
      <c r="BSE75" s="47"/>
      <c r="BSF75" s="46"/>
      <c r="BSG75" s="47"/>
      <c r="BSH75" s="46"/>
      <c r="BSI75" s="47"/>
      <c r="BSJ75" s="46"/>
      <c r="BSK75" s="47"/>
      <c r="BSL75" s="46"/>
      <c r="BSM75" s="47"/>
      <c r="BSN75" s="46"/>
      <c r="BSO75" s="47"/>
      <c r="BSP75" s="46"/>
      <c r="BSQ75" s="47"/>
      <c r="BSR75" s="46"/>
      <c r="BSS75" s="47"/>
      <c r="BST75" s="46"/>
      <c r="BSU75" s="47"/>
      <c r="BSV75" s="46"/>
      <c r="BSW75" s="47"/>
      <c r="BSX75" s="46"/>
      <c r="BSY75" s="47"/>
      <c r="BSZ75" s="46"/>
      <c r="BTA75" s="47"/>
      <c r="BTB75" s="46"/>
      <c r="BTC75" s="47"/>
      <c r="BTD75" s="46"/>
      <c r="BTE75" s="47"/>
      <c r="BTF75" s="46"/>
      <c r="BTG75" s="47"/>
      <c r="BTH75" s="46"/>
      <c r="BTI75" s="47"/>
      <c r="BTJ75" s="46"/>
      <c r="BTK75" s="47"/>
      <c r="BTL75" s="46"/>
      <c r="BTM75" s="47"/>
      <c r="BTN75" s="46"/>
      <c r="BTO75" s="47"/>
      <c r="BTP75" s="46"/>
      <c r="BTQ75" s="47"/>
      <c r="BTR75" s="46"/>
      <c r="BTS75" s="47"/>
      <c r="BTT75" s="46"/>
      <c r="BTU75" s="47"/>
      <c r="BTV75" s="46"/>
      <c r="BTW75" s="47"/>
      <c r="BTX75" s="46"/>
      <c r="BTY75" s="47"/>
      <c r="BTZ75" s="46"/>
      <c r="BUA75" s="47"/>
      <c r="BUB75" s="46"/>
      <c r="BUC75" s="47"/>
      <c r="BUD75" s="46"/>
      <c r="BUE75" s="47"/>
      <c r="BUF75" s="46"/>
      <c r="BUG75" s="47"/>
      <c r="BUH75" s="46"/>
      <c r="BUI75" s="47"/>
      <c r="BUJ75" s="46"/>
      <c r="BUK75" s="47"/>
      <c r="BUL75" s="46"/>
      <c r="BUM75" s="47"/>
      <c r="BUN75" s="46"/>
      <c r="BUO75" s="47"/>
      <c r="BUP75" s="46"/>
      <c r="BUQ75" s="47"/>
      <c r="BUR75" s="46"/>
      <c r="BUS75" s="47"/>
      <c r="BUT75" s="46"/>
      <c r="BUU75" s="47"/>
      <c r="BUV75" s="46"/>
      <c r="BUW75" s="47"/>
      <c r="BUX75" s="46"/>
      <c r="BUY75" s="47"/>
      <c r="BUZ75" s="46"/>
      <c r="BVA75" s="47"/>
      <c r="BVB75" s="46"/>
      <c r="BVC75" s="47"/>
      <c r="BVD75" s="46"/>
      <c r="BVE75" s="47"/>
      <c r="BVF75" s="46"/>
      <c r="BVG75" s="47"/>
      <c r="BVH75" s="46"/>
      <c r="BVI75" s="47"/>
      <c r="BVJ75" s="46"/>
      <c r="BVK75" s="47"/>
      <c r="BVL75" s="46"/>
      <c r="BVM75" s="47"/>
      <c r="BVN75" s="46"/>
      <c r="BVO75" s="47"/>
      <c r="BVP75" s="46"/>
      <c r="BVQ75" s="47"/>
      <c r="BVR75" s="46"/>
      <c r="BVS75" s="47"/>
      <c r="BVT75" s="46"/>
      <c r="BVU75" s="47"/>
      <c r="BVV75" s="46"/>
      <c r="BVW75" s="47"/>
      <c r="BVX75" s="46"/>
      <c r="BVY75" s="47"/>
      <c r="BVZ75" s="46"/>
      <c r="BWA75" s="47"/>
      <c r="BWB75" s="46"/>
      <c r="BWC75" s="47"/>
      <c r="BWD75" s="46"/>
      <c r="BWE75" s="47"/>
      <c r="BWF75" s="46"/>
      <c r="BWG75" s="47"/>
      <c r="BWH75" s="46"/>
      <c r="BWI75" s="47"/>
      <c r="BWJ75" s="46"/>
      <c r="BWK75" s="47"/>
      <c r="BWL75" s="46"/>
      <c r="BWM75" s="47"/>
      <c r="BWN75" s="46"/>
      <c r="BWO75" s="47"/>
      <c r="BWP75" s="46"/>
      <c r="BWQ75" s="47"/>
      <c r="BWR75" s="46"/>
      <c r="BWS75" s="47"/>
      <c r="BWT75" s="46"/>
      <c r="BWU75" s="47"/>
      <c r="BWV75" s="46"/>
      <c r="BWW75" s="47"/>
      <c r="BWX75" s="46"/>
      <c r="BWY75" s="47"/>
      <c r="BWZ75" s="46"/>
      <c r="BXA75" s="47"/>
      <c r="BXB75" s="46"/>
      <c r="BXC75" s="47"/>
      <c r="BXD75" s="46"/>
      <c r="BXE75" s="47"/>
      <c r="BXF75" s="46"/>
      <c r="BXG75" s="47"/>
      <c r="BXH75" s="46"/>
      <c r="BXI75" s="47"/>
      <c r="BXJ75" s="46"/>
      <c r="BXK75" s="47"/>
      <c r="BXL75" s="46"/>
      <c r="BXM75" s="47"/>
      <c r="BXN75" s="46"/>
      <c r="BXO75" s="47"/>
      <c r="BXP75" s="46"/>
      <c r="BXQ75" s="47"/>
      <c r="BXR75" s="46"/>
      <c r="BXS75" s="47"/>
      <c r="BXT75" s="46"/>
      <c r="BXU75" s="47"/>
      <c r="BXV75" s="46"/>
      <c r="BXW75" s="47"/>
      <c r="BXX75" s="46"/>
      <c r="BXY75" s="47"/>
      <c r="BXZ75" s="46"/>
      <c r="BYA75" s="47"/>
      <c r="BYB75" s="46"/>
      <c r="BYC75" s="47"/>
      <c r="BYD75" s="46"/>
      <c r="BYE75" s="47"/>
      <c r="BYF75" s="46"/>
      <c r="BYG75" s="47"/>
      <c r="BYH75" s="46"/>
      <c r="BYI75" s="47"/>
      <c r="BYJ75" s="46"/>
      <c r="BYK75" s="47"/>
      <c r="BYL75" s="46"/>
      <c r="BYM75" s="47"/>
      <c r="BYN75" s="46"/>
      <c r="BYO75" s="47"/>
      <c r="BYP75" s="46"/>
      <c r="BYQ75" s="47"/>
      <c r="BYR75" s="46"/>
      <c r="BYS75" s="47"/>
      <c r="BYT75" s="46"/>
      <c r="BYU75" s="47"/>
      <c r="BYV75" s="46"/>
      <c r="BYW75" s="47"/>
      <c r="BYX75" s="46"/>
      <c r="BYY75" s="47"/>
      <c r="BYZ75" s="46"/>
      <c r="BZA75" s="47"/>
      <c r="BZB75" s="46"/>
      <c r="BZC75" s="47"/>
      <c r="BZD75" s="46"/>
      <c r="BZE75" s="47"/>
      <c r="BZF75" s="46"/>
      <c r="BZG75" s="47"/>
      <c r="BZH75" s="46"/>
      <c r="BZI75" s="47"/>
      <c r="BZJ75" s="46"/>
      <c r="BZK75" s="47"/>
      <c r="BZL75" s="46"/>
      <c r="BZM75" s="47"/>
      <c r="BZN75" s="46"/>
      <c r="BZO75" s="47"/>
      <c r="BZP75" s="46"/>
      <c r="BZQ75" s="47"/>
      <c r="BZR75" s="46"/>
      <c r="BZS75" s="47"/>
      <c r="BZT75" s="46"/>
      <c r="BZU75" s="47"/>
      <c r="BZV75" s="46"/>
      <c r="BZW75" s="47"/>
      <c r="BZX75" s="46"/>
      <c r="BZY75" s="47"/>
      <c r="BZZ75" s="46"/>
      <c r="CAA75" s="47"/>
      <c r="CAB75" s="46"/>
      <c r="CAC75" s="47"/>
      <c r="CAD75" s="46"/>
      <c r="CAE75" s="47"/>
      <c r="CAF75" s="46"/>
      <c r="CAG75" s="47"/>
      <c r="CAH75" s="46"/>
      <c r="CAI75" s="47"/>
      <c r="CAJ75" s="46"/>
      <c r="CAK75" s="47"/>
      <c r="CAL75" s="46"/>
      <c r="CAM75" s="47"/>
      <c r="CAN75" s="46"/>
      <c r="CAO75" s="47"/>
      <c r="CAP75" s="46"/>
      <c r="CAQ75" s="47"/>
      <c r="CAR75" s="46"/>
      <c r="CAS75" s="47"/>
      <c r="CAT75" s="46"/>
      <c r="CAU75" s="47"/>
      <c r="CAV75" s="46"/>
      <c r="CAW75" s="47"/>
      <c r="CAX75" s="46"/>
      <c r="CAY75" s="47"/>
      <c r="CAZ75" s="46"/>
      <c r="CBA75" s="47"/>
      <c r="CBB75" s="46"/>
      <c r="CBC75" s="47"/>
      <c r="CBD75" s="46"/>
      <c r="CBE75" s="47"/>
      <c r="CBF75" s="46"/>
      <c r="CBG75" s="47"/>
      <c r="CBH75" s="46"/>
      <c r="CBI75" s="47"/>
      <c r="CBJ75" s="46"/>
      <c r="CBK75" s="47"/>
      <c r="CBL75" s="46"/>
      <c r="CBM75" s="47"/>
      <c r="CBN75" s="46"/>
      <c r="CBO75" s="47"/>
      <c r="CBP75" s="46"/>
      <c r="CBQ75" s="47"/>
      <c r="CBR75" s="46"/>
      <c r="CBS75" s="47"/>
      <c r="CBT75" s="46"/>
      <c r="CBU75" s="47"/>
      <c r="CBV75" s="46"/>
      <c r="CBW75" s="47"/>
      <c r="CBX75" s="46"/>
      <c r="CBY75" s="47"/>
      <c r="CBZ75" s="46"/>
      <c r="CCA75" s="47"/>
      <c r="CCB75" s="46"/>
      <c r="CCC75" s="47"/>
      <c r="CCD75" s="46"/>
      <c r="CCE75" s="47"/>
      <c r="CCF75" s="46"/>
      <c r="CCG75" s="47"/>
      <c r="CCH75" s="46"/>
      <c r="CCI75" s="47"/>
      <c r="CCJ75" s="46"/>
      <c r="CCK75" s="47"/>
      <c r="CCL75" s="46"/>
      <c r="CCM75" s="47"/>
      <c r="CCN75" s="46"/>
      <c r="CCO75" s="47"/>
      <c r="CCP75" s="46"/>
      <c r="CCQ75" s="47"/>
      <c r="CCR75" s="46"/>
      <c r="CCS75" s="47"/>
      <c r="CCT75" s="46"/>
      <c r="CCU75" s="47"/>
      <c r="CCV75" s="46"/>
      <c r="CCW75" s="47"/>
      <c r="CCX75" s="46"/>
      <c r="CCY75" s="47"/>
      <c r="CCZ75" s="46"/>
      <c r="CDA75" s="47"/>
      <c r="CDB75" s="46"/>
      <c r="CDC75" s="47"/>
      <c r="CDD75" s="46"/>
      <c r="CDE75" s="47"/>
      <c r="CDF75" s="46"/>
      <c r="CDG75" s="47"/>
      <c r="CDH75" s="46"/>
      <c r="CDI75" s="47"/>
      <c r="CDJ75" s="46"/>
      <c r="CDK75" s="47"/>
      <c r="CDL75" s="46"/>
      <c r="CDM75" s="47"/>
      <c r="CDN75" s="46"/>
      <c r="CDO75" s="47"/>
      <c r="CDP75" s="46"/>
      <c r="CDQ75" s="47"/>
      <c r="CDR75" s="46"/>
      <c r="CDS75" s="47"/>
      <c r="CDT75" s="46"/>
      <c r="CDU75" s="47"/>
      <c r="CDV75" s="46"/>
      <c r="CDW75" s="47"/>
      <c r="CDX75" s="46"/>
      <c r="CDY75" s="47"/>
      <c r="CDZ75" s="46"/>
      <c r="CEA75" s="47"/>
      <c r="CEB75" s="46"/>
      <c r="CEC75" s="47"/>
      <c r="CED75" s="46"/>
      <c r="CEE75" s="47"/>
      <c r="CEF75" s="46"/>
      <c r="CEG75" s="47"/>
      <c r="CEH75" s="46"/>
      <c r="CEI75" s="47"/>
      <c r="CEJ75" s="46"/>
      <c r="CEK75" s="47"/>
      <c r="CEL75" s="46"/>
      <c r="CEM75" s="47"/>
      <c r="CEN75" s="46"/>
      <c r="CEO75" s="47"/>
      <c r="CEP75" s="46"/>
      <c r="CEQ75" s="47"/>
      <c r="CER75" s="46"/>
      <c r="CES75" s="47"/>
      <c r="CET75" s="46"/>
      <c r="CEU75" s="47"/>
      <c r="CEV75" s="46"/>
      <c r="CEW75" s="47"/>
      <c r="CEX75" s="46"/>
      <c r="CEY75" s="47"/>
      <c r="CEZ75" s="46"/>
      <c r="CFA75" s="47"/>
      <c r="CFB75" s="46"/>
      <c r="CFC75" s="47"/>
      <c r="CFD75" s="46"/>
      <c r="CFE75" s="47"/>
      <c r="CFF75" s="46"/>
      <c r="CFG75" s="47"/>
      <c r="CFH75" s="46"/>
      <c r="CFI75" s="47"/>
      <c r="CFJ75" s="46"/>
      <c r="CFK75" s="47"/>
      <c r="CFL75" s="46"/>
      <c r="CFM75" s="47"/>
      <c r="CFN75" s="46"/>
      <c r="CFO75" s="47"/>
      <c r="CFP75" s="46"/>
      <c r="CFQ75" s="47"/>
      <c r="CFR75" s="46"/>
      <c r="CFS75" s="47"/>
      <c r="CFT75" s="46"/>
      <c r="CFU75" s="47"/>
      <c r="CFV75" s="46"/>
      <c r="CFW75" s="47"/>
      <c r="CFX75" s="46"/>
      <c r="CFY75" s="47"/>
      <c r="CFZ75" s="46"/>
      <c r="CGA75" s="47"/>
      <c r="CGB75" s="46"/>
      <c r="CGC75" s="47"/>
      <c r="CGD75" s="46"/>
      <c r="CGE75" s="47"/>
      <c r="CGF75" s="46"/>
      <c r="CGG75" s="47"/>
      <c r="CGH75" s="46"/>
      <c r="CGI75" s="47"/>
      <c r="CGJ75" s="46"/>
      <c r="CGK75" s="47"/>
      <c r="CGL75" s="46"/>
      <c r="CGM75" s="47"/>
      <c r="CGN75" s="46"/>
      <c r="CGO75" s="47"/>
      <c r="CGP75" s="46"/>
      <c r="CGQ75" s="47"/>
      <c r="CGR75" s="46"/>
      <c r="CGS75" s="47"/>
      <c r="CGT75" s="46"/>
      <c r="CGU75" s="47"/>
      <c r="CGV75" s="46"/>
      <c r="CGW75" s="47"/>
      <c r="CGX75" s="46"/>
      <c r="CGY75" s="47"/>
      <c r="CGZ75" s="46"/>
      <c r="CHA75" s="47"/>
      <c r="CHB75" s="46"/>
      <c r="CHC75" s="47"/>
      <c r="CHD75" s="46"/>
      <c r="CHE75" s="47"/>
      <c r="CHF75" s="46"/>
      <c r="CHG75" s="47"/>
      <c r="CHH75" s="46"/>
      <c r="CHI75" s="47"/>
      <c r="CHJ75" s="46"/>
      <c r="CHK75" s="47"/>
      <c r="CHL75" s="46"/>
      <c r="CHM75" s="47"/>
      <c r="CHN75" s="46"/>
      <c r="CHO75" s="47"/>
      <c r="CHP75" s="46"/>
      <c r="CHQ75" s="47"/>
      <c r="CHR75" s="46"/>
      <c r="CHS75" s="47"/>
      <c r="CHT75" s="46"/>
      <c r="CHU75" s="47"/>
      <c r="CHV75" s="46"/>
      <c r="CHW75" s="47"/>
      <c r="CHX75" s="46"/>
      <c r="CHY75" s="47"/>
      <c r="CHZ75" s="46"/>
      <c r="CIA75" s="47"/>
      <c r="CIB75" s="46"/>
      <c r="CIC75" s="47"/>
      <c r="CID75" s="46"/>
      <c r="CIE75" s="47"/>
      <c r="CIF75" s="46"/>
      <c r="CIG75" s="47"/>
      <c r="CIH75" s="46"/>
      <c r="CII75" s="47"/>
      <c r="CIJ75" s="46"/>
      <c r="CIK75" s="47"/>
      <c r="CIL75" s="46"/>
      <c r="CIM75" s="47"/>
      <c r="CIN75" s="46"/>
      <c r="CIO75" s="47"/>
      <c r="CIP75" s="46"/>
      <c r="CIQ75" s="47"/>
      <c r="CIR75" s="46"/>
      <c r="CIS75" s="47"/>
      <c r="CIT75" s="46"/>
      <c r="CIU75" s="47"/>
      <c r="CIV75" s="46"/>
      <c r="CIW75" s="47"/>
      <c r="CIX75" s="46"/>
      <c r="CIY75" s="47"/>
      <c r="CIZ75" s="46"/>
      <c r="CJA75" s="47"/>
      <c r="CJB75" s="46"/>
      <c r="CJC75" s="47"/>
      <c r="CJD75" s="46"/>
      <c r="CJE75" s="47"/>
      <c r="CJF75" s="46"/>
      <c r="CJG75" s="47"/>
      <c r="CJH75" s="46"/>
      <c r="CJI75" s="47"/>
      <c r="CJJ75" s="46"/>
      <c r="CJK75" s="47"/>
      <c r="CJL75" s="46"/>
      <c r="CJM75" s="47"/>
      <c r="CJN75" s="46"/>
      <c r="CJO75" s="47"/>
      <c r="CJP75" s="46"/>
      <c r="CJQ75" s="47"/>
      <c r="CJR75" s="46"/>
      <c r="CJS75" s="47"/>
      <c r="CJT75" s="46"/>
      <c r="CJU75" s="47"/>
      <c r="CJV75" s="46"/>
      <c r="CJW75" s="47"/>
      <c r="CJX75" s="46"/>
      <c r="CJY75" s="47"/>
      <c r="CJZ75" s="46"/>
      <c r="CKA75" s="47"/>
      <c r="CKB75" s="46"/>
      <c r="CKC75" s="47"/>
      <c r="CKD75" s="46"/>
      <c r="CKE75" s="47"/>
      <c r="CKF75" s="46"/>
      <c r="CKG75" s="47"/>
      <c r="CKH75" s="46"/>
      <c r="CKI75" s="47"/>
      <c r="CKJ75" s="46"/>
      <c r="CKK75" s="47"/>
      <c r="CKL75" s="46"/>
      <c r="CKM75" s="47"/>
      <c r="CKN75" s="46"/>
      <c r="CKO75" s="47"/>
      <c r="CKP75" s="46"/>
      <c r="CKQ75" s="47"/>
      <c r="CKR75" s="46"/>
      <c r="CKS75" s="47"/>
      <c r="CKT75" s="46"/>
      <c r="CKU75" s="47"/>
      <c r="CKV75" s="46"/>
      <c r="CKW75" s="47"/>
      <c r="CKX75" s="46"/>
      <c r="CKY75" s="47"/>
      <c r="CKZ75" s="46"/>
      <c r="CLA75" s="47"/>
      <c r="CLB75" s="46"/>
      <c r="CLC75" s="47"/>
      <c r="CLD75" s="46"/>
      <c r="CLE75" s="47"/>
      <c r="CLF75" s="46"/>
      <c r="CLG75" s="47"/>
      <c r="CLH75" s="46"/>
      <c r="CLI75" s="47"/>
      <c r="CLJ75" s="46"/>
      <c r="CLK75" s="47"/>
      <c r="CLL75" s="46"/>
      <c r="CLM75" s="47"/>
      <c r="CLN75" s="46"/>
      <c r="CLO75" s="47"/>
      <c r="CLP75" s="46"/>
      <c r="CLQ75" s="47"/>
      <c r="CLR75" s="46"/>
      <c r="CLS75" s="47"/>
      <c r="CLT75" s="46"/>
      <c r="CLU75" s="47"/>
      <c r="CLV75" s="46"/>
      <c r="CLW75" s="47"/>
      <c r="CLX75" s="46"/>
      <c r="CLY75" s="47"/>
      <c r="CLZ75" s="46"/>
      <c r="CMA75" s="47"/>
      <c r="CMB75" s="46"/>
      <c r="CMC75" s="47"/>
      <c r="CMD75" s="46"/>
      <c r="CME75" s="47"/>
      <c r="CMF75" s="46"/>
      <c r="CMG75" s="47"/>
      <c r="CMH75" s="46"/>
      <c r="CMI75" s="47"/>
      <c r="CMJ75" s="46"/>
      <c r="CMK75" s="47"/>
      <c r="CML75" s="46"/>
      <c r="CMM75" s="47"/>
      <c r="CMN75" s="46"/>
      <c r="CMO75" s="47"/>
      <c r="CMP75" s="46"/>
      <c r="CMQ75" s="47"/>
      <c r="CMR75" s="46"/>
      <c r="CMS75" s="47"/>
      <c r="CMT75" s="46"/>
      <c r="CMU75" s="47"/>
      <c r="CMV75" s="46"/>
      <c r="CMW75" s="47"/>
      <c r="CMX75" s="46"/>
      <c r="CMY75" s="47"/>
      <c r="CMZ75" s="46"/>
      <c r="CNA75" s="47"/>
      <c r="CNB75" s="46"/>
      <c r="CNC75" s="47"/>
      <c r="CND75" s="46"/>
      <c r="CNE75" s="47"/>
      <c r="CNF75" s="46"/>
      <c r="CNG75" s="47"/>
      <c r="CNH75" s="46"/>
      <c r="CNI75" s="47"/>
      <c r="CNJ75" s="46"/>
      <c r="CNK75" s="47"/>
      <c r="CNL75" s="46"/>
      <c r="CNM75" s="47"/>
      <c r="CNN75" s="46"/>
      <c r="CNO75" s="47"/>
      <c r="CNP75" s="46"/>
      <c r="CNQ75" s="47"/>
      <c r="CNR75" s="46"/>
      <c r="CNS75" s="47"/>
      <c r="CNT75" s="46"/>
      <c r="CNU75" s="47"/>
      <c r="CNV75" s="46"/>
      <c r="CNW75" s="47"/>
      <c r="CNX75" s="46"/>
      <c r="CNY75" s="47"/>
      <c r="CNZ75" s="46"/>
      <c r="COA75" s="47"/>
      <c r="COB75" s="46"/>
      <c r="COC75" s="47"/>
      <c r="COD75" s="46"/>
      <c r="COE75" s="47"/>
      <c r="COF75" s="46"/>
      <c r="COG75" s="47"/>
      <c r="COH75" s="46"/>
      <c r="COI75" s="47"/>
      <c r="COJ75" s="46"/>
      <c r="COK75" s="47"/>
      <c r="COL75" s="46"/>
      <c r="COM75" s="47"/>
      <c r="CON75" s="46"/>
      <c r="COO75" s="47"/>
      <c r="COP75" s="46"/>
      <c r="COQ75" s="47"/>
      <c r="COR75" s="46"/>
      <c r="COS75" s="47"/>
      <c r="COT75" s="46"/>
      <c r="COU75" s="47"/>
      <c r="COV75" s="46"/>
      <c r="COW75" s="47"/>
      <c r="COX75" s="46"/>
      <c r="COY75" s="47"/>
      <c r="COZ75" s="46"/>
      <c r="CPA75" s="47"/>
      <c r="CPB75" s="46"/>
      <c r="CPC75" s="47"/>
      <c r="CPD75" s="46"/>
      <c r="CPE75" s="47"/>
      <c r="CPF75" s="46"/>
      <c r="CPG75" s="47"/>
      <c r="CPH75" s="46"/>
      <c r="CPI75" s="47"/>
      <c r="CPJ75" s="46"/>
      <c r="CPK75" s="47"/>
      <c r="CPL75" s="46"/>
      <c r="CPM75" s="47"/>
      <c r="CPN75" s="46"/>
      <c r="CPO75" s="47"/>
      <c r="CPP75" s="46"/>
      <c r="CPQ75" s="47"/>
      <c r="CPR75" s="46"/>
      <c r="CPS75" s="47"/>
      <c r="CPT75" s="46"/>
      <c r="CPU75" s="47"/>
      <c r="CPV75" s="46"/>
      <c r="CPW75" s="47"/>
      <c r="CPX75" s="46"/>
      <c r="CPY75" s="47"/>
      <c r="CPZ75" s="46"/>
      <c r="CQA75" s="47"/>
      <c r="CQB75" s="46"/>
      <c r="CQC75" s="47"/>
      <c r="CQD75" s="46"/>
      <c r="CQE75" s="47"/>
      <c r="CQF75" s="46"/>
      <c r="CQG75" s="47"/>
      <c r="CQH75" s="46"/>
      <c r="CQI75" s="47"/>
      <c r="CQJ75" s="46"/>
      <c r="CQK75" s="47"/>
      <c r="CQL75" s="46"/>
      <c r="CQM75" s="47"/>
      <c r="CQN75" s="46"/>
      <c r="CQO75" s="47"/>
      <c r="CQP75" s="46"/>
      <c r="CQQ75" s="47"/>
      <c r="CQR75" s="46"/>
      <c r="CQS75" s="47"/>
      <c r="CQT75" s="46"/>
      <c r="CQU75" s="47"/>
      <c r="CQV75" s="46"/>
      <c r="CQW75" s="47"/>
      <c r="CQX75" s="46"/>
      <c r="CQY75" s="47"/>
      <c r="CQZ75" s="46"/>
      <c r="CRA75" s="47"/>
      <c r="CRB75" s="46"/>
      <c r="CRC75" s="47"/>
      <c r="CRD75" s="46"/>
      <c r="CRE75" s="47"/>
      <c r="CRF75" s="46"/>
      <c r="CRG75" s="47"/>
      <c r="CRH75" s="46"/>
      <c r="CRI75" s="47"/>
      <c r="CRJ75" s="46"/>
      <c r="CRK75" s="47"/>
      <c r="CRL75" s="46"/>
      <c r="CRM75" s="47"/>
      <c r="CRN75" s="46"/>
      <c r="CRO75" s="47"/>
      <c r="CRP75" s="46"/>
      <c r="CRQ75" s="47"/>
      <c r="CRR75" s="46"/>
      <c r="CRS75" s="47"/>
      <c r="CRT75" s="46"/>
      <c r="CRU75" s="47"/>
      <c r="CRV75" s="46"/>
      <c r="CRW75" s="47"/>
      <c r="CRX75" s="46"/>
      <c r="CRY75" s="47"/>
      <c r="CRZ75" s="46"/>
      <c r="CSA75" s="47"/>
      <c r="CSB75" s="46"/>
      <c r="CSC75" s="47"/>
      <c r="CSD75" s="46"/>
      <c r="CSE75" s="47"/>
      <c r="CSF75" s="46"/>
      <c r="CSG75" s="47"/>
      <c r="CSH75" s="46"/>
      <c r="CSI75" s="47"/>
      <c r="CSJ75" s="46"/>
      <c r="CSK75" s="47"/>
      <c r="CSL75" s="46"/>
      <c r="CSM75" s="47"/>
      <c r="CSN75" s="46"/>
      <c r="CSO75" s="47"/>
      <c r="CSP75" s="46"/>
      <c r="CSQ75" s="47"/>
      <c r="CSR75" s="46"/>
      <c r="CSS75" s="47"/>
      <c r="CST75" s="46"/>
      <c r="CSU75" s="47"/>
      <c r="CSV75" s="46"/>
      <c r="CSW75" s="47"/>
      <c r="CSX75" s="46"/>
      <c r="CSY75" s="47"/>
      <c r="CSZ75" s="46"/>
      <c r="CTA75" s="47"/>
      <c r="CTB75" s="46"/>
      <c r="CTC75" s="47"/>
      <c r="CTD75" s="46"/>
      <c r="CTE75" s="47"/>
      <c r="CTF75" s="46"/>
      <c r="CTG75" s="47"/>
      <c r="CTH75" s="46"/>
      <c r="CTI75" s="47"/>
      <c r="CTJ75" s="46"/>
      <c r="CTK75" s="47"/>
      <c r="CTL75" s="46"/>
      <c r="CTM75" s="47"/>
      <c r="CTN75" s="46"/>
      <c r="CTO75" s="47"/>
      <c r="CTP75" s="46"/>
      <c r="CTQ75" s="47"/>
      <c r="CTR75" s="46"/>
      <c r="CTS75" s="47"/>
      <c r="CTT75" s="46"/>
      <c r="CTU75" s="47"/>
      <c r="CTV75" s="46"/>
      <c r="CTW75" s="47"/>
      <c r="CTX75" s="46"/>
      <c r="CTY75" s="47"/>
      <c r="CTZ75" s="46"/>
      <c r="CUA75" s="47"/>
      <c r="CUB75" s="46"/>
      <c r="CUC75" s="47"/>
      <c r="CUD75" s="46"/>
      <c r="CUE75" s="47"/>
      <c r="CUF75" s="46"/>
      <c r="CUG75" s="47"/>
      <c r="CUH75" s="46"/>
      <c r="CUI75" s="47"/>
      <c r="CUJ75" s="46"/>
      <c r="CUK75" s="47"/>
      <c r="CUL75" s="46"/>
      <c r="CUM75" s="47"/>
      <c r="CUN75" s="46"/>
      <c r="CUO75" s="47"/>
      <c r="CUP75" s="46"/>
      <c r="CUQ75" s="47"/>
      <c r="CUR75" s="46"/>
      <c r="CUS75" s="47"/>
      <c r="CUT75" s="46"/>
      <c r="CUU75" s="47"/>
      <c r="CUV75" s="46"/>
      <c r="CUW75" s="47"/>
      <c r="CUX75" s="46"/>
      <c r="CUY75" s="47"/>
      <c r="CUZ75" s="46"/>
      <c r="CVA75" s="47"/>
      <c r="CVB75" s="46"/>
      <c r="CVC75" s="47"/>
      <c r="CVD75" s="46"/>
      <c r="CVE75" s="47"/>
      <c r="CVF75" s="46"/>
      <c r="CVG75" s="47"/>
      <c r="CVH75" s="46"/>
      <c r="CVI75" s="47"/>
      <c r="CVJ75" s="46"/>
      <c r="CVK75" s="47"/>
      <c r="CVL75" s="46"/>
      <c r="CVM75" s="47"/>
      <c r="CVN75" s="46"/>
      <c r="CVO75" s="47"/>
      <c r="CVP75" s="46"/>
      <c r="CVQ75" s="47"/>
      <c r="CVR75" s="46"/>
      <c r="CVS75" s="47"/>
      <c r="CVT75" s="46"/>
      <c r="CVU75" s="47"/>
      <c r="CVV75" s="46"/>
      <c r="CVW75" s="47"/>
      <c r="CVX75" s="46"/>
      <c r="CVY75" s="47"/>
      <c r="CVZ75" s="46"/>
      <c r="CWA75" s="47"/>
      <c r="CWB75" s="46"/>
      <c r="CWC75" s="47"/>
      <c r="CWD75" s="46"/>
      <c r="CWE75" s="47"/>
      <c r="CWF75" s="46"/>
      <c r="CWG75" s="47"/>
      <c r="CWH75" s="46"/>
      <c r="CWI75" s="47"/>
      <c r="CWJ75" s="46"/>
      <c r="CWK75" s="47"/>
      <c r="CWL75" s="46"/>
      <c r="CWM75" s="47"/>
      <c r="CWN75" s="46"/>
      <c r="CWO75" s="47"/>
      <c r="CWP75" s="46"/>
      <c r="CWQ75" s="47"/>
      <c r="CWR75" s="46"/>
      <c r="CWS75" s="47"/>
      <c r="CWT75" s="46"/>
      <c r="CWU75" s="47"/>
      <c r="CWV75" s="46"/>
      <c r="CWW75" s="47"/>
      <c r="CWX75" s="46"/>
      <c r="CWY75" s="47"/>
      <c r="CWZ75" s="46"/>
      <c r="CXA75" s="47"/>
      <c r="CXB75" s="46"/>
      <c r="CXC75" s="47"/>
      <c r="CXD75" s="46"/>
      <c r="CXE75" s="47"/>
      <c r="CXF75" s="46"/>
      <c r="CXG75" s="47"/>
      <c r="CXH75" s="46"/>
      <c r="CXI75" s="47"/>
      <c r="CXJ75" s="46"/>
      <c r="CXK75" s="47"/>
      <c r="CXL75" s="46"/>
      <c r="CXM75" s="47"/>
      <c r="CXN75" s="46"/>
      <c r="CXO75" s="47"/>
      <c r="CXP75" s="46"/>
      <c r="CXQ75" s="47"/>
      <c r="CXR75" s="46"/>
      <c r="CXS75" s="47"/>
      <c r="CXT75" s="46"/>
      <c r="CXU75" s="47"/>
      <c r="CXV75" s="46"/>
      <c r="CXW75" s="47"/>
      <c r="CXX75" s="46"/>
      <c r="CXY75" s="47"/>
      <c r="CXZ75" s="46"/>
      <c r="CYA75" s="47"/>
      <c r="CYB75" s="46"/>
      <c r="CYC75" s="47"/>
      <c r="CYD75" s="46"/>
      <c r="CYE75" s="47"/>
      <c r="CYF75" s="46"/>
      <c r="CYG75" s="47"/>
      <c r="CYH75" s="46"/>
      <c r="CYI75" s="47"/>
      <c r="CYJ75" s="46"/>
      <c r="CYK75" s="47"/>
      <c r="CYL75" s="46"/>
      <c r="CYM75" s="47"/>
      <c r="CYN75" s="46"/>
      <c r="CYO75" s="47"/>
      <c r="CYP75" s="46"/>
      <c r="CYQ75" s="47"/>
      <c r="CYR75" s="46"/>
      <c r="CYS75" s="47"/>
      <c r="CYT75" s="46"/>
      <c r="CYU75" s="47"/>
      <c r="CYV75" s="46"/>
      <c r="CYW75" s="47"/>
      <c r="CYX75" s="46"/>
      <c r="CYY75" s="47"/>
      <c r="CYZ75" s="46"/>
      <c r="CZA75" s="47"/>
      <c r="CZB75" s="46"/>
      <c r="CZC75" s="47"/>
      <c r="CZD75" s="46"/>
      <c r="CZE75" s="47"/>
      <c r="CZF75" s="46"/>
      <c r="CZG75" s="47"/>
      <c r="CZH75" s="46"/>
      <c r="CZI75" s="47"/>
      <c r="CZJ75" s="46"/>
      <c r="CZK75" s="47"/>
      <c r="CZL75" s="46"/>
      <c r="CZM75" s="47"/>
      <c r="CZN75" s="46"/>
      <c r="CZO75" s="47"/>
      <c r="CZP75" s="46"/>
      <c r="CZQ75" s="47"/>
      <c r="CZR75" s="46"/>
      <c r="CZS75" s="47"/>
      <c r="CZT75" s="46"/>
      <c r="CZU75" s="47"/>
      <c r="CZV75" s="46"/>
      <c r="CZW75" s="47"/>
      <c r="CZX75" s="46"/>
      <c r="CZY75" s="47"/>
      <c r="CZZ75" s="46"/>
      <c r="DAA75" s="47"/>
      <c r="DAB75" s="46"/>
      <c r="DAC75" s="47"/>
      <c r="DAD75" s="46"/>
      <c r="DAE75" s="47"/>
      <c r="DAF75" s="46"/>
      <c r="DAG75" s="47"/>
      <c r="DAH75" s="46"/>
      <c r="DAI75" s="47"/>
      <c r="DAJ75" s="46"/>
      <c r="DAK75" s="47"/>
      <c r="DAL75" s="46"/>
      <c r="DAM75" s="47"/>
      <c r="DAN75" s="46"/>
      <c r="DAO75" s="47"/>
      <c r="DAP75" s="46"/>
      <c r="DAQ75" s="47"/>
      <c r="DAR75" s="46"/>
      <c r="DAS75" s="47"/>
      <c r="DAT75" s="46"/>
      <c r="DAU75" s="47"/>
      <c r="DAV75" s="46"/>
      <c r="DAW75" s="47"/>
      <c r="DAX75" s="46"/>
      <c r="DAY75" s="47"/>
      <c r="DAZ75" s="46"/>
      <c r="DBA75" s="47"/>
      <c r="DBB75" s="46"/>
      <c r="DBC75" s="47"/>
      <c r="DBD75" s="46"/>
      <c r="DBE75" s="47"/>
      <c r="DBF75" s="46"/>
      <c r="DBG75" s="47"/>
      <c r="DBH75" s="46"/>
      <c r="DBI75" s="47"/>
      <c r="DBJ75" s="46"/>
      <c r="DBK75" s="47"/>
      <c r="DBL75" s="46"/>
      <c r="DBM75" s="47"/>
      <c r="DBN75" s="46"/>
      <c r="DBO75" s="47"/>
      <c r="DBP75" s="46"/>
      <c r="DBQ75" s="47"/>
      <c r="DBR75" s="46"/>
      <c r="DBS75" s="47"/>
      <c r="DBT75" s="46"/>
      <c r="DBU75" s="47"/>
      <c r="DBV75" s="46"/>
      <c r="DBW75" s="47"/>
      <c r="DBX75" s="46"/>
      <c r="DBY75" s="47"/>
      <c r="DBZ75" s="46"/>
      <c r="DCA75" s="47"/>
      <c r="DCB75" s="46"/>
      <c r="DCC75" s="47"/>
      <c r="DCD75" s="46"/>
      <c r="DCE75" s="47"/>
      <c r="DCF75" s="46"/>
      <c r="DCG75" s="47"/>
      <c r="DCH75" s="46"/>
      <c r="DCI75" s="47"/>
      <c r="DCJ75" s="46"/>
      <c r="DCK75" s="47"/>
      <c r="DCL75" s="46"/>
      <c r="DCM75" s="47"/>
      <c r="DCN75" s="46"/>
      <c r="DCO75" s="47"/>
      <c r="DCP75" s="46"/>
      <c r="DCQ75" s="47"/>
      <c r="DCR75" s="46"/>
      <c r="DCS75" s="47"/>
      <c r="DCT75" s="46"/>
      <c r="DCU75" s="47"/>
      <c r="DCV75" s="46"/>
      <c r="DCW75" s="47"/>
      <c r="DCX75" s="46"/>
      <c r="DCY75" s="47"/>
      <c r="DCZ75" s="46"/>
      <c r="DDA75" s="47"/>
      <c r="DDB75" s="46"/>
      <c r="DDC75" s="47"/>
      <c r="DDD75" s="46"/>
      <c r="DDE75" s="47"/>
      <c r="DDF75" s="46"/>
      <c r="DDG75" s="47"/>
      <c r="DDH75" s="46"/>
      <c r="DDI75" s="47"/>
      <c r="DDJ75" s="46"/>
      <c r="DDK75" s="47"/>
      <c r="DDL75" s="46"/>
      <c r="DDM75" s="47"/>
      <c r="DDN75" s="46"/>
      <c r="DDO75" s="47"/>
      <c r="DDP75" s="46"/>
      <c r="DDQ75" s="47"/>
      <c r="DDR75" s="46"/>
      <c r="DDS75" s="47"/>
      <c r="DDT75" s="46"/>
      <c r="DDU75" s="47"/>
      <c r="DDV75" s="46"/>
      <c r="DDW75" s="47"/>
      <c r="DDX75" s="46"/>
      <c r="DDY75" s="47"/>
      <c r="DDZ75" s="46"/>
      <c r="DEA75" s="47"/>
      <c r="DEB75" s="46"/>
      <c r="DEC75" s="47"/>
      <c r="DED75" s="46"/>
      <c r="DEE75" s="47"/>
      <c r="DEF75" s="46"/>
      <c r="DEG75" s="47"/>
      <c r="DEH75" s="46"/>
      <c r="DEI75" s="47"/>
      <c r="DEJ75" s="46"/>
      <c r="DEK75" s="47"/>
      <c r="DEL75" s="46"/>
      <c r="DEM75" s="47"/>
      <c r="DEN75" s="46"/>
      <c r="DEO75" s="47"/>
      <c r="DEP75" s="46"/>
      <c r="DEQ75" s="47"/>
      <c r="DER75" s="46"/>
      <c r="DES75" s="47"/>
      <c r="DET75" s="46"/>
      <c r="DEU75" s="47"/>
      <c r="DEV75" s="46"/>
      <c r="DEW75" s="47"/>
      <c r="DEX75" s="46"/>
      <c r="DEY75" s="47"/>
      <c r="DEZ75" s="46"/>
      <c r="DFA75" s="47"/>
      <c r="DFB75" s="46"/>
      <c r="DFC75" s="47"/>
      <c r="DFD75" s="46"/>
      <c r="DFE75" s="47"/>
      <c r="DFF75" s="46"/>
      <c r="DFG75" s="47"/>
      <c r="DFH75" s="46"/>
      <c r="DFI75" s="47"/>
      <c r="DFJ75" s="46"/>
      <c r="DFK75" s="47"/>
      <c r="DFL75" s="46"/>
      <c r="DFM75" s="47"/>
      <c r="DFN75" s="46"/>
      <c r="DFO75" s="47"/>
      <c r="DFP75" s="46"/>
      <c r="DFQ75" s="47"/>
      <c r="DFR75" s="46"/>
      <c r="DFS75" s="47"/>
      <c r="DFT75" s="46"/>
      <c r="DFU75" s="47"/>
      <c r="DFV75" s="46"/>
      <c r="DFW75" s="47"/>
      <c r="DFX75" s="46"/>
      <c r="DFY75" s="47"/>
      <c r="DFZ75" s="46"/>
      <c r="DGA75" s="47"/>
      <c r="DGB75" s="46"/>
      <c r="DGC75" s="47"/>
      <c r="DGD75" s="46"/>
      <c r="DGE75" s="47"/>
      <c r="DGF75" s="46"/>
      <c r="DGG75" s="47"/>
      <c r="DGH75" s="46"/>
      <c r="DGI75" s="47"/>
      <c r="DGJ75" s="46"/>
      <c r="DGK75" s="47"/>
      <c r="DGL75" s="46"/>
      <c r="DGM75" s="47"/>
      <c r="DGN75" s="46"/>
      <c r="DGO75" s="47"/>
      <c r="DGP75" s="46"/>
      <c r="DGQ75" s="47"/>
      <c r="DGR75" s="46"/>
      <c r="DGS75" s="47"/>
      <c r="DGT75" s="46"/>
      <c r="DGU75" s="47"/>
      <c r="DGV75" s="46"/>
      <c r="DGW75" s="47"/>
      <c r="DGX75" s="46"/>
      <c r="DGY75" s="47"/>
      <c r="DGZ75" s="46"/>
      <c r="DHA75" s="47"/>
      <c r="DHB75" s="46"/>
      <c r="DHC75" s="47"/>
      <c r="DHD75" s="46"/>
      <c r="DHE75" s="47"/>
      <c r="DHF75" s="46"/>
      <c r="DHG75" s="47"/>
      <c r="DHH75" s="46"/>
      <c r="DHI75" s="47"/>
      <c r="DHJ75" s="46"/>
      <c r="DHK75" s="47"/>
      <c r="DHL75" s="46"/>
      <c r="DHM75" s="47"/>
      <c r="DHN75" s="46"/>
      <c r="DHO75" s="47"/>
      <c r="DHP75" s="46"/>
      <c r="DHQ75" s="47"/>
      <c r="DHR75" s="46"/>
      <c r="DHS75" s="47"/>
      <c r="DHT75" s="46"/>
      <c r="DHU75" s="47"/>
      <c r="DHV75" s="46"/>
      <c r="DHW75" s="47"/>
      <c r="DHX75" s="46"/>
      <c r="DHY75" s="47"/>
      <c r="DHZ75" s="46"/>
      <c r="DIA75" s="47"/>
      <c r="DIB75" s="46"/>
      <c r="DIC75" s="47"/>
      <c r="DID75" s="46"/>
      <c r="DIE75" s="47"/>
      <c r="DIF75" s="46"/>
      <c r="DIG75" s="47"/>
      <c r="DIH75" s="46"/>
      <c r="DII75" s="47"/>
      <c r="DIJ75" s="46"/>
      <c r="DIK75" s="47"/>
      <c r="DIL75" s="46"/>
      <c r="DIM75" s="47"/>
      <c r="DIN75" s="46"/>
      <c r="DIO75" s="47"/>
      <c r="DIP75" s="46"/>
      <c r="DIQ75" s="47"/>
      <c r="DIR75" s="46"/>
      <c r="DIS75" s="47"/>
      <c r="DIT75" s="46"/>
      <c r="DIU75" s="47"/>
      <c r="DIV75" s="46"/>
      <c r="DIW75" s="47"/>
      <c r="DIX75" s="46"/>
      <c r="DIY75" s="47"/>
      <c r="DIZ75" s="46"/>
      <c r="DJA75" s="47"/>
      <c r="DJB75" s="46"/>
      <c r="DJC75" s="47"/>
      <c r="DJD75" s="46"/>
      <c r="DJE75" s="47"/>
      <c r="DJF75" s="46"/>
      <c r="DJG75" s="47"/>
      <c r="DJH75" s="46"/>
      <c r="DJI75" s="47"/>
      <c r="DJJ75" s="46"/>
      <c r="DJK75" s="47"/>
      <c r="DJL75" s="46"/>
      <c r="DJM75" s="47"/>
      <c r="DJN75" s="46"/>
      <c r="DJO75" s="47"/>
      <c r="DJP75" s="46"/>
      <c r="DJQ75" s="47"/>
      <c r="DJR75" s="46"/>
      <c r="DJS75" s="47"/>
      <c r="DJT75" s="46"/>
      <c r="DJU75" s="47"/>
      <c r="DJV75" s="46"/>
      <c r="DJW75" s="47"/>
      <c r="DJX75" s="46"/>
      <c r="DJY75" s="47"/>
      <c r="DJZ75" s="46"/>
      <c r="DKA75" s="47"/>
      <c r="DKB75" s="46"/>
      <c r="DKC75" s="47"/>
      <c r="DKD75" s="46"/>
      <c r="DKE75" s="47"/>
      <c r="DKF75" s="46"/>
      <c r="DKG75" s="47"/>
      <c r="DKH75" s="46"/>
      <c r="DKI75" s="47"/>
      <c r="DKJ75" s="46"/>
      <c r="DKK75" s="47"/>
      <c r="DKL75" s="46"/>
      <c r="DKM75" s="47"/>
      <c r="DKN75" s="46"/>
      <c r="DKO75" s="47"/>
      <c r="DKP75" s="46"/>
      <c r="DKQ75" s="47"/>
      <c r="DKR75" s="46"/>
      <c r="DKS75" s="47"/>
      <c r="DKT75" s="46"/>
      <c r="DKU75" s="47"/>
      <c r="DKV75" s="46"/>
      <c r="DKW75" s="47"/>
      <c r="DKX75" s="46"/>
      <c r="DKY75" s="47"/>
      <c r="DKZ75" s="46"/>
      <c r="DLA75" s="47"/>
      <c r="DLB75" s="46"/>
      <c r="DLC75" s="47"/>
      <c r="DLD75" s="46"/>
      <c r="DLE75" s="47"/>
      <c r="DLF75" s="46"/>
      <c r="DLG75" s="47"/>
      <c r="DLH75" s="46"/>
      <c r="DLI75" s="47"/>
      <c r="DLJ75" s="46"/>
      <c r="DLK75" s="47"/>
      <c r="DLL75" s="46"/>
      <c r="DLM75" s="47"/>
      <c r="DLN75" s="46"/>
      <c r="DLO75" s="47"/>
      <c r="DLP75" s="46"/>
      <c r="DLQ75" s="47"/>
      <c r="DLR75" s="46"/>
      <c r="DLS75" s="47"/>
      <c r="DLT75" s="46"/>
      <c r="DLU75" s="47"/>
      <c r="DLV75" s="46"/>
      <c r="DLW75" s="47"/>
      <c r="DLX75" s="46"/>
      <c r="DLY75" s="47"/>
      <c r="DLZ75" s="46"/>
      <c r="DMA75" s="47"/>
      <c r="DMB75" s="46"/>
      <c r="DMC75" s="47"/>
      <c r="DMD75" s="46"/>
      <c r="DME75" s="47"/>
      <c r="DMF75" s="46"/>
      <c r="DMG75" s="47"/>
      <c r="DMH75" s="46"/>
      <c r="DMI75" s="47"/>
      <c r="DMJ75" s="46"/>
      <c r="DMK75" s="47"/>
      <c r="DML75" s="46"/>
      <c r="DMM75" s="47"/>
      <c r="DMN75" s="46"/>
      <c r="DMO75" s="47"/>
      <c r="DMP75" s="46"/>
      <c r="DMQ75" s="47"/>
      <c r="DMR75" s="46"/>
      <c r="DMS75" s="47"/>
      <c r="DMT75" s="46"/>
      <c r="DMU75" s="47"/>
      <c r="DMV75" s="46"/>
      <c r="DMW75" s="47"/>
      <c r="DMX75" s="46"/>
      <c r="DMY75" s="47"/>
      <c r="DMZ75" s="46"/>
      <c r="DNA75" s="47"/>
      <c r="DNB75" s="46"/>
      <c r="DNC75" s="47"/>
      <c r="DND75" s="46"/>
      <c r="DNE75" s="47"/>
      <c r="DNF75" s="46"/>
      <c r="DNG75" s="47"/>
      <c r="DNH75" s="46"/>
      <c r="DNI75" s="47"/>
      <c r="DNJ75" s="46"/>
      <c r="DNK75" s="47"/>
      <c r="DNL75" s="46"/>
      <c r="DNM75" s="47"/>
      <c r="DNN75" s="46"/>
      <c r="DNO75" s="47"/>
      <c r="DNP75" s="46"/>
      <c r="DNQ75" s="47"/>
      <c r="DNR75" s="46"/>
      <c r="DNS75" s="47"/>
      <c r="DNT75" s="46"/>
      <c r="DNU75" s="47"/>
      <c r="DNV75" s="46"/>
      <c r="DNW75" s="47"/>
      <c r="DNX75" s="46"/>
      <c r="DNY75" s="47"/>
      <c r="DNZ75" s="46"/>
      <c r="DOA75" s="47"/>
      <c r="DOB75" s="46"/>
      <c r="DOC75" s="47"/>
      <c r="DOD75" s="46"/>
      <c r="DOE75" s="47"/>
      <c r="DOF75" s="46"/>
      <c r="DOG75" s="47"/>
      <c r="DOH75" s="46"/>
      <c r="DOI75" s="47"/>
      <c r="DOJ75" s="46"/>
      <c r="DOK75" s="47"/>
      <c r="DOL75" s="46"/>
      <c r="DOM75" s="47"/>
      <c r="DON75" s="46"/>
      <c r="DOO75" s="47"/>
      <c r="DOP75" s="46"/>
      <c r="DOQ75" s="47"/>
      <c r="DOR75" s="46"/>
      <c r="DOS75" s="47"/>
      <c r="DOT75" s="46"/>
      <c r="DOU75" s="47"/>
      <c r="DOV75" s="46"/>
      <c r="DOW75" s="47"/>
      <c r="DOX75" s="46"/>
      <c r="DOY75" s="47"/>
      <c r="DOZ75" s="46"/>
      <c r="DPA75" s="47"/>
      <c r="DPB75" s="46"/>
      <c r="DPC75" s="47"/>
      <c r="DPD75" s="46"/>
      <c r="DPE75" s="47"/>
      <c r="DPF75" s="46"/>
      <c r="DPG75" s="47"/>
      <c r="DPH75" s="46"/>
      <c r="DPI75" s="47"/>
      <c r="DPJ75" s="46"/>
      <c r="DPK75" s="47"/>
      <c r="DPL75" s="46"/>
      <c r="DPM75" s="47"/>
      <c r="DPN75" s="46"/>
      <c r="DPO75" s="47"/>
      <c r="DPP75" s="46"/>
      <c r="DPQ75" s="47"/>
      <c r="DPR75" s="46"/>
      <c r="DPS75" s="47"/>
      <c r="DPT75" s="46"/>
      <c r="DPU75" s="47"/>
      <c r="DPV75" s="46"/>
      <c r="DPW75" s="47"/>
      <c r="DPX75" s="46"/>
      <c r="DPY75" s="47"/>
      <c r="DPZ75" s="46"/>
      <c r="DQA75" s="47"/>
      <c r="DQB75" s="46"/>
      <c r="DQC75" s="47"/>
      <c r="DQD75" s="46"/>
      <c r="DQE75" s="47"/>
      <c r="DQF75" s="46"/>
      <c r="DQG75" s="47"/>
      <c r="DQH75" s="46"/>
      <c r="DQI75" s="47"/>
      <c r="DQJ75" s="46"/>
      <c r="DQK75" s="47"/>
      <c r="DQL75" s="46"/>
      <c r="DQM75" s="47"/>
      <c r="DQN75" s="46"/>
      <c r="DQO75" s="47"/>
      <c r="DQP75" s="46"/>
      <c r="DQQ75" s="47"/>
      <c r="DQR75" s="46"/>
      <c r="DQS75" s="47"/>
      <c r="DQT75" s="46"/>
      <c r="DQU75" s="47"/>
      <c r="DQV75" s="46"/>
      <c r="DQW75" s="47"/>
      <c r="DQX75" s="46"/>
      <c r="DQY75" s="47"/>
      <c r="DQZ75" s="46"/>
      <c r="DRA75" s="47"/>
      <c r="DRB75" s="46"/>
      <c r="DRC75" s="47"/>
      <c r="DRD75" s="46"/>
      <c r="DRE75" s="47"/>
      <c r="DRF75" s="46"/>
      <c r="DRG75" s="47"/>
      <c r="DRH75" s="46"/>
      <c r="DRI75" s="47"/>
      <c r="DRJ75" s="46"/>
      <c r="DRK75" s="47"/>
      <c r="DRL75" s="46"/>
      <c r="DRM75" s="47"/>
      <c r="DRN75" s="46"/>
      <c r="DRO75" s="47"/>
      <c r="DRP75" s="46"/>
      <c r="DRQ75" s="47"/>
      <c r="DRR75" s="46"/>
      <c r="DRS75" s="47"/>
      <c r="DRT75" s="46"/>
      <c r="DRU75" s="47"/>
      <c r="DRV75" s="46"/>
      <c r="DRW75" s="47"/>
      <c r="DRX75" s="46"/>
      <c r="DRY75" s="47"/>
      <c r="DRZ75" s="46"/>
      <c r="DSA75" s="47"/>
      <c r="DSB75" s="46"/>
      <c r="DSC75" s="47"/>
      <c r="DSD75" s="46"/>
      <c r="DSE75" s="47"/>
      <c r="DSF75" s="46"/>
      <c r="DSG75" s="47"/>
      <c r="DSH75" s="46"/>
      <c r="DSI75" s="47"/>
      <c r="DSJ75" s="46"/>
      <c r="DSK75" s="47"/>
      <c r="DSL75" s="46"/>
      <c r="DSM75" s="47"/>
      <c r="DSN75" s="46"/>
      <c r="DSO75" s="47"/>
      <c r="DSP75" s="46"/>
      <c r="DSQ75" s="47"/>
      <c r="DSR75" s="46"/>
      <c r="DSS75" s="47"/>
      <c r="DST75" s="46"/>
      <c r="DSU75" s="47"/>
      <c r="DSV75" s="46"/>
      <c r="DSW75" s="47"/>
      <c r="DSX75" s="46"/>
      <c r="DSY75" s="47"/>
      <c r="DSZ75" s="46"/>
      <c r="DTA75" s="47"/>
      <c r="DTB75" s="46"/>
      <c r="DTC75" s="47"/>
      <c r="DTD75" s="46"/>
      <c r="DTE75" s="47"/>
      <c r="DTF75" s="46"/>
      <c r="DTG75" s="47"/>
      <c r="DTH75" s="46"/>
      <c r="DTI75" s="47"/>
      <c r="DTJ75" s="46"/>
      <c r="DTK75" s="47"/>
      <c r="DTL75" s="46"/>
      <c r="DTM75" s="47"/>
      <c r="DTN75" s="46"/>
      <c r="DTO75" s="47"/>
      <c r="DTP75" s="46"/>
      <c r="DTQ75" s="47"/>
      <c r="DTR75" s="46"/>
      <c r="DTS75" s="47"/>
      <c r="DTT75" s="46"/>
      <c r="DTU75" s="47"/>
      <c r="DTV75" s="46"/>
      <c r="DTW75" s="47"/>
      <c r="DTX75" s="46"/>
      <c r="DTY75" s="47"/>
      <c r="DTZ75" s="46"/>
      <c r="DUA75" s="47"/>
      <c r="DUB75" s="46"/>
      <c r="DUC75" s="47"/>
      <c r="DUD75" s="46"/>
      <c r="DUE75" s="47"/>
      <c r="DUF75" s="46"/>
      <c r="DUG75" s="47"/>
      <c r="DUH75" s="46"/>
      <c r="DUI75" s="47"/>
      <c r="DUJ75" s="46"/>
      <c r="DUK75" s="47"/>
      <c r="DUL75" s="46"/>
      <c r="DUM75" s="47"/>
      <c r="DUN75" s="46"/>
      <c r="DUO75" s="47"/>
      <c r="DUP75" s="46"/>
      <c r="DUQ75" s="47"/>
      <c r="DUR75" s="46"/>
      <c r="DUS75" s="47"/>
      <c r="DUT75" s="46"/>
      <c r="DUU75" s="47"/>
      <c r="DUV75" s="46"/>
      <c r="DUW75" s="47"/>
      <c r="DUX75" s="46"/>
      <c r="DUY75" s="47"/>
      <c r="DUZ75" s="46"/>
      <c r="DVA75" s="47"/>
      <c r="DVB75" s="46"/>
      <c r="DVC75" s="47"/>
      <c r="DVD75" s="46"/>
      <c r="DVE75" s="47"/>
      <c r="DVF75" s="46"/>
      <c r="DVG75" s="47"/>
      <c r="DVH75" s="46"/>
      <c r="DVI75" s="47"/>
      <c r="DVJ75" s="46"/>
      <c r="DVK75" s="47"/>
      <c r="DVL75" s="46"/>
      <c r="DVM75" s="47"/>
      <c r="DVN75" s="46"/>
      <c r="DVO75" s="47"/>
      <c r="DVP75" s="46"/>
      <c r="DVQ75" s="47"/>
      <c r="DVR75" s="46"/>
      <c r="DVS75" s="47"/>
      <c r="DVT75" s="46"/>
      <c r="DVU75" s="47"/>
      <c r="DVV75" s="46"/>
      <c r="DVW75" s="47"/>
      <c r="DVX75" s="46"/>
      <c r="DVY75" s="47"/>
      <c r="DVZ75" s="46"/>
      <c r="DWA75" s="47"/>
      <c r="DWB75" s="46"/>
      <c r="DWC75" s="47"/>
      <c r="DWD75" s="46"/>
      <c r="DWE75" s="47"/>
      <c r="DWF75" s="46"/>
      <c r="DWG75" s="47"/>
      <c r="DWH75" s="46"/>
      <c r="DWI75" s="47"/>
      <c r="DWJ75" s="46"/>
      <c r="DWK75" s="47"/>
      <c r="DWL75" s="46"/>
      <c r="DWM75" s="47"/>
      <c r="DWN75" s="46"/>
      <c r="DWO75" s="47"/>
      <c r="DWP75" s="46"/>
      <c r="DWQ75" s="47"/>
      <c r="DWR75" s="46"/>
      <c r="DWS75" s="47"/>
      <c r="DWT75" s="46"/>
      <c r="DWU75" s="47"/>
      <c r="DWV75" s="46"/>
      <c r="DWW75" s="47"/>
      <c r="DWX75" s="46"/>
      <c r="DWY75" s="47"/>
      <c r="DWZ75" s="46"/>
      <c r="DXA75" s="47"/>
      <c r="DXB75" s="46"/>
      <c r="DXC75" s="47"/>
      <c r="DXD75" s="46"/>
      <c r="DXE75" s="47"/>
      <c r="DXF75" s="46"/>
      <c r="DXG75" s="47"/>
      <c r="DXH75" s="46"/>
      <c r="DXI75" s="47"/>
      <c r="DXJ75" s="46"/>
      <c r="DXK75" s="47"/>
      <c r="DXL75" s="46"/>
      <c r="DXM75" s="47"/>
      <c r="DXN75" s="46"/>
      <c r="DXO75" s="47"/>
      <c r="DXP75" s="46"/>
      <c r="DXQ75" s="47"/>
      <c r="DXR75" s="46"/>
      <c r="DXS75" s="47"/>
      <c r="DXT75" s="46"/>
      <c r="DXU75" s="47"/>
      <c r="DXV75" s="46"/>
      <c r="DXW75" s="47"/>
      <c r="DXX75" s="46"/>
      <c r="DXY75" s="47"/>
      <c r="DXZ75" s="46"/>
      <c r="DYA75" s="47"/>
      <c r="DYB75" s="46"/>
      <c r="DYC75" s="47"/>
      <c r="DYD75" s="46"/>
      <c r="DYE75" s="47"/>
      <c r="DYF75" s="46"/>
      <c r="DYG75" s="47"/>
      <c r="DYH75" s="46"/>
      <c r="DYI75" s="47"/>
      <c r="DYJ75" s="46"/>
      <c r="DYK75" s="47"/>
      <c r="DYL75" s="46"/>
      <c r="DYM75" s="47"/>
      <c r="DYN75" s="46"/>
      <c r="DYO75" s="47"/>
      <c r="DYP75" s="46"/>
      <c r="DYQ75" s="47"/>
      <c r="DYR75" s="46"/>
      <c r="DYS75" s="47"/>
      <c r="DYT75" s="46"/>
      <c r="DYU75" s="47"/>
      <c r="DYV75" s="46"/>
      <c r="DYW75" s="47"/>
      <c r="DYX75" s="46"/>
      <c r="DYY75" s="47"/>
      <c r="DYZ75" s="46"/>
      <c r="DZA75" s="47"/>
      <c r="DZB75" s="46"/>
      <c r="DZC75" s="47"/>
      <c r="DZD75" s="46"/>
      <c r="DZE75" s="47"/>
      <c r="DZF75" s="46"/>
      <c r="DZG75" s="47"/>
      <c r="DZH75" s="46"/>
      <c r="DZI75" s="47"/>
      <c r="DZJ75" s="46"/>
      <c r="DZK75" s="47"/>
      <c r="DZL75" s="46"/>
      <c r="DZM75" s="47"/>
      <c r="DZN75" s="46"/>
      <c r="DZO75" s="47"/>
      <c r="DZP75" s="46"/>
      <c r="DZQ75" s="47"/>
      <c r="DZR75" s="46"/>
      <c r="DZS75" s="47"/>
      <c r="DZT75" s="46"/>
      <c r="DZU75" s="47"/>
      <c r="DZV75" s="46"/>
      <c r="DZW75" s="47"/>
      <c r="DZX75" s="46"/>
      <c r="DZY75" s="47"/>
      <c r="DZZ75" s="46"/>
      <c r="EAA75" s="47"/>
      <c r="EAB75" s="46"/>
      <c r="EAC75" s="47"/>
      <c r="EAD75" s="46"/>
      <c r="EAE75" s="47"/>
      <c r="EAF75" s="46"/>
      <c r="EAG75" s="47"/>
      <c r="EAH75" s="46"/>
      <c r="EAI75" s="47"/>
      <c r="EAJ75" s="46"/>
      <c r="EAK75" s="47"/>
      <c r="EAL75" s="46"/>
      <c r="EAM75" s="47"/>
      <c r="EAN75" s="46"/>
      <c r="EAO75" s="47"/>
      <c r="EAP75" s="46"/>
      <c r="EAQ75" s="47"/>
      <c r="EAR75" s="46"/>
      <c r="EAS75" s="47"/>
      <c r="EAT75" s="46"/>
      <c r="EAU75" s="47"/>
      <c r="EAV75" s="46"/>
      <c r="EAW75" s="47"/>
      <c r="EAX75" s="46"/>
      <c r="EAY75" s="47"/>
      <c r="EAZ75" s="46"/>
      <c r="EBA75" s="47"/>
      <c r="EBB75" s="46"/>
      <c r="EBC75" s="47"/>
      <c r="EBD75" s="46"/>
      <c r="EBE75" s="47"/>
      <c r="EBF75" s="46"/>
      <c r="EBG75" s="47"/>
      <c r="EBH75" s="46"/>
      <c r="EBI75" s="47"/>
      <c r="EBJ75" s="46"/>
      <c r="EBK75" s="47"/>
      <c r="EBL75" s="46"/>
      <c r="EBM75" s="47"/>
      <c r="EBN75" s="46"/>
      <c r="EBO75" s="47"/>
      <c r="EBP75" s="46"/>
      <c r="EBQ75" s="47"/>
      <c r="EBR75" s="46"/>
      <c r="EBS75" s="47"/>
      <c r="EBT75" s="46"/>
      <c r="EBU75" s="47"/>
      <c r="EBV75" s="46"/>
      <c r="EBW75" s="47"/>
      <c r="EBX75" s="46"/>
      <c r="EBY75" s="47"/>
      <c r="EBZ75" s="46"/>
      <c r="ECA75" s="47"/>
      <c r="ECB75" s="46"/>
      <c r="ECC75" s="47"/>
      <c r="ECD75" s="46"/>
      <c r="ECE75" s="47"/>
      <c r="ECF75" s="46"/>
      <c r="ECG75" s="47"/>
      <c r="ECH75" s="46"/>
      <c r="ECI75" s="47"/>
      <c r="ECJ75" s="46"/>
      <c r="ECK75" s="47"/>
      <c r="ECL75" s="46"/>
      <c r="ECM75" s="47"/>
      <c r="ECN75" s="46"/>
      <c r="ECO75" s="47"/>
      <c r="ECP75" s="46"/>
      <c r="ECQ75" s="47"/>
      <c r="ECR75" s="46"/>
      <c r="ECS75" s="47"/>
      <c r="ECT75" s="46"/>
      <c r="ECU75" s="47"/>
      <c r="ECV75" s="46"/>
      <c r="ECW75" s="47"/>
      <c r="ECX75" s="46"/>
      <c r="ECY75" s="47"/>
      <c r="ECZ75" s="46"/>
      <c r="EDA75" s="47"/>
      <c r="EDB75" s="46"/>
      <c r="EDC75" s="47"/>
      <c r="EDD75" s="46"/>
      <c r="EDE75" s="47"/>
      <c r="EDF75" s="46"/>
      <c r="EDG75" s="47"/>
      <c r="EDH75" s="46"/>
      <c r="EDI75" s="47"/>
      <c r="EDJ75" s="46"/>
      <c r="EDK75" s="47"/>
      <c r="EDL75" s="46"/>
      <c r="EDM75" s="47"/>
      <c r="EDN75" s="46"/>
      <c r="EDO75" s="47"/>
      <c r="EDP75" s="46"/>
      <c r="EDQ75" s="47"/>
      <c r="EDR75" s="46"/>
      <c r="EDS75" s="47"/>
      <c r="EDT75" s="46"/>
      <c r="EDU75" s="47"/>
      <c r="EDV75" s="46"/>
      <c r="EDW75" s="47"/>
      <c r="EDX75" s="46"/>
      <c r="EDY75" s="47"/>
      <c r="EDZ75" s="46"/>
      <c r="EEA75" s="47"/>
      <c r="EEB75" s="46"/>
      <c r="EEC75" s="47"/>
      <c r="EED75" s="46"/>
      <c r="EEE75" s="47"/>
      <c r="EEF75" s="46"/>
      <c r="EEG75" s="47"/>
      <c r="EEH75" s="46"/>
      <c r="EEI75" s="47"/>
      <c r="EEJ75" s="46"/>
      <c r="EEK75" s="47"/>
      <c r="EEL75" s="46"/>
      <c r="EEM75" s="47"/>
      <c r="EEN75" s="46"/>
      <c r="EEO75" s="47"/>
      <c r="EEP75" s="46"/>
      <c r="EEQ75" s="47"/>
      <c r="EER75" s="46"/>
      <c r="EES75" s="47"/>
      <c r="EET75" s="46"/>
      <c r="EEU75" s="47"/>
      <c r="EEV75" s="46"/>
      <c r="EEW75" s="47"/>
      <c r="EEX75" s="46"/>
      <c r="EEY75" s="47"/>
      <c r="EEZ75" s="46"/>
      <c r="EFA75" s="47"/>
      <c r="EFB75" s="46"/>
      <c r="EFC75" s="47"/>
      <c r="EFD75" s="46"/>
      <c r="EFE75" s="47"/>
      <c r="EFF75" s="46"/>
      <c r="EFG75" s="47"/>
      <c r="EFH75" s="46"/>
      <c r="EFI75" s="47"/>
      <c r="EFJ75" s="46"/>
      <c r="EFK75" s="47"/>
      <c r="EFL75" s="46"/>
      <c r="EFM75" s="47"/>
      <c r="EFN75" s="46"/>
      <c r="EFO75" s="47"/>
      <c r="EFP75" s="46"/>
      <c r="EFQ75" s="47"/>
      <c r="EFR75" s="46"/>
      <c r="EFS75" s="47"/>
      <c r="EFT75" s="46"/>
      <c r="EFU75" s="47"/>
      <c r="EFV75" s="46"/>
      <c r="EFW75" s="47"/>
      <c r="EFX75" s="46"/>
      <c r="EFY75" s="47"/>
      <c r="EFZ75" s="46"/>
      <c r="EGA75" s="47"/>
      <c r="EGB75" s="46"/>
      <c r="EGC75" s="47"/>
      <c r="EGD75" s="46"/>
      <c r="EGE75" s="47"/>
      <c r="EGF75" s="46"/>
      <c r="EGG75" s="47"/>
      <c r="EGH75" s="46"/>
      <c r="EGI75" s="47"/>
      <c r="EGJ75" s="46"/>
      <c r="EGK75" s="47"/>
      <c r="EGL75" s="46"/>
      <c r="EGM75" s="47"/>
      <c r="EGN75" s="46"/>
      <c r="EGO75" s="47"/>
      <c r="EGP75" s="46"/>
      <c r="EGQ75" s="47"/>
      <c r="EGR75" s="46"/>
      <c r="EGS75" s="47"/>
      <c r="EGT75" s="46"/>
      <c r="EGU75" s="47"/>
      <c r="EGV75" s="46"/>
      <c r="EGW75" s="47"/>
      <c r="EGX75" s="46"/>
      <c r="EGY75" s="47"/>
      <c r="EGZ75" s="46"/>
      <c r="EHA75" s="47"/>
      <c r="EHB75" s="46"/>
      <c r="EHC75" s="47"/>
      <c r="EHD75" s="46"/>
      <c r="EHE75" s="47"/>
      <c r="EHF75" s="46"/>
      <c r="EHG75" s="47"/>
      <c r="EHH75" s="46"/>
      <c r="EHI75" s="47"/>
      <c r="EHJ75" s="46"/>
      <c r="EHK75" s="47"/>
      <c r="EHL75" s="46"/>
      <c r="EHM75" s="47"/>
      <c r="EHN75" s="46"/>
      <c r="EHO75" s="47"/>
      <c r="EHP75" s="46"/>
      <c r="EHQ75" s="47"/>
      <c r="EHR75" s="46"/>
      <c r="EHS75" s="47"/>
      <c r="EHT75" s="46"/>
      <c r="EHU75" s="47"/>
      <c r="EHV75" s="46"/>
      <c r="EHW75" s="47"/>
      <c r="EHX75" s="46"/>
      <c r="EHY75" s="47"/>
      <c r="EHZ75" s="46"/>
      <c r="EIA75" s="47"/>
      <c r="EIB75" s="46"/>
      <c r="EIC75" s="47"/>
      <c r="EID75" s="46"/>
      <c r="EIE75" s="47"/>
      <c r="EIF75" s="46"/>
      <c r="EIG75" s="47"/>
      <c r="EIH75" s="46"/>
      <c r="EII75" s="47"/>
      <c r="EIJ75" s="46"/>
      <c r="EIK75" s="47"/>
      <c r="EIL75" s="46"/>
      <c r="EIM75" s="47"/>
      <c r="EIN75" s="46"/>
      <c r="EIO75" s="47"/>
      <c r="EIP75" s="46"/>
      <c r="EIQ75" s="47"/>
      <c r="EIR75" s="46"/>
      <c r="EIS75" s="47"/>
      <c r="EIT75" s="46"/>
      <c r="EIU75" s="47"/>
      <c r="EIV75" s="46"/>
      <c r="EIW75" s="47"/>
      <c r="EIX75" s="46"/>
      <c r="EIY75" s="47"/>
      <c r="EIZ75" s="46"/>
      <c r="EJA75" s="47"/>
      <c r="EJB75" s="46"/>
      <c r="EJC75" s="47"/>
      <c r="EJD75" s="46"/>
      <c r="EJE75" s="47"/>
      <c r="EJF75" s="46"/>
      <c r="EJG75" s="47"/>
      <c r="EJH75" s="46"/>
      <c r="EJI75" s="47"/>
      <c r="EJJ75" s="46"/>
      <c r="EJK75" s="47"/>
      <c r="EJL75" s="46"/>
      <c r="EJM75" s="47"/>
      <c r="EJN75" s="46"/>
      <c r="EJO75" s="47"/>
      <c r="EJP75" s="46"/>
      <c r="EJQ75" s="47"/>
      <c r="EJR75" s="46"/>
      <c r="EJS75" s="47"/>
      <c r="EJT75" s="46"/>
      <c r="EJU75" s="47"/>
      <c r="EJV75" s="46"/>
      <c r="EJW75" s="47"/>
      <c r="EJX75" s="46"/>
      <c r="EJY75" s="47"/>
      <c r="EJZ75" s="46"/>
      <c r="EKA75" s="47"/>
      <c r="EKB75" s="46"/>
      <c r="EKC75" s="47"/>
      <c r="EKD75" s="46"/>
      <c r="EKE75" s="47"/>
      <c r="EKF75" s="46"/>
      <c r="EKG75" s="47"/>
      <c r="EKH75" s="46"/>
      <c r="EKI75" s="47"/>
      <c r="EKJ75" s="46"/>
      <c r="EKK75" s="47"/>
      <c r="EKL75" s="46"/>
      <c r="EKM75" s="47"/>
      <c r="EKN75" s="46"/>
      <c r="EKO75" s="47"/>
      <c r="EKP75" s="46"/>
      <c r="EKQ75" s="47"/>
      <c r="EKR75" s="46"/>
      <c r="EKS75" s="47"/>
      <c r="EKT75" s="46"/>
      <c r="EKU75" s="47"/>
      <c r="EKV75" s="46"/>
      <c r="EKW75" s="47"/>
      <c r="EKX75" s="46"/>
      <c r="EKY75" s="47"/>
      <c r="EKZ75" s="46"/>
      <c r="ELA75" s="47"/>
      <c r="ELB75" s="46"/>
      <c r="ELC75" s="47"/>
      <c r="ELD75" s="46"/>
      <c r="ELE75" s="47"/>
      <c r="ELF75" s="46"/>
      <c r="ELG75" s="47"/>
      <c r="ELH75" s="46"/>
      <c r="ELI75" s="47"/>
      <c r="ELJ75" s="46"/>
      <c r="ELK75" s="47"/>
      <c r="ELL75" s="46"/>
      <c r="ELM75" s="47"/>
      <c r="ELN75" s="46"/>
      <c r="ELO75" s="47"/>
      <c r="ELP75" s="46"/>
      <c r="ELQ75" s="47"/>
      <c r="ELR75" s="46"/>
      <c r="ELS75" s="47"/>
      <c r="ELT75" s="46"/>
      <c r="ELU75" s="47"/>
      <c r="ELV75" s="46"/>
      <c r="ELW75" s="47"/>
      <c r="ELX75" s="46"/>
      <c r="ELY75" s="47"/>
      <c r="ELZ75" s="46"/>
      <c r="EMA75" s="47"/>
      <c r="EMB75" s="46"/>
      <c r="EMC75" s="47"/>
      <c r="EMD75" s="46"/>
      <c r="EME75" s="47"/>
      <c r="EMF75" s="46"/>
      <c r="EMG75" s="47"/>
      <c r="EMH75" s="46"/>
      <c r="EMI75" s="47"/>
      <c r="EMJ75" s="46"/>
      <c r="EMK75" s="47"/>
      <c r="EML75" s="46"/>
      <c r="EMM75" s="47"/>
      <c r="EMN75" s="46"/>
      <c r="EMO75" s="47"/>
      <c r="EMP75" s="46"/>
      <c r="EMQ75" s="47"/>
      <c r="EMR75" s="46"/>
      <c r="EMS75" s="47"/>
      <c r="EMT75" s="46"/>
      <c r="EMU75" s="47"/>
      <c r="EMV75" s="46"/>
      <c r="EMW75" s="47"/>
      <c r="EMX75" s="46"/>
      <c r="EMY75" s="47"/>
      <c r="EMZ75" s="46"/>
      <c r="ENA75" s="47"/>
      <c r="ENB75" s="46"/>
      <c r="ENC75" s="47"/>
      <c r="END75" s="46"/>
      <c r="ENE75" s="47"/>
      <c r="ENF75" s="46"/>
      <c r="ENG75" s="47"/>
      <c r="ENH75" s="46"/>
      <c r="ENI75" s="47"/>
      <c r="ENJ75" s="46"/>
      <c r="ENK75" s="47"/>
      <c r="ENL75" s="46"/>
      <c r="ENM75" s="47"/>
      <c r="ENN75" s="46"/>
      <c r="ENO75" s="47"/>
      <c r="ENP75" s="46"/>
      <c r="ENQ75" s="47"/>
      <c r="ENR75" s="46"/>
      <c r="ENS75" s="47"/>
      <c r="ENT75" s="46"/>
      <c r="ENU75" s="47"/>
      <c r="ENV75" s="46"/>
      <c r="ENW75" s="47"/>
      <c r="ENX75" s="46"/>
      <c r="ENY75" s="47"/>
      <c r="ENZ75" s="46"/>
      <c r="EOA75" s="47"/>
      <c r="EOB75" s="46"/>
      <c r="EOC75" s="47"/>
      <c r="EOD75" s="46"/>
      <c r="EOE75" s="47"/>
      <c r="EOF75" s="46"/>
      <c r="EOG75" s="47"/>
      <c r="EOH75" s="46"/>
      <c r="EOI75" s="47"/>
      <c r="EOJ75" s="46"/>
      <c r="EOK75" s="47"/>
      <c r="EOL75" s="46"/>
      <c r="EOM75" s="47"/>
      <c r="EON75" s="46"/>
      <c r="EOO75" s="47"/>
      <c r="EOP75" s="46"/>
      <c r="EOQ75" s="47"/>
      <c r="EOR75" s="46"/>
      <c r="EOS75" s="47"/>
      <c r="EOT75" s="46"/>
      <c r="EOU75" s="47"/>
      <c r="EOV75" s="46"/>
      <c r="EOW75" s="47"/>
      <c r="EOX75" s="46"/>
      <c r="EOY75" s="47"/>
      <c r="EOZ75" s="46"/>
      <c r="EPA75" s="47"/>
      <c r="EPB75" s="46"/>
      <c r="EPC75" s="47"/>
      <c r="EPD75" s="46"/>
      <c r="EPE75" s="47"/>
      <c r="EPF75" s="46"/>
      <c r="EPG75" s="47"/>
      <c r="EPH75" s="46"/>
      <c r="EPI75" s="47"/>
      <c r="EPJ75" s="46"/>
      <c r="EPK75" s="47"/>
      <c r="EPL75" s="46"/>
      <c r="EPM75" s="47"/>
      <c r="EPN75" s="46"/>
      <c r="EPO75" s="47"/>
      <c r="EPP75" s="46"/>
      <c r="EPQ75" s="47"/>
      <c r="EPR75" s="46"/>
      <c r="EPS75" s="47"/>
      <c r="EPT75" s="46"/>
      <c r="EPU75" s="47"/>
      <c r="EPV75" s="46"/>
      <c r="EPW75" s="47"/>
      <c r="EPX75" s="46"/>
      <c r="EPY75" s="47"/>
      <c r="EPZ75" s="46"/>
      <c r="EQA75" s="47"/>
      <c r="EQB75" s="46"/>
      <c r="EQC75" s="47"/>
      <c r="EQD75" s="46"/>
      <c r="EQE75" s="47"/>
      <c r="EQF75" s="46"/>
      <c r="EQG75" s="47"/>
      <c r="EQH75" s="46"/>
      <c r="EQI75" s="47"/>
      <c r="EQJ75" s="46"/>
      <c r="EQK75" s="47"/>
      <c r="EQL75" s="46"/>
      <c r="EQM75" s="47"/>
      <c r="EQN75" s="46"/>
      <c r="EQO75" s="47"/>
      <c r="EQP75" s="46"/>
      <c r="EQQ75" s="47"/>
      <c r="EQR75" s="46"/>
      <c r="EQS75" s="47"/>
      <c r="EQT75" s="46"/>
      <c r="EQU75" s="47"/>
      <c r="EQV75" s="46"/>
      <c r="EQW75" s="47"/>
      <c r="EQX75" s="46"/>
      <c r="EQY75" s="47"/>
      <c r="EQZ75" s="46"/>
      <c r="ERA75" s="47"/>
      <c r="ERB75" s="46"/>
      <c r="ERC75" s="47"/>
      <c r="ERD75" s="46"/>
      <c r="ERE75" s="47"/>
      <c r="ERF75" s="46"/>
      <c r="ERG75" s="47"/>
      <c r="ERH75" s="46"/>
      <c r="ERI75" s="47"/>
      <c r="ERJ75" s="46"/>
      <c r="ERK75" s="47"/>
      <c r="ERL75" s="46"/>
      <c r="ERM75" s="47"/>
      <c r="ERN75" s="46"/>
      <c r="ERO75" s="47"/>
      <c r="ERP75" s="46"/>
      <c r="ERQ75" s="47"/>
      <c r="ERR75" s="46"/>
      <c r="ERS75" s="47"/>
      <c r="ERT75" s="46"/>
      <c r="ERU75" s="47"/>
      <c r="ERV75" s="46"/>
      <c r="ERW75" s="47"/>
      <c r="ERX75" s="46"/>
      <c r="ERY75" s="47"/>
      <c r="ERZ75" s="46"/>
      <c r="ESA75" s="47"/>
      <c r="ESB75" s="46"/>
      <c r="ESC75" s="47"/>
      <c r="ESD75" s="46"/>
      <c r="ESE75" s="47"/>
      <c r="ESF75" s="46"/>
      <c r="ESG75" s="47"/>
      <c r="ESH75" s="46"/>
      <c r="ESI75" s="47"/>
      <c r="ESJ75" s="46"/>
      <c r="ESK75" s="47"/>
      <c r="ESL75" s="46"/>
      <c r="ESM75" s="47"/>
      <c r="ESN75" s="46"/>
      <c r="ESO75" s="47"/>
      <c r="ESP75" s="46"/>
      <c r="ESQ75" s="47"/>
      <c r="ESR75" s="46"/>
      <c r="ESS75" s="47"/>
      <c r="EST75" s="46"/>
      <c r="ESU75" s="47"/>
      <c r="ESV75" s="46"/>
      <c r="ESW75" s="47"/>
      <c r="ESX75" s="46"/>
      <c r="ESY75" s="47"/>
      <c r="ESZ75" s="46"/>
      <c r="ETA75" s="47"/>
      <c r="ETB75" s="46"/>
      <c r="ETC75" s="47"/>
      <c r="ETD75" s="46"/>
      <c r="ETE75" s="47"/>
      <c r="ETF75" s="46"/>
      <c r="ETG75" s="47"/>
      <c r="ETH75" s="46"/>
      <c r="ETI75" s="47"/>
      <c r="ETJ75" s="46"/>
      <c r="ETK75" s="47"/>
      <c r="ETL75" s="46"/>
      <c r="ETM75" s="47"/>
      <c r="ETN75" s="46"/>
      <c r="ETO75" s="47"/>
      <c r="ETP75" s="46"/>
      <c r="ETQ75" s="47"/>
      <c r="ETR75" s="46"/>
      <c r="ETS75" s="47"/>
      <c r="ETT75" s="46"/>
      <c r="ETU75" s="47"/>
      <c r="ETV75" s="46"/>
      <c r="ETW75" s="47"/>
      <c r="ETX75" s="46"/>
      <c r="ETY75" s="47"/>
      <c r="ETZ75" s="46"/>
      <c r="EUA75" s="47"/>
      <c r="EUB75" s="46"/>
      <c r="EUC75" s="47"/>
      <c r="EUD75" s="46"/>
      <c r="EUE75" s="47"/>
      <c r="EUF75" s="46"/>
      <c r="EUG75" s="47"/>
      <c r="EUH75" s="46"/>
      <c r="EUI75" s="47"/>
      <c r="EUJ75" s="46"/>
      <c r="EUK75" s="47"/>
      <c r="EUL75" s="46"/>
      <c r="EUM75" s="47"/>
      <c r="EUN75" s="46"/>
      <c r="EUO75" s="47"/>
      <c r="EUP75" s="46"/>
      <c r="EUQ75" s="47"/>
      <c r="EUR75" s="46"/>
      <c r="EUS75" s="47"/>
      <c r="EUT75" s="46"/>
      <c r="EUU75" s="47"/>
      <c r="EUV75" s="46"/>
      <c r="EUW75" s="47"/>
      <c r="EUX75" s="46"/>
      <c r="EUY75" s="47"/>
      <c r="EUZ75" s="46"/>
      <c r="EVA75" s="47"/>
      <c r="EVB75" s="46"/>
      <c r="EVC75" s="47"/>
      <c r="EVD75" s="46"/>
      <c r="EVE75" s="47"/>
      <c r="EVF75" s="46"/>
      <c r="EVG75" s="47"/>
      <c r="EVH75" s="46"/>
      <c r="EVI75" s="47"/>
      <c r="EVJ75" s="46"/>
      <c r="EVK75" s="47"/>
      <c r="EVL75" s="46"/>
      <c r="EVM75" s="47"/>
      <c r="EVN75" s="46"/>
      <c r="EVO75" s="47"/>
      <c r="EVP75" s="46"/>
      <c r="EVQ75" s="47"/>
      <c r="EVR75" s="46"/>
      <c r="EVS75" s="47"/>
      <c r="EVT75" s="46"/>
      <c r="EVU75" s="47"/>
      <c r="EVV75" s="46"/>
      <c r="EVW75" s="47"/>
      <c r="EVX75" s="46"/>
      <c r="EVY75" s="47"/>
      <c r="EVZ75" s="46"/>
      <c r="EWA75" s="47"/>
      <c r="EWB75" s="46"/>
      <c r="EWC75" s="47"/>
      <c r="EWD75" s="46"/>
      <c r="EWE75" s="47"/>
      <c r="EWF75" s="46"/>
      <c r="EWG75" s="47"/>
      <c r="EWH75" s="46"/>
      <c r="EWI75" s="47"/>
      <c r="EWJ75" s="46"/>
      <c r="EWK75" s="47"/>
      <c r="EWL75" s="46"/>
      <c r="EWM75" s="47"/>
      <c r="EWN75" s="46"/>
      <c r="EWO75" s="47"/>
      <c r="EWP75" s="46"/>
      <c r="EWQ75" s="47"/>
      <c r="EWR75" s="46"/>
      <c r="EWS75" s="47"/>
      <c r="EWT75" s="46"/>
      <c r="EWU75" s="47"/>
      <c r="EWV75" s="46"/>
      <c r="EWW75" s="47"/>
      <c r="EWX75" s="46"/>
      <c r="EWY75" s="47"/>
      <c r="EWZ75" s="46"/>
      <c r="EXA75" s="47"/>
      <c r="EXB75" s="46"/>
      <c r="EXC75" s="47"/>
      <c r="EXD75" s="46"/>
      <c r="EXE75" s="47"/>
      <c r="EXF75" s="46"/>
      <c r="EXG75" s="47"/>
      <c r="EXH75" s="46"/>
      <c r="EXI75" s="47"/>
      <c r="EXJ75" s="46"/>
      <c r="EXK75" s="47"/>
      <c r="EXL75" s="46"/>
      <c r="EXM75" s="47"/>
      <c r="EXN75" s="46"/>
      <c r="EXO75" s="47"/>
      <c r="EXP75" s="46"/>
      <c r="EXQ75" s="47"/>
      <c r="EXR75" s="46"/>
      <c r="EXS75" s="47"/>
      <c r="EXT75" s="46"/>
      <c r="EXU75" s="47"/>
      <c r="EXV75" s="46"/>
      <c r="EXW75" s="47"/>
      <c r="EXX75" s="46"/>
      <c r="EXY75" s="47"/>
      <c r="EXZ75" s="46"/>
      <c r="EYA75" s="47"/>
      <c r="EYB75" s="46"/>
      <c r="EYC75" s="47"/>
      <c r="EYD75" s="46"/>
      <c r="EYE75" s="47"/>
      <c r="EYF75" s="46"/>
      <c r="EYG75" s="47"/>
      <c r="EYH75" s="46"/>
      <c r="EYI75" s="47"/>
      <c r="EYJ75" s="46"/>
      <c r="EYK75" s="47"/>
      <c r="EYL75" s="46"/>
      <c r="EYM75" s="47"/>
      <c r="EYN75" s="46"/>
      <c r="EYO75" s="47"/>
      <c r="EYP75" s="46"/>
      <c r="EYQ75" s="47"/>
      <c r="EYR75" s="46"/>
      <c r="EYS75" s="47"/>
      <c r="EYT75" s="46"/>
      <c r="EYU75" s="47"/>
      <c r="EYV75" s="46"/>
      <c r="EYW75" s="47"/>
      <c r="EYX75" s="46"/>
      <c r="EYY75" s="47"/>
      <c r="EYZ75" s="46"/>
      <c r="EZA75" s="47"/>
      <c r="EZB75" s="46"/>
      <c r="EZC75" s="47"/>
      <c r="EZD75" s="46"/>
      <c r="EZE75" s="47"/>
      <c r="EZF75" s="46"/>
      <c r="EZG75" s="47"/>
      <c r="EZH75" s="46"/>
      <c r="EZI75" s="47"/>
      <c r="EZJ75" s="46"/>
      <c r="EZK75" s="47"/>
      <c r="EZL75" s="46"/>
      <c r="EZM75" s="47"/>
      <c r="EZN75" s="46"/>
      <c r="EZO75" s="47"/>
      <c r="EZP75" s="46"/>
      <c r="EZQ75" s="47"/>
      <c r="EZR75" s="46"/>
      <c r="EZS75" s="47"/>
      <c r="EZT75" s="46"/>
      <c r="EZU75" s="47"/>
      <c r="EZV75" s="46"/>
      <c r="EZW75" s="47"/>
      <c r="EZX75" s="46"/>
      <c r="EZY75" s="47"/>
      <c r="EZZ75" s="46"/>
      <c r="FAA75" s="47"/>
      <c r="FAB75" s="46"/>
      <c r="FAC75" s="47"/>
      <c r="FAD75" s="46"/>
      <c r="FAE75" s="47"/>
      <c r="FAF75" s="46"/>
      <c r="FAG75" s="47"/>
      <c r="FAH75" s="46"/>
      <c r="FAI75" s="47"/>
      <c r="FAJ75" s="46"/>
      <c r="FAK75" s="47"/>
      <c r="FAL75" s="46"/>
      <c r="FAM75" s="47"/>
      <c r="FAN75" s="46"/>
      <c r="FAO75" s="47"/>
      <c r="FAP75" s="46"/>
      <c r="FAQ75" s="47"/>
      <c r="FAR75" s="46"/>
      <c r="FAS75" s="47"/>
      <c r="FAT75" s="46"/>
      <c r="FAU75" s="47"/>
      <c r="FAV75" s="46"/>
      <c r="FAW75" s="47"/>
      <c r="FAX75" s="46"/>
      <c r="FAY75" s="47"/>
      <c r="FAZ75" s="46"/>
      <c r="FBA75" s="47"/>
      <c r="FBB75" s="46"/>
      <c r="FBC75" s="47"/>
      <c r="FBD75" s="46"/>
      <c r="FBE75" s="47"/>
      <c r="FBF75" s="46"/>
      <c r="FBG75" s="47"/>
      <c r="FBH75" s="46"/>
      <c r="FBI75" s="47"/>
      <c r="FBJ75" s="46"/>
      <c r="FBK75" s="47"/>
      <c r="FBL75" s="46"/>
      <c r="FBM75" s="47"/>
      <c r="FBN75" s="46"/>
      <c r="FBO75" s="47"/>
      <c r="FBP75" s="46"/>
      <c r="FBQ75" s="47"/>
      <c r="FBR75" s="46"/>
      <c r="FBS75" s="47"/>
      <c r="FBT75" s="46"/>
      <c r="FBU75" s="47"/>
      <c r="FBV75" s="46"/>
      <c r="FBW75" s="47"/>
      <c r="FBX75" s="46"/>
      <c r="FBY75" s="47"/>
      <c r="FBZ75" s="46"/>
      <c r="FCA75" s="47"/>
      <c r="FCB75" s="46"/>
      <c r="FCC75" s="47"/>
      <c r="FCD75" s="46"/>
      <c r="FCE75" s="47"/>
      <c r="FCF75" s="46"/>
      <c r="FCG75" s="47"/>
      <c r="FCH75" s="46"/>
      <c r="FCI75" s="47"/>
      <c r="FCJ75" s="46"/>
      <c r="FCK75" s="47"/>
      <c r="FCL75" s="46"/>
      <c r="FCM75" s="47"/>
      <c r="FCN75" s="46"/>
      <c r="FCO75" s="47"/>
      <c r="FCP75" s="46"/>
      <c r="FCQ75" s="47"/>
      <c r="FCR75" s="46"/>
      <c r="FCS75" s="47"/>
      <c r="FCT75" s="46"/>
      <c r="FCU75" s="47"/>
      <c r="FCV75" s="46"/>
      <c r="FCW75" s="47"/>
      <c r="FCX75" s="46"/>
      <c r="FCY75" s="47"/>
      <c r="FCZ75" s="46"/>
      <c r="FDA75" s="47"/>
      <c r="FDB75" s="46"/>
      <c r="FDC75" s="47"/>
      <c r="FDD75" s="46"/>
      <c r="FDE75" s="47"/>
      <c r="FDF75" s="46"/>
      <c r="FDG75" s="47"/>
      <c r="FDH75" s="46"/>
      <c r="FDI75" s="47"/>
      <c r="FDJ75" s="46"/>
      <c r="FDK75" s="47"/>
      <c r="FDL75" s="46"/>
      <c r="FDM75" s="47"/>
      <c r="FDN75" s="46"/>
      <c r="FDO75" s="47"/>
      <c r="FDP75" s="46"/>
      <c r="FDQ75" s="47"/>
      <c r="FDR75" s="46"/>
      <c r="FDS75" s="47"/>
      <c r="FDT75" s="46"/>
      <c r="FDU75" s="47"/>
      <c r="FDV75" s="46"/>
      <c r="FDW75" s="47"/>
      <c r="FDX75" s="46"/>
      <c r="FDY75" s="47"/>
      <c r="FDZ75" s="46"/>
      <c r="FEA75" s="47"/>
      <c r="FEB75" s="46"/>
      <c r="FEC75" s="47"/>
      <c r="FED75" s="46"/>
      <c r="FEE75" s="47"/>
      <c r="FEF75" s="46"/>
      <c r="FEG75" s="47"/>
      <c r="FEH75" s="46"/>
      <c r="FEI75" s="47"/>
      <c r="FEJ75" s="46"/>
      <c r="FEK75" s="47"/>
      <c r="FEL75" s="46"/>
      <c r="FEM75" s="47"/>
      <c r="FEN75" s="46"/>
      <c r="FEO75" s="47"/>
      <c r="FEP75" s="46"/>
      <c r="FEQ75" s="47"/>
      <c r="FER75" s="46"/>
      <c r="FES75" s="47"/>
      <c r="FET75" s="46"/>
      <c r="FEU75" s="47"/>
      <c r="FEV75" s="46"/>
      <c r="FEW75" s="47"/>
      <c r="FEX75" s="46"/>
      <c r="FEY75" s="47"/>
      <c r="FEZ75" s="46"/>
      <c r="FFA75" s="47"/>
      <c r="FFB75" s="46"/>
      <c r="FFC75" s="47"/>
      <c r="FFD75" s="46"/>
      <c r="FFE75" s="47"/>
      <c r="FFF75" s="46"/>
      <c r="FFG75" s="47"/>
      <c r="FFH75" s="46"/>
      <c r="FFI75" s="47"/>
      <c r="FFJ75" s="46"/>
      <c r="FFK75" s="47"/>
      <c r="FFL75" s="46"/>
      <c r="FFM75" s="47"/>
      <c r="FFN75" s="46"/>
      <c r="FFO75" s="47"/>
      <c r="FFP75" s="46"/>
      <c r="FFQ75" s="47"/>
      <c r="FFR75" s="46"/>
      <c r="FFS75" s="47"/>
      <c r="FFT75" s="46"/>
      <c r="FFU75" s="47"/>
      <c r="FFV75" s="46"/>
      <c r="FFW75" s="47"/>
      <c r="FFX75" s="46"/>
      <c r="FFY75" s="47"/>
      <c r="FFZ75" s="46"/>
      <c r="FGA75" s="47"/>
      <c r="FGB75" s="46"/>
      <c r="FGC75" s="47"/>
      <c r="FGD75" s="46"/>
      <c r="FGE75" s="47"/>
      <c r="FGF75" s="46"/>
      <c r="FGG75" s="47"/>
      <c r="FGH75" s="46"/>
      <c r="FGI75" s="47"/>
      <c r="FGJ75" s="46"/>
      <c r="FGK75" s="47"/>
      <c r="FGL75" s="46"/>
      <c r="FGM75" s="47"/>
      <c r="FGN75" s="46"/>
      <c r="FGO75" s="47"/>
      <c r="FGP75" s="46"/>
      <c r="FGQ75" s="47"/>
      <c r="FGR75" s="46"/>
      <c r="FGS75" s="47"/>
      <c r="FGT75" s="46"/>
      <c r="FGU75" s="47"/>
      <c r="FGV75" s="46"/>
      <c r="FGW75" s="47"/>
      <c r="FGX75" s="46"/>
      <c r="FGY75" s="47"/>
      <c r="FGZ75" s="46"/>
      <c r="FHA75" s="47"/>
      <c r="FHB75" s="46"/>
      <c r="FHC75" s="47"/>
      <c r="FHD75" s="46"/>
      <c r="FHE75" s="47"/>
      <c r="FHF75" s="46"/>
      <c r="FHG75" s="47"/>
      <c r="FHH75" s="46"/>
      <c r="FHI75" s="47"/>
      <c r="FHJ75" s="46"/>
      <c r="FHK75" s="47"/>
      <c r="FHL75" s="46"/>
      <c r="FHM75" s="47"/>
      <c r="FHN75" s="46"/>
      <c r="FHO75" s="47"/>
      <c r="FHP75" s="46"/>
      <c r="FHQ75" s="47"/>
      <c r="FHR75" s="46"/>
      <c r="FHS75" s="47"/>
      <c r="FHT75" s="46"/>
      <c r="FHU75" s="47"/>
      <c r="FHV75" s="46"/>
      <c r="FHW75" s="47"/>
      <c r="FHX75" s="46"/>
      <c r="FHY75" s="47"/>
      <c r="FHZ75" s="46"/>
      <c r="FIA75" s="47"/>
      <c r="FIB75" s="46"/>
      <c r="FIC75" s="47"/>
      <c r="FID75" s="46"/>
      <c r="FIE75" s="47"/>
      <c r="FIF75" s="46"/>
      <c r="FIG75" s="47"/>
      <c r="FIH75" s="46"/>
      <c r="FII75" s="47"/>
      <c r="FIJ75" s="46"/>
      <c r="FIK75" s="47"/>
      <c r="FIL75" s="46"/>
      <c r="FIM75" s="47"/>
      <c r="FIN75" s="46"/>
      <c r="FIO75" s="47"/>
      <c r="FIP75" s="46"/>
      <c r="FIQ75" s="47"/>
      <c r="FIR75" s="46"/>
      <c r="FIS75" s="47"/>
      <c r="FIT75" s="46"/>
      <c r="FIU75" s="47"/>
      <c r="FIV75" s="46"/>
      <c r="FIW75" s="47"/>
      <c r="FIX75" s="46"/>
      <c r="FIY75" s="47"/>
      <c r="FIZ75" s="46"/>
      <c r="FJA75" s="47"/>
      <c r="FJB75" s="46"/>
      <c r="FJC75" s="47"/>
      <c r="FJD75" s="46"/>
      <c r="FJE75" s="47"/>
      <c r="FJF75" s="46"/>
      <c r="FJG75" s="47"/>
      <c r="FJH75" s="46"/>
      <c r="FJI75" s="47"/>
      <c r="FJJ75" s="46"/>
      <c r="FJK75" s="47"/>
      <c r="FJL75" s="46"/>
      <c r="FJM75" s="47"/>
      <c r="FJN75" s="46"/>
      <c r="FJO75" s="47"/>
      <c r="FJP75" s="46"/>
      <c r="FJQ75" s="47"/>
      <c r="FJR75" s="46"/>
      <c r="FJS75" s="47"/>
      <c r="FJT75" s="46"/>
      <c r="FJU75" s="47"/>
      <c r="FJV75" s="46"/>
      <c r="FJW75" s="47"/>
      <c r="FJX75" s="46"/>
      <c r="FJY75" s="47"/>
      <c r="FJZ75" s="46"/>
      <c r="FKA75" s="47"/>
      <c r="FKB75" s="46"/>
      <c r="FKC75" s="47"/>
      <c r="FKD75" s="46"/>
      <c r="FKE75" s="47"/>
      <c r="FKF75" s="46"/>
      <c r="FKG75" s="47"/>
      <c r="FKH75" s="46"/>
      <c r="FKI75" s="47"/>
      <c r="FKJ75" s="46"/>
      <c r="FKK75" s="47"/>
      <c r="FKL75" s="46"/>
      <c r="FKM75" s="47"/>
      <c r="FKN75" s="46"/>
      <c r="FKO75" s="47"/>
      <c r="FKP75" s="46"/>
      <c r="FKQ75" s="47"/>
      <c r="FKR75" s="46"/>
      <c r="FKS75" s="47"/>
      <c r="FKT75" s="46"/>
      <c r="FKU75" s="47"/>
      <c r="FKV75" s="46"/>
      <c r="FKW75" s="47"/>
      <c r="FKX75" s="46"/>
      <c r="FKY75" s="47"/>
      <c r="FKZ75" s="46"/>
      <c r="FLA75" s="47"/>
      <c r="FLB75" s="46"/>
      <c r="FLC75" s="47"/>
      <c r="FLD75" s="46"/>
      <c r="FLE75" s="47"/>
      <c r="FLF75" s="46"/>
      <c r="FLG75" s="47"/>
      <c r="FLH75" s="46"/>
      <c r="FLI75" s="47"/>
      <c r="FLJ75" s="46"/>
      <c r="FLK75" s="47"/>
      <c r="FLL75" s="46"/>
      <c r="FLM75" s="47"/>
      <c r="FLN75" s="46"/>
      <c r="FLO75" s="47"/>
      <c r="FLP75" s="46"/>
      <c r="FLQ75" s="47"/>
      <c r="FLR75" s="46"/>
      <c r="FLS75" s="47"/>
      <c r="FLT75" s="46"/>
      <c r="FLU75" s="47"/>
      <c r="FLV75" s="46"/>
      <c r="FLW75" s="47"/>
      <c r="FLX75" s="46"/>
      <c r="FLY75" s="47"/>
      <c r="FLZ75" s="46"/>
      <c r="FMA75" s="47"/>
      <c r="FMB75" s="46"/>
      <c r="FMC75" s="47"/>
      <c r="FMD75" s="46"/>
      <c r="FME75" s="47"/>
      <c r="FMF75" s="46"/>
      <c r="FMG75" s="47"/>
      <c r="FMH75" s="46"/>
      <c r="FMI75" s="47"/>
      <c r="FMJ75" s="46"/>
      <c r="FMK75" s="47"/>
      <c r="FML75" s="46"/>
      <c r="FMM75" s="47"/>
      <c r="FMN75" s="46"/>
      <c r="FMO75" s="47"/>
      <c r="FMP75" s="46"/>
      <c r="FMQ75" s="47"/>
      <c r="FMR75" s="46"/>
      <c r="FMS75" s="47"/>
      <c r="FMT75" s="46"/>
      <c r="FMU75" s="47"/>
      <c r="FMV75" s="46"/>
      <c r="FMW75" s="47"/>
      <c r="FMX75" s="46"/>
      <c r="FMY75" s="47"/>
      <c r="FMZ75" s="46"/>
      <c r="FNA75" s="47"/>
      <c r="FNB75" s="46"/>
      <c r="FNC75" s="47"/>
      <c r="FND75" s="46"/>
      <c r="FNE75" s="47"/>
      <c r="FNF75" s="46"/>
      <c r="FNG75" s="47"/>
      <c r="FNH75" s="46"/>
      <c r="FNI75" s="47"/>
      <c r="FNJ75" s="46"/>
      <c r="FNK75" s="47"/>
      <c r="FNL75" s="46"/>
      <c r="FNM75" s="47"/>
      <c r="FNN75" s="46"/>
      <c r="FNO75" s="47"/>
      <c r="FNP75" s="46"/>
      <c r="FNQ75" s="47"/>
      <c r="FNR75" s="46"/>
      <c r="FNS75" s="47"/>
      <c r="FNT75" s="46"/>
      <c r="FNU75" s="47"/>
      <c r="FNV75" s="46"/>
      <c r="FNW75" s="47"/>
      <c r="FNX75" s="46"/>
      <c r="FNY75" s="47"/>
      <c r="FNZ75" s="46"/>
      <c r="FOA75" s="47"/>
      <c r="FOB75" s="46"/>
      <c r="FOC75" s="47"/>
      <c r="FOD75" s="46"/>
      <c r="FOE75" s="47"/>
      <c r="FOF75" s="46"/>
      <c r="FOG75" s="47"/>
      <c r="FOH75" s="46"/>
      <c r="FOI75" s="47"/>
      <c r="FOJ75" s="46"/>
      <c r="FOK75" s="47"/>
      <c r="FOL75" s="46"/>
      <c r="FOM75" s="47"/>
      <c r="FON75" s="46"/>
      <c r="FOO75" s="47"/>
      <c r="FOP75" s="46"/>
      <c r="FOQ75" s="47"/>
      <c r="FOR75" s="46"/>
      <c r="FOS75" s="47"/>
      <c r="FOT75" s="46"/>
      <c r="FOU75" s="47"/>
      <c r="FOV75" s="46"/>
      <c r="FOW75" s="47"/>
      <c r="FOX75" s="46"/>
      <c r="FOY75" s="47"/>
      <c r="FOZ75" s="46"/>
      <c r="FPA75" s="47"/>
      <c r="FPB75" s="46"/>
      <c r="FPC75" s="47"/>
      <c r="FPD75" s="46"/>
      <c r="FPE75" s="47"/>
      <c r="FPF75" s="46"/>
      <c r="FPG75" s="47"/>
      <c r="FPH75" s="46"/>
      <c r="FPI75" s="47"/>
      <c r="FPJ75" s="46"/>
      <c r="FPK75" s="47"/>
      <c r="FPL75" s="46"/>
      <c r="FPM75" s="47"/>
      <c r="FPN75" s="46"/>
      <c r="FPO75" s="47"/>
      <c r="FPP75" s="46"/>
      <c r="FPQ75" s="47"/>
      <c r="FPR75" s="46"/>
      <c r="FPS75" s="47"/>
      <c r="FPT75" s="46"/>
      <c r="FPU75" s="47"/>
      <c r="FPV75" s="46"/>
      <c r="FPW75" s="47"/>
      <c r="FPX75" s="46"/>
      <c r="FPY75" s="47"/>
      <c r="FPZ75" s="46"/>
      <c r="FQA75" s="47"/>
      <c r="FQB75" s="46"/>
      <c r="FQC75" s="47"/>
      <c r="FQD75" s="46"/>
      <c r="FQE75" s="47"/>
      <c r="FQF75" s="46"/>
      <c r="FQG75" s="47"/>
      <c r="FQH75" s="46"/>
      <c r="FQI75" s="47"/>
      <c r="FQJ75" s="46"/>
      <c r="FQK75" s="47"/>
      <c r="FQL75" s="46"/>
      <c r="FQM75" s="47"/>
      <c r="FQN75" s="46"/>
      <c r="FQO75" s="47"/>
      <c r="FQP75" s="46"/>
      <c r="FQQ75" s="47"/>
      <c r="FQR75" s="46"/>
      <c r="FQS75" s="47"/>
      <c r="FQT75" s="46"/>
      <c r="FQU75" s="47"/>
      <c r="FQV75" s="46"/>
      <c r="FQW75" s="47"/>
      <c r="FQX75" s="46"/>
      <c r="FQY75" s="47"/>
      <c r="FQZ75" s="46"/>
      <c r="FRA75" s="47"/>
      <c r="FRB75" s="46"/>
      <c r="FRC75" s="47"/>
      <c r="FRD75" s="46"/>
      <c r="FRE75" s="47"/>
      <c r="FRF75" s="46"/>
      <c r="FRG75" s="47"/>
      <c r="FRH75" s="46"/>
      <c r="FRI75" s="47"/>
      <c r="FRJ75" s="46"/>
      <c r="FRK75" s="47"/>
      <c r="FRL75" s="46"/>
      <c r="FRM75" s="47"/>
      <c r="FRN75" s="46"/>
      <c r="FRO75" s="47"/>
      <c r="FRP75" s="46"/>
      <c r="FRQ75" s="47"/>
      <c r="FRR75" s="46"/>
      <c r="FRS75" s="47"/>
      <c r="FRT75" s="46"/>
      <c r="FRU75" s="47"/>
      <c r="FRV75" s="46"/>
      <c r="FRW75" s="47"/>
      <c r="FRX75" s="46"/>
      <c r="FRY75" s="47"/>
      <c r="FRZ75" s="46"/>
      <c r="FSA75" s="47"/>
      <c r="FSB75" s="46"/>
      <c r="FSC75" s="47"/>
      <c r="FSD75" s="46"/>
      <c r="FSE75" s="47"/>
      <c r="FSF75" s="46"/>
      <c r="FSG75" s="47"/>
      <c r="FSH75" s="46"/>
      <c r="FSI75" s="47"/>
      <c r="FSJ75" s="46"/>
      <c r="FSK75" s="47"/>
      <c r="FSL75" s="46"/>
      <c r="FSM75" s="47"/>
      <c r="FSN75" s="46"/>
      <c r="FSO75" s="47"/>
      <c r="FSP75" s="46"/>
      <c r="FSQ75" s="47"/>
      <c r="FSR75" s="46"/>
      <c r="FSS75" s="47"/>
      <c r="FST75" s="46"/>
      <c r="FSU75" s="47"/>
      <c r="FSV75" s="46"/>
      <c r="FSW75" s="47"/>
      <c r="FSX75" s="46"/>
      <c r="FSY75" s="47"/>
      <c r="FSZ75" s="46"/>
      <c r="FTA75" s="47"/>
      <c r="FTB75" s="46"/>
      <c r="FTC75" s="47"/>
      <c r="FTD75" s="46"/>
      <c r="FTE75" s="47"/>
      <c r="FTF75" s="46"/>
      <c r="FTG75" s="47"/>
      <c r="FTH75" s="46"/>
      <c r="FTI75" s="47"/>
      <c r="FTJ75" s="46"/>
      <c r="FTK75" s="47"/>
      <c r="FTL75" s="46"/>
      <c r="FTM75" s="47"/>
      <c r="FTN75" s="46"/>
      <c r="FTO75" s="47"/>
      <c r="FTP75" s="46"/>
      <c r="FTQ75" s="47"/>
      <c r="FTR75" s="46"/>
      <c r="FTS75" s="47"/>
      <c r="FTT75" s="46"/>
      <c r="FTU75" s="47"/>
      <c r="FTV75" s="46"/>
      <c r="FTW75" s="47"/>
      <c r="FTX75" s="46"/>
      <c r="FTY75" s="47"/>
      <c r="FTZ75" s="46"/>
      <c r="FUA75" s="47"/>
      <c r="FUB75" s="46"/>
      <c r="FUC75" s="47"/>
      <c r="FUD75" s="46"/>
      <c r="FUE75" s="47"/>
      <c r="FUF75" s="46"/>
      <c r="FUG75" s="47"/>
      <c r="FUH75" s="46"/>
      <c r="FUI75" s="47"/>
      <c r="FUJ75" s="46"/>
      <c r="FUK75" s="47"/>
      <c r="FUL75" s="46"/>
      <c r="FUM75" s="47"/>
      <c r="FUN75" s="46"/>
      <c r="FUO75" s="47"/>
      <c r="FUP75" s="46"/>
      <c r="FUQ75" s="47"/>
      <c r="FUR75" s="46"/>
      <c r="FUS75" s="47"/>
      <c r="FUT75" s="46"/>
      <c r="FUU75" s="47"/>
      <c r="FUV75" s="46"/>
      <c r="FUW75" s="47"/>
      <c r="FUX75" s="46"/>
      <c r="FUY75" s="47"/>
      <c r="FUZ75" s="46"/>
      <c r="FVA75" s="47"/>
      <c r="FVB75" s="46"/>
      <c r="FVC75" s="47"/>
      <c r="FVD75" s="46"/>
      <c r="FVE75" s="47"/>
      <c r="FVF75" s="46"/>
      <c r="FVG75" s="47"/>
      <c r="FVH75" s="46"/>
      <c r="FVI75" s="47"/>
      <c r="FVJ75" s="46"/>
      <c r="FVK75" s="47"/>
      <c r="FVL75" s="46"/>
      <c r="FVM75" s="47"/>
      <c r="FVN75" s="46"/>
      <c r="FVO75" s="47"/>
      <c r="FVP75" s="46"/>
      <c r="FVQ75" s="47"/>
      <c r="FVR75" s="46"/>
      <c r="FVS75" s="47"/>
      <c r="FVT75" s="46"/>
      <c r="FVU75" s="47"/>
      <c r="FVV75" s="46"/>
      <c r="FVW75" s="47"/>
      <c r="FVX75" s="46"/>
      <c r="FVY75" s="47"/>
      <c r="FVZ75" s="46"/>
      <c r="FWA75" s="47"/>
      <c r="FWB75" s="46"/>
      <c r="FWC75" s="47"/>
      <c r="FWD75" s="46"/>
      <c r="FWE75" s="47"/>
      <c r="FWF75" s="46"/>
      <c r="FWG75" s="47"/>
      <c r="FWH75" s="46"/>
      <c r="FWI75" s="47"/>
      <c r="FWJ75" s="46"/>
      <c r="FWK75" s="47"/>
      <c r="FWL75" s="46"/>
      <c r="FWM75" s="47"/>
      <c r="FWN75" s="46"/>
      <c r="FWO75" s="47"/>
      <c r="FWP75" s="46"/>
      <c r="FWQ75" s="47"/>
      <c r="FWR75" s="46"/>
      <c r="FWS75" s="47"/>
      <c r="FWT75" s="46"/>
      <c r="FWU75" s="47"/>
      <c r="FWV75" s="46"/>
      <c r="FWW75" s="47"/>
      <c r="FWX75" s="46"/>
      <c r="FWY75" s="47"/>
      <c r="FWZ75" s="46"/>
      <c r="FXA75" s="47"/>
      <c r="FXB75" s="46"/>
      <c r="FXC75" s="47"/>
      <c r="FXD75" s="46"/>
      <c r="FXE75" s="47"/>
      <c r="FXF75" s="46"/>
      <c r="FXG75" s="47"/>
      <c r="FXH75" s="46"/>
      <c r="FXI75" s="47"/>
      <c r="FXJ75" s="46"/>
      <c r="FXK75" s="47"/>
      <c r="FXL75" s="46"/>
      <c r="FXM75" s="47"/>
      <c r="FXN75" s="46"/>
      <c r="FXO75" s="47"/>
      <c r="FXP75" s="46"/>
      <c r="FXQ75" s="47"/>
      <c r="FXR75" s="46"/>
      <c r="FXS75" s="47"/>
      <c r="FXT75" s="46"/>
      <c r="FXU75" s="47"/>
      <c r="FXV75" s="46"/>
      <c r="FXW75" s="47"/>
      <c r="FXX75" s="46"/>
      <c r="FXY75" s="47"/>
      <c r="FXZ75" s="46"/>
      <c r="FYA75" s="47"/>
      <c r="FYB75" s="46"/>
      <c r="FYC75" s="47"/>
      <c r="FYD75" s="46"/>
      <c r="FYE75" s="47"/>
      <c r="FYF75" s="46"/>
      <c r="FYG75" s="47"/>
      <c r="FYH75" s="46"/>
      <c r="FYI75" s="47"/>
      <c r="FYJ75" s="46"/>
      <c r="FYK75" s="47"/>
      <c r="FYL75" s="46"/>
      <c r="FYM75" s="47"/>
      <c r="FYN75" s="46"/>
      <c r="FYO75" s="47"/>
      <c r="FYP75" s="46"/>
      <c r="FYQ75" s="47"/>
      <c r="FYR75" s="46"/>
      <c r="FYS75" s="47"/>
      <c r="FYT75" s="46"/>
      <c r="FYU75" s="47"/>
      <c r="FYV75" s="46"/>
      <c r="FYW75" s="47"/>
      <c r="FYX75" s="46"/>
      <c r="FYY75" s="47"/>
      <c r="FYZ75" s="46"/>
      <c r="FZA75" s="47"/>
      <c r="FZB75" s="46"/>
      <c r="FZC75" s="47"/>
      <c r="FZD75" s="46"/>
      <c r="FZE75" s="47"/>
      <c r="FZF75" s="46"/>
      <c r="FZG75" s="47"/>
      <c r="FZH75" s="46"/>
      <c r="FZI75" s="47"/>
      <c r="FZJ75" s="46"/>
      <c r="FZK75" s="47"/>
      <c r="FZL75" s="46"/>
      <c r="FZM75" s="47"/>
      <c r="FZN75" s="46"/>
      <c r="FZO75" s="47"/>
      <c r="FZP75" s="46"/>
      <c r="FZQ75" s="47"/>
      <c r="FZR75" s="46"/>
      <c r="FZS75" s="47"/>
      <c r="FZT75" s="46"/>
      <c r="FZU75" s="47"/>
      <c r="FZV75" s="46"/>
      <c r="FZW75" s="47"/>
      <c r="FZX75" s="46"/>
      <c r="FZY75" s="47"/>
      <c r="FZZ75" s="46"/>
      <c r="GAA75" s="47"/>
      <c r="GAB75" s="46"/>
      <c r="GAC75" s="47"/>
      <c r="GAD75" s="46"/>
      <c r="GAE75" s="47"/>
      <c r="GAF75" s="46"/>
      <c r="GAG75" s="47"/>
      <c r="GAH75" s="46"/>
      <c r="GAI75" s="47"/>
      <c r="GAJ75" s="46"/>
      <c r="GAK75" s="47"/>
      <c r="GAL75" s="46"/>
      <c r="GAM75" s="47"/>
      <c r="GAN75" s="46"/>
      <c r="GAO75" s="47"/>
      <c r="GAP75" s="46"/>
      <c r="GAQ75" s="47"/>
      <c r="GAR75" s="46"/>
      <c r="GAS75" s="47"/>
      <c r="GAT75" s="46"/>
      <c r="GAU75" s="47"/>
      <c r="GAV75" s="46"/>
      <c r="GAW75" s="47"/>
      <c r="GAX75" s="46"/>
      <c r="GAY75" s="47"/>
      <c r="GAZ75" s="46"/>
      <c r="GBA75" s="47"/>
      <c r="GBB75" s="46"/>
      <c r="GBC75" s="47"/>
      <c r="GBD75" s="46"/>
      <c r="GBE75" s="47"/>
      <c r="GBF75" s="46"/>
      <c r="GBG75" s="47"/>
      <c r="GBH75" s="46"/>
      <c r="GBI75" s="47"/>
      <c r="GBJ75" s="46"/>
      <c r="GBK75" s="47"/>
      <c r="GBL75" s="46"/>
      <c r="GBM75" s="47"/>
      <c r="GBN75" s="46"/>
      <c r="GBO75" s="47"/>
      <c r="GBP75" s="46"/>
      <c r="GBQ75" s="47"/>
      <c r="GBR75" s="46"/>
      <c r="GBS75" s="47"/>
      <c r="GBT75" s="46"/>
      <c r="GBU75" s="47"/>
      <c r="GBV75" s="46"/>
      <c r="GBW75" s="47"/>
      <c r="GBX75" s="46"/>
      <c r="GBY75" s="47"/>
      <c r="GBZ75" s="46"/>
      <c r="GCA75" s="47"/>
      <c r="GCB75" s="46"/>
      <c r="GCC75" s="47"/>
      <c r="GCD75" s="46"/>
      <c r="GCE75" s="47"/>
      <c r="GCF75" s="46"/>
      <c r="GCG75" s="47"/>
      <c r="GCH75" s="46"/>
      <c r="GCI75" s="47"/>
      <c r="GCJ75" s="46"/>
      <c r="GCK75" s="47"/>
      <c r="GCL75" s="46"/>
      <c r="GCM75" s="47"/>
      <c r="GCN75" s="46"/>
      <c r="GCO75" s="47"/>
      <c r="GCP75" s="46"/>
      <c r="GCQ75" s="47"/>
      <c r="GCR75" s="46"/>
      <c r="GCS75" s="47"/>
      <c r="GCT75" s="46"/>
      <c r="GCU75" s="47"/>
      <c r="GCV75" s="46"/>
      <c r="GCW75" s="47"/>
      <c r="GCX75" s="46"/>
      <c r="GCY75" s="47"/>
      <c r="GCZ75" s="46"/>
      <c r="GDA75" s="47"/>
      <c r="GDB75" s="46"/>
      <c r="GDC75" s="47"/>
      <c r="GDD75" s="46"/>
      <c r="GDE75" s="47"/>
      <c r="GDF75" s="46"/>
      <c r="GDG75" s="47"/>
      <c r="GDH75" s="46"/>
      <c r="GDI75" s="47"/>
      <c r="GDJ75" s="46"/>
      <c r="GDK75" s="47"/>
      <c r="GDL75" s="46"/>
      <c r="GDM75" s="47"/>
      <c r="GDN75" s="46"/>
      <c r="GDO75" s="47"/>
      <c r="GDP75" s="46"/>
      <c r="GDQ75" s="47"/>
      <c r="GDR75" s="46"/>
      <c r="GDS75" s="47"/>
      <c r="GDT75" s="46"/>
      <c r="GDU75" s="47"/>
      <c r="GDV75" s="46"/>
      <c r="GDW75" s="47"/>
      <c r="GDX75" s="46"/>
      <c r="GDY75" s="47"/>
      <c r="GDZ75" s="46"/>
      <c r="GEA75" s="47"/>
      <c r="GEB75" s="46"/>
      <c r="GEC75" s="47"/>
      <c r="GED75" s="46"/>
      <c r="GEE75" s="47"/>
      <c r="GEF75" s="46"/>
      <c r="GEG75" s="47"/>
      <c r="GEH75" s="46"/>
      <c r="GEI75" s="47"/>
      <c r="GEJ75" s="46"/>
      <c r="GEK75" s="47"/>
      <c r="GEL75" s="46"/>
      <c r="GEM75" s="47"/>
      <c r="GEN75" s="46"/>
      <c r="GEO75" s="47"/>
      <c r="GEP75" s="46"/>
      <c r="GEQ75" s="47"/>
      <c r="GER75" s="46"/>
      <c r="GES75" s="47"/>
      <c r="GET75" s="46"/>
      <c r="GEU75" s="47"/>
      <c r="GEV75" s="46"/>
      <c r="GEW75" s="47"/>
      <c r="GEX75" s="46"/>
      <c r="GEY75" s="47"/>
      <c r="GEZ75" s="46"/>
      <c r="GFA75" s="47"/>
      <c r="GFB75" s="46"/>
      <c r="GFC75" s="47"/>
      <c r="GFD75" s="46"/>
      <c r="GFE75" s="47"/>
      <c r="GFF75" s="46"/>
      <c r="GFG75" s="47"/>
      <c r="GFH75" s="46"/>
      <c r="GFI75" s="47"/>
      <c r="GFJ75" s="46"/>
      <c r="GFK75" s="47"/>
      <c r="GFL75" s="46"/>
      <c r="GFM75" s="47"/>
      <c r="GFN75" s="46"/>
      <c r="GFO75" s="47"/>
      <c r="GFP75" s="46"/>
      <c r="GFQ75" s="47"/>
      <c r="GFR75" s="46"/>
      <c r="GFS75" s="47"/>
      <c r="GFT75" s="46"/>
      <c r="GFU75" s="47"/>
      <c r="GFV75" s="46"/>
      <c r="GFW75" s="47"/>
      <c r="GFX75" s="46"/>
      <c r="GFY75" s="47"/>
      <c r="GFZ75" s="46"/>
      <c r="GGA75" s="47"/>
      <c r="GGB75" s="46"/>
      <c r="GGC75" s="47"/>
      <c r="GGD75" s="46"/>
      <c r="GGE75" s="47"/>
      <c r="GGF75" s="46"/>
      <c r="GGG75" s="47"/>
      <c r="GGH75" s="46"/>
      <c r="GGI75" s="47"/>
      <c r="GGJ75" s="46"/>
      <c r="GGK75" s="47"/>
      <c r="GGL75" s="46"/>
      <c r="GGM75" s="47"/>
      <c r="GGN75" s="46"/>
      <c r="GGO75" s="47"/>
      <c r="GGP75" s="46"/>
      <c r="GGQ75" s="47"/>
      <c r="GGR75" s="46"/>
      <c r="GGS75" s="47"/>
      <c r="GGT75" s="46"/>
      <c r="GGU75" s="47"/>
      <c r="GGV75" s="46"/>
      <c r="GGW75" s="47"/>
      <c r="GGX75" s="46"/>
      <c r="GGY75" s="47"/>
      <c r="GGZ75" s="46"/>
      <c r="GHA75" s="47"/>
      <c r="GHB75" s="46"/>
      <c r="GHC75" s="47"/>
      <c r="GHD75" s="46"/>
      <c r="GHE75" s="47"/>
      <c r="GHF75" s="46"/>
      <c r="GHG75" s="47"/>
      <c r="GHH75" s="46"/>
      <c r="GHI75" s="47"/>
      <c r="GHJ75" s="46"/>
      <c r="GHK75" s="47"/>
      <c r="GHL75" s="46"/>
      <c r="GHM75" s="47"/>
      <c r="GHN75" s="46"/>
      <c r="GHO75" s="47"/>
      <c r="GHP75" s="46"/>
      <c r="GHQ75" s="47"/>
      <c r="GHR75" s="46"/>
      <c r="GHS75" s="47"/>
      <c r="GHT75" s="46"/>
      <c r="GHU75" s="47"/>
      <c r="GHV75" s="46"/>
      <c r="GHW75" s="47"/>
      <c r="GHX75" s="46"/>
      <c r="GHY75" s="47"/>
      <c r="GHZ75" s="46"/>
      <c r="GIA75" s="47"/>
      <c r="GIB75" s="46"/>
      <c r="GIC75" s="47"/>
      <c r="GID75" s="46"/>
      <c r="GIE75" s="47"/>
      <c r="GIF75" s="46"/>
      <c r="GIG75" s="47"/>
      <c r="GIH75" s="46"/>
      <c r="GII75" s="47"/>
      <c r="GIJ75" s="46"/>
      <c r="GIK75" s="47"/>
      <c r="GIL75" s="46"/>
      <c r="GIM75" s="47"/>
      <c r="GIN75" s="46"/>
      <c r="GIO75" s="47"/>
      <c r="GIP75" s="46"/>
      <c r="GIQ75" s="47"/>
      <c r="GIR75" s="46"/>
      <c r="GIS75" s="47"/>
      <c r="GIT75" s="46"/>
      <c r="GIU75" s="47"/>
      <c r="GIV75" s="46"/>
      <c r="GIW75" s="47"/>
      <c r="GIX75" s="46"/>
      <c r="GIY75" s="47"/>
      <c r="GIZ75" s="46"/>
      <c r="GJA75" s="47"/>
      <c r="GJB75" s="46"/>
      <c r="GJC75" s="47"/>
      <c r="GJD75" s="46"/>
      <c r="GJE75" s="47"/>
      <c r="GJF75" s="46"/>
      <c r="GJG75" s="47"/>
      <c r="GJH75" s="46"/>
      <c r="GJI75" s="47"/>
      <c r="GJJ75" s="46"/>
      <c r="GJK75" s="47"/>
      <c r="GJL75" s="46"/>
      <c r="GJM75" s="47"/>
      <c r="GJN75" s="46"/>
      <c r="GJO75" s="47"/>
      <c r="GJP75" s="46"/>
      <c r="GJQ75" s="47"/>
      <c r="GJR75" s="46"/>
      <c r="GJS75" s="47"/>
      <c r="GJT75" s="46"/>
      <c r="GJU75" s="47"/>
      <c r="GJV75" s="46"/>
      <c r="GJW75" s="47"/>
      <c r="GJX75" s="46"/>
      <c r="GJY75" s="47"/>
      <c r="GJZ75" s="46"/>
      <c r="GKA75" s="47"/>
      <c r="GKB75" s="46"/>
      <c r="GKC75" s="47"/>
      <c r="GKD75" s="46"/>
      <c r="GKE75" s="47"/>
      <c r="GKF75" s="46"/>
      <c r="GKG75" s="47"/>
      <c r="GKH75" s="46"/>
      <c r="GKI75" s="47"/>
      <c r="GKJ75" s="46"/>
      <c r="GKK75" s="47"/>
      <c r="GKL75" s="46"/>
      <c r="GKM75" s="47"/>
      <c r="GKN75" s="46"/>
      <c r="GKO75" s="47"/>
      <c r="GKP75" s="46"/>
      <c r="GKQ75" s="47"/>
      <c r="GKR75" s="46"/>
      <c r="GKS75" s="47"/>
      <c r="GKT75" s="46"/>
      <c r="GKU75" s="47"/>
      <c r="GKV75" s="46"/>
      <c r="GKW75" s="47"/>
      <c r="GKX75" s="46"/>
      <c r="GKY75" s="47"/>
      <c r="GKZ75" s="46"/>
      <c r="GLA75" s="47"/>
      <c r="GLB75" s="46"/>
      <c r="GLC75" s="47"/>
      <c r="GLD75" s="46"/>
      <c r="GLE75" s="47"/>
      <c r="GLF75" s="46"/>
      <c r="GLG75" s="47"/>
      <c r="GLH75" s="46"/>
      <c r="GLI75" s="47"/>
      <c r="GLJ75" s="46"/>
      <c r="GLK75" s="47"/>
      <c r="GLL75" s="46"/>
      <c r="GLM75" s="47"/>
      <c r="GLN75" s="46"/>
      <c r="GLO75" s="47"/>
      <c r="GLP75" s="46"/>
      <c r="GLQ75" s="47"/>
      <c r="GLR75" s="46"/>
      <c r="GLS75" s="47"/>
      <c r="GLT75" s="46"/>
      <c r="GLU75" s="47"/>
      <c r="GLV75" s="46"/>
      <c r="GLW75" s="47"/>
      <c r="GLX75" s="46"/>
      <c r="GLY75" s="47"/>
      <c r="GLZ75" s="46"/>
      <c r="GMA75" s="47"/>
      <c r="GMB75" s="46"/>
      <c r="GMC75" s="47"/>
      <c r="GMD75" s="46"/>
      <c r="GME75" s="47"/>
      <c r="GMF75" s="46"/>
      <c r="GMG75" s="47"/>
      <c r="GMH75" s="46"/>
      <c r="GMI75" s="47"/>
      <c r="GMJ75" s="46"/>
      <c r="GMK75" s="47"/>
      <c r="GML75" s="46"/>
      <c r="GMM75" s="47"/>
      <c r="GMN75" s="46"/>
      <c r="GMO75" s="47"/>
      <c r="GMP75" s="46"/>
      <c r="GMQ75" s="47"/>
      <c r="GMR75" s="46"/>
      <c r="GMS75" s="47"/>
      <c r="GMT75" s="46"/>
      <c r="GMU75" s="47"/>
      <c r="GMV75" s="46"/>
      <c r="GMW75" s="47"/>
      <c r="GMX75" s="46"/>
      <c r="GMY75" s="47"/>
      <c r="GMZ75" s="46"/>
      <c r="GNA75" s="47"/>
      <c r="GNB75" s="46"/>
      <c r="GNC75" s="47"/>
      <c r="GND75" s="46"/>
      <c r="GNE75" s="47"/>
      <c r="GNF75" s="46"/>
      <c r="GNG75" s="47"/>
      <c r="GNH75" s="46"/>
      <c r="GNI75" s="47"/>
      <c r="GNJ75" s="46"/>
      <c r="GNK75" s="47"/>
      <c r="GNL75" s="46"/>
      <c r="GNM75" s="47"/>
      <c r="GNN75" s="46"/>
      <c r="GNO75" s="47"/>
      <c r="GNP75" s="46"/>
      <c r="GNQ75" s="47"/>
      <c r="GNR75" s="46"/>
      <c r="GNS75" s="47"/>
      <c r="GNT75" s="46"/>
      <c r="GNU75" s="47"/>
      <c r="GNV75" s="46"/>
      <c r="GNW75" s="47"/>
      <c r="GNX75" s="46"/>
      <c r="GNY75" s="47"/>
      <c r="GNZ75" s="46"/>
      <c r="GOA75" s="47"/>
      <c r="GOB75" s="46"/>
      <c r="GOC75" s="47"/>
      <c r="GOD75" s="46"/>
      <c r="GOE75" s="47"/>
      <c r="GOF75" s="46"/>
      <c r="GOG75" s="47"/>
      <c r="GOH75" s="46"/>
      <c r="GOI75" s="47"/>
      <c r="GOJ75" s="46"/>
      <c r="GOK75" s="47"/>
      <c r="GOL75" s="46"/>
      <c r="GOM75" s="47"/>
      <c r="GON75" s="46"/>
      <c r="GOO75" s="47"/>
      <c r="GOP75" s="46"/>
      <c r="GOQ75" s="47"/>
      <c r="GOR75" s="46"/>
      <c r="GOS75" s="47"/>
      <c r="GOT75" s="46"/>
      <c r="GOU75" s="47"/>
      <c r="GOV75" s="46"/>
      <c r="GOW75" s="47"/>
      <c r="GOX75" s="46"/>
      <c r="GOY75" s="47"/>
      <c r="GOZ75" s="46"/>
      <c r="GPA75" s="47"/>
      <c r="GPB75" s="46"/>
      <c r="GPC75" s="47"/>
      <c r="GPD75" s="46"/>
      <c r="GPE75" s="47"/>
      <c r="GPF75" s="46"/>
      <c r="GPG75" s="47"/>
      <c r="GPH75" s="46"/>
      <c r="GPI75" s="47"/>
      <c r="GPJ75" s="46"/>
      <c r="GPK75" s="47"/>
      <c r="GPL75" s="46"/>
      <c r="GPM75" s="47"/>
      <c r="GPN75" s="46"/>
      <c r="GPO75" s="47"/>
      <c r="GPP75" s="46"/>
      <c r="GPQ75" s="47"/>
      <c r="GPR75" s="46"/>
      <c r="GPS75" s="47"/>
      <c r="GPT75" s="46"/>
      <c r="GPU75" s="47"/>
      <c r="GPV75" s="46"/>
      <c r="GPW75" s="47"/>
      <c r="GPX75" s="46"/>
      <c r="GPY75" s="47"/>
      <c r="GPZ75" s="46"/>
      <c r="GQA75" s="47"/>
      <c r="GQB75" s="46"/>
      <c r="GQC75" s="47"/>
      <c r="GQD75" s="46"/>
      <c r="GQE75" s="47"/>
      <c r="GQF75" s="46"/>
      <c r="GQG75" s="47"/>
      <c r="GQH75" s="46"/>
      <c r="GQI75" s="47"/>
      <c r="GQJ75" s="46"/>
      <c r="GQK75" s="47"/>
      <c r="GQL75" s="46"/>
      <c r="GQM75" s="47"/>
      <c r="GQN75" s="46"/>
      <c r="GQO75" s="47"/>
      <c r="GQP75" s="46"/>
      <c r="GQQ75" s="47"/>
      <c r="GQR75" s="46"/>
      <c r="GQS75" s="47"/>
      <c r="GQT75" s="46"/>
      <c r="GQU75" s="47"/>
      <c r="GQV75" s="46"/>
      <c r="GQW75" s="47"/>
      <c r="GQX75" s="46"/>
      <c r="GQY75" s="47"/>
      <c r="GQZ75" s="46"/>
      <c r="GRA75" s="47"/>
      <c r="GRB75" s="46"/>
      <c r="GRC75" s="47"/>
      <c r="GRD75" s="46"/>
      <c r="GRE75" s="47"/>
      <c r="GRF75" s="46"/>
      <c r="GRG75" s="47"/>
      <c r="GRH75" s="46"/>
      <c r="GRI75" s="47"/>
      <c r="GRJ75" s="46"/>
      <c r="GRK75" s="47"/>
      <c r="GRL75" s="46"/>
      <c r="GRM75" s="47"/>
      <c r="GRN75" s="46"/>
      <c r="GRO75" s="47"/>
      <c r="GRP75" s="46"/>
      <c r="GRQ75" s="47"/>
      <c r="GRR75" s="46"/>
      <c r="GRS75" s="47"/>
      <c r="GRT75" s="46"/>
      <c r="GRU75" s="47"/>
      <c r="GRV75" s="46"/>
      <c r="GRW75" s="47"/>
      <c r="GRX75" s="46"/>
      <c r="GRY75" s="47"/>
      <c r="GRZ75" s="46"/>
      <c r="GSA75" s="47"/>
      <c r="GSB75" s="46"/>
      <c r="GSC75" s="47"/>
      <c r="GSD75" s="46"/>
      <c r="GSE75" s="47"/>
      <c r="GSF75" s="46"/>
      <c r="GSG75" s="47"/>
      <c r="GSH75" s="46"/>
      <c r="GSI75" s="47"/>
      <c r="GSJ75" s="46"/>
      <c r="GSK75" s="47"/>
      <c r="GSL75" s="46"/>
      <c r="GSM75" s="47"/>
      <c r="GSN75" s="46"/>
      <c r="GSO75" s="47"/>
      <c r="GSP75" s="46"/>
      <c r="GSQ75" s="47"/>
      <c r="GSR75" s="46"/>
      <c r="GSS75" s="47"/>
      <c r="GST75" s="46"/>
      <c r="GSU75" s="47"/>
      <c r="GSV75" s="46"/>
      <c r="GSW75" s="47"/>
      <c r="GSX75" s="46"/>
      <c r="GSY75" s="47"/>
      <c r="GSZ75" s="46"/>
      <c r="GTA75" s="47"/>
      <c r="GTB75" s="46"/>
      <c r="GTC75" s="47"/>
      <c r="GTD75" s="46"/>
      <c r="GTE75" s="47"/>
      <c r="GTF75" s="46"/>
      <c r="GTG75" s="47"/>
      <c r="GTH75" s="46"/>
      <c r="GTI75" s="47"/>
      <c r="GTJ75" s="46"/>
      <c r="GTK75" s="47"/>
      <c r="GTL75" s="46"/>
      <c r="GTM75" s="47"/>
      <c r="GTN75" s="46"/>
      <c r="GTO75" s="47"/>
      <c r="GTP75" s="46"/>
      <c r="GTQ75" s="47"/>
      <c r="GTR75" s="46"/>
      <c r="GTS75" s="47"/>
      <c r="GTT75" s="46"/>
      <c r="GTU75" s="47"/>
      <c r="GTV75" s="46"/>
      <c r="GTW75" s="47"/>
      <c r="GTX75" s="46"/>
      <c r="GTY75" s="47"/>
      <c r="GTZ75" s="46"/>
      <c r="GUA75" s="47"/>
      <c r="GUB75" s="46"/>
      <c r="GUC75" s="47"/>
      <c r="GUD75" s="46"/>
      <c r="GUE75" s="47"/>
      <c r="GUF75" s="46"/>
      <c r="GUG75" s="47"/>
      <c r="GUH75" s="46"/>
      <c r="GUI75" s="47"/>
      <c r="GUJ75" s="46"/>
      <c r="GUK75" s="47"/>
      <c r="GUL75" s="46"/>
      <c r="GUM75" s="47"/>
      <c r="GUN75" s="46"/>
      <c r="GUO75" s="47"/>
      <c r="GUP75" s="46"/>
      <c r="GUQ75" s="47"/>
      <c r="GUR75" s="46"/>
      <c r="GUS75" s="47"/>
      <c r="GUT75" s="46"/>
      <c r="GUU75" s="47"/>
      <c r="GUV75" s="46"/>
      <c r="GUW75" s="47"/>
      <c r="GUX75" s="46"/>
      <c r="GUY75" s="47"/>
      <c r="GUZ75" s="46"/>
      <c r="GVA75" s="47"/>
      <c r="GVB75" s="46"/>
      <c r="GVC75" s="47"/>
      <c r="GVD75" s="46"/>
      <c r="GVE75" s="47"/>
      <c r="GVF75" s="46"/>
      <c r="GVG75" s="47"/>
      <c r="GVH75" s="46"/>
      <c r="GVI75" s="47"/>
      <c r="GVJ75" s="46"/>
      <c r="GVK75" s="47"/>
      <c r="GVL75" s="46"/>
      <c r="GVM75" s="47"/>
      <c r="GVN75" s="46"/>
      <c r="GVO75" s="47"/>
      <c r="GVP75" s="46"/>
      <c r="GVQ75" s="47"/>
      <c r="GVR75" s="46"/>
      <c r="GVS75" s="47"/>
      <c r="GVT75" s="46"/>
      <c r="GVU75" s="47"/>
      <c r="GVV75" s="46"/>
      <c r="GVW75" s="47"/>
      <c r="GVX75" s="46"/>
      <c r="GVY75" s="47"/>
      <c r="GVZ75" s="46"/>
      <c r="GWA75" s="47"/>
      <c r="GWB75" s="46"/>
      <c r="GWC75" s="47"/>
      <c r="GWD75" s="46"/>
      <c r="GWE75" s="47"/>
      <c r="GWF75" s="46"/>
      <c r="GWG75" s="47"/>
      <c r="GWH75" s="46"/>
      <c r="GWI75" s="47"/>
      <c r="GWJ75" s="46"/>
      <c r="GWK75" s="47"/>
      <c r="GWL75" s="46"/>
      <c r="GWM75" s="47"/>
      <c r="GWN75" s="46"/>
      <c r="GWO75" s="47"/>
      <c r="GWP75" s="46"/>
      <c r="GWQ75" s="47"/>
      <c r="GWR75" s="46"/>
      <c r="GWS75" s="47"/>
      <c r="GWT75" s="46"/>
      <c r="GWU75" s="47"/>
      <c r="GWV75" s="46"/>
      <c r="GWW75" s="47"/>
      <c r="GWX75" s="46"/>
      <c r="GWY75" s="47"/>
      <c r="GWZ75" s="46"/>
      <c r="GXA75" s="47"/>
      <c r="GXB75" s="46"/>
      <c r="GXC75" s="47"/>
      <c r="GXD75" s="46"/>
      <c r="GXE75" s="47"/>
      <c r="GXF75" s="46"/>
      <c r="GXG75" s="47"/>
      <c r="GXH75" s="46"/>
      <c r="GXI75" s="47"/>
      <c r="GXJ75" s="46"/>
      <c r="GXK75" s="47"/>
      <c r="GXL75" s="46"/>
      <c r="GXM75" s="47"/>
      <c r="GXN75" s="46"/>
      <c r="GXO75" s="47"/>
      <c r="GXP75" s="46"/>
      <c r="GXQ75" s="47"/>
      <c r="GXR75" s="46"/>
      <c r="GXS75" s="47"/>
      <c r="GXT75" s="46"/>
      <c r="GXU75" s="47"/>
      <c r="GXV75" s="46"/>
      <c r="GXW75" s="47"/>
      <c r="GXX75" s="46"/>
      <c r="GXY75" s="47"/>
      <c r="GXZ75" s="46"/>
      <c r="GYA75" s="47"/>
      <c r="GYB75" s="46"/>
      <c r="GYC75" s="47"/>
      <c r="GYD75" s="46"/>
      <c r="GYE75" s="47"/>
      <c r="GYF75" s="46"/>
      <c r="GYG75" s="47"/>
      <c r="GYH75" s="46"/>
      <c r="GYI75" s="47"/>
      <c r="GYJ75" s="46"/>
      <c r="GYK75" s="47"/>
      <c r="GYL75" s="46"/>
      <c r="GYM75" s="47"/>
      <c r="GYN75" s="46"/>
      <c r="GYO75" s="47"/>
      <c r="GYP75" s="46"/>
      <c r="GYQ75" s="47"/>
      <c r="GYR75" s="46"/>
      <c r="GYS75" s="47"/>
      <c r="GYT75" s="46"/>
      <c r="GYU75" s="47"/>
      <c r="GYV75" s="46"/>
      <c r="GYW75" s="47"/>
      <c r="GYX75" s="46"/>
      <c r="GYY75" s="47"/>
      <c r="GYZ75" s="46"/>
      <c r="GZA75" s="47"/>
      <c r="GZB75" s="46"/>
      <c r="GZC75" s="47"/>
      <c r="GZD75" s="46"/>
      <c r="GZE75" s="47"/>
      <c r="GZF75" s="46"/>
      <c r="GZG75" s="47"/>
      <c r="GZH75" s="46"/>
      <c r="GZI75" s="47"/>
      <c r="GZJ75" s="46"/>
      <c r="GZK75" s="47"/>
      <c r="GZL75" s="46"/>
      <c r="GZM75" s="47"/>
      <c r="GZN75" s="46"/>
      <c r="GZO75" s="47"/>
      <c r="GZP75" s="46"/>
      <c r="GZQ75" s="47"/>
      <c r="GZR75" s="46"/>
      <c r="GZS75" s="47"/>
      <c r="GZT75" s="46"/>
      <c r="GZU75" s="47"/>
      <c r="GZV75" s="46"/>
      <c r="GZW75" s="47"/>
      <c r="GZX75" s="46"/>
      <c r="GZY75" s="47"/>
      <c r="GZZ75" s="46"/>
      <c r="HAA75" s="47"/>
      <c r="HAB75" s="46"/>
      <c r="HAC75" s="47"/>
      <c r="HAD75" s="46"/>
      <c r="HAE75" s="47"/>
      <c r="HAF75" s="46"/>
      <c r="HAG75" s="47"/>
      <c r="HAH75" s="46"/>
      <c r="HAI75" s="47"/>
      <c r="HAJ75" s="46"/>
      <c r="HAK75" s="47"/>
      <c r="HAL75" s="46"/>
      <c r="HAM75" s="47"/>
      <c r="HAN75" s="46"/>
      <c r="HAO75" s="47"/>
      <c r="HAP75" s="46"/>
      <c r="HAQ75" s="47"/>
      <c r="HAR75" s="46"/>
      <c r="HAS75" s="47"/>
      <c r="HAT75" s="46"/>
      <c r="HAU75" s="47"/>
      <c r="HAV75" s="46"/>
      <c r="HAW75" s="47"/>
      <c r="HAX75" s="46"/>
      <c r="HAY75" s="47"/>
      <c r="HAZ75" s="46"/>
      <c r="HBA75" s="47"/>
      <c r="HBB75" s="46"/>
      <c r="HBC75" s="47"/>
      <c r="HBD75" s="46"/>
      <c r="HBE75" s="47"/>
      <c r="HBF75" s="46"/>
      <c r="HBG75" s="47"/>
      <c r="HBH75" s="46"/>
      <c r="HBI75" s="47"/>
      <c r="HBJ75" s="46"/>
      <c r="HBK75" s="47"/>
      <c r="HBL75" s="46"/>
      <c r="HBM75" s="47"/>
      <c r="HBN75" s="46"/>
      <c r="HBO75" s="47"/>
      <c r="HBP75" s="46"/>
      <c r="HBQ75" s="47"/>
      <c r="HBR75" s="46"/>
      <c r="HBS75" s="47"/>
      <c r="HBT75" s="46"/>
      <c r="HBU75" s="47"/>
      <c r="HBV75" s="46"/>
      <c r="HBW75" s="47"/>
      <c r="HBX75" s="46"/>
      <c r="HBY75" s="47"/>
      <c r="HBZ75" s="46"/>
      <c r="HCA75" s="47"/>
      <c r="HCB75" s="46"/>
      <c r="HCC75" s="47"/>
      <c r="HCD75" s="46"/>
      <c r="HCE75" s="47"/>
      <c r="HCF75" s="46"/>
      <c r="HCG75" s="47"/>
      <c r="HCH75" s="46"/>
      <c r="HCI75" s="47"/>
      <c r="HCJ75" s="46"/>
      <c r="HCK75" s="47"/>
      <c r="HCL75" s="46"/>
      <c r="HCM75" s="47"/>
      <c r="HCN75" s="46"/>
      <c r="HCO75" s="47"/>
      <c r="HCP75" s="46"/>
      <c r="HCQ75" s="47"/>
      <c r="HCR75" s="46"/>
      <c r="HCS75" s="47"/>
      <c r="HCT75" s="46"/>
      <c r="HCU75" s="47"/>
      <c r="HCV75" s="46"/>
      <c r="HCW75" s="47"/>
      <c r="HCX75" s="46"/>
      <c r="HCY75" s="47"/>
      <c r="HCZ75" s="46"/>
      <c r="HDA75" s="47"/>
      <c r="HDB75" s="46"/>
      <c r="HDC75" s="47"/>
      <c r="HDD75" s="46"/>
      <c r="HDE75" s="47"/>
      <c r="HDF75" s="46"/>
      <c r="HDG75" s="47"/>
      <c r="HDH75" s="46"/>
      <c r="HDI75" s="47"/>
      <c r="HDJ75" s="46"/>
      <c r="HDK75" s="47"/>
      <c r="HDL75" s="46"/>
      <c r="HDM75" s="47"/>
      <c r="HDN75" s="46"/>
      <c r="HDO75" s="47"/>
      <c r="HDP75" s="46"/>
      <c r="HDQ75" s="47"/>
      <c r="HDR75" s="46"/>
      <c r="HDS75" s="47"/>
      <c r="HDT75" s="46"/>
      <c r="HDU75" s="47"/>
      <c r="HDV75" s="46"/>
      <c r="HDW75" s="47"/>
      <c r="HDX75" s="46"/>
      <c r="HDY75" s="47"/>
      <c r="HDZ75" s="46"/>
      <c r="HEA75" s="47"/>
      <c r="HEB75" s="46"/>
      <c r="HEC75" s="47"/>
      <c r="HED75" s="46"/>
      <c r="HEE75" s="47"/>
      <c r="HEF75" s="46"/>
      <c r="HEG75" s="47"/>
      <c r="HEH75" s="46"/>
      <c r="HEI75" s="47"/>
      <c r="HEJ75" s="46"/>
      <c r="HEK75" s="47"/>
      <c r="HEL75" s="46"/>
      <c r="HEM75" s="47"/>
      <c r="HEN75" s="46"/>
      <c r="HEO75" s="47"/>
      <c r="HEP75" s="46"/>
      <c r="HEQ75" s="47"/>
      <c r="HER75" s="46"/>
      <c r="HES75" s="47"/>
      <c r="HET75" s="46"/>
      <c r="HEU75" s="47"/>
      <c r="HEV75" s="46"/>
      <c r="HEW75" s="47"/>
      <c r="HEX75" s="46"/>
      <c r="HEY75" s="47"/>
      <c r="HEZ75" s="46"/>
      <c r="HFA75" s="47"/>
      <c r="HFB75" s="46"/>
      <c r="HFC75" s="47"/>
      <c r="HFD75" s="46"/>
      <c r="HFE75" s="47"/>
      <c r="HFF75" s="46"/>
      <c r="HFG75" s="47"/>
      <c r="HFH75" s="46"/>
      <c r="HFI75" s="47"/>
      <c r="HFJ75" s="46"/>
      <c r="HFK75" s="47"/>
      <c r="HFL75" s="46"/>
      <c r="HFM75" s="47"/>
      <c r="HFN75" s="46"/>
      <c r="HFO75" s="47"/>
      <c r="HFP75" s="46"/>
      <c r="HFQ75" s="47"/>
      <c r="HFR75" s="46"/>
      <c r="HFS75" s="47"/>
      <c r="HFT75" s="46"/>
      <c r="HFU75" s="47"/>
      <c r="HFV75" s="46"/>
      <c r="HFW75" s="47"/>
      <c r="HFX75" s="46"/>
      <c r="HFY75" s="47"/>
      <c r="HFZ75" s="46"/>
      <c r="HGA75" s="47"/>
      <c r="HGB75" s="46"/>
      <c r="HGC75" s="47"/>
      <c r="HGD75" s="46"/>
      <c r="HGE75" s="47"/>
      <c r="HGF75" s="46"/>
      <c r="HGG75" s="47"/>
      <c r="HGH75" s="46"/>
      <c r="HGI75" s="47"/>
      <c r="HGJ75" s="46"/>
      <c r="HGK75" s="47"/>
      <c r="HGL75" s="46"/>
      <c r="HGM75" s="47"/>
      <c r="HGN75" s="46"/>
      <c r="HGO75" s="47"/>
      <c r="HGP75" s="46"/>
      <c r="HGQ75" s="47"/>
      <c r="HGR75" s="46"/>
      <c r="HGS75" s="47"/>
      <c r="HGT75" s="46"/>
      <c r="HGU75" s="47"/>
      <c r="HGV75" s="46"/>
      <c r="HGW75" s="47"/>
      <c r="HGX75" s="46"/>
      <c r="HGY75" s="47"/>
      <c r="HGZ75" s="46"/>
      <c r="HHA75" s="47"/>
      <c r="HHB75" s="46"/>
      <c r="HHC75" s="47"/>
      <c r="HHD75" s="46"/>
      <c r="HHE75" s="47"/>
      <c r="HHF75" s="46"/>
      <c r="HHG75" s="47"/>
      <c r="HHH75" s="46"/>
      <c r="HHI75" s="47"/>
      <c r="HHJ75" s="46"/>
      <c r="HHK75" s="47"/>
      <c r="HHL75" s="46"/>
      <c r="HHM75" s="47"/>
      <c r="HHN75" s="46"/>
      <c r="HHO75" s="47"/>
      <c r="HHP75" s="46"/>
      <c r="HHQ75" s="47"/>
      <c r="HHR75" s="46"/>
      <c r="HHS75" s="47"/>
      <c r="HHT75" s="46"/>
      <c r="HHU75" s="47"/>
      <c r="HHV75" s="46"/>
      <c r="HHW75" s="47"/>
      <c r="HHX75" s="46"/>
      <c r="HHY75" s="47"/>
      <c r="HHZ75" s="46"/>
      <c r="HIA75" s="47"/>
      <c r="HIB75" s="46"/>
      <c r="HIC75" s="47"/>
      <c r="HID75" s="46"/>
      <c r="HIE75" s="47"/>
      <c r="HIF75" s="46"/>
      <c r="HIG75" s="47"/>
      <c r="HIH75" s="46"/>
      <c r="HII75" s="47"/>
      <c r="HIJ75" s="46"/>
      <c r="HIK75" s="47"/>
      <c r="HIL75" s="46"/>
      <c r="HIM75" s="47"/>
      <c r="HIN75" s="46"/>
      <c r="HIO75" s="47"/>
      <c r="HIP75" s="46"/>
      <c r="HIQ75" s="47"/>
      <c r="HIR75" s="46"/>
      <c r="HIS75" s="47"/>
      <c r="HIT75" s="46"/>
      <c r="HIU75" s="47"/>
      <c r="HIV75" s="46"/>
      <c r="HIW75" s="47"/>
      <c r="HIX75" s="46"/>
      <c r="HIY75" s="47"/>
      <c r="HIZ75" s="46"/>
      <c r="HJA75" s="47"/>
      <c r="HJB75" s="46"/>
      <c r="HJC75" s="47"/>
      <c r="HJD75" s="46"/>
      <c r="HJE75" s="47"/>
      <c r="HJF75" s="46"/>
      <c r="HJG75" s="47"/>
      <c r="HJH75" s="46"/>
      <c r="HJI75" s="47"/>
      <c r="HJJ75" s="46"/>
      <c r="HJK75" s="47"/>
      <c r="HJL75" s="46"/>
      <c r="HJM75" s="47"/>
      <c r="HJN75" s="46"/>
      <c r="HJO75" s="47"/>
      <c r="HJP75" s="46"/>
      <c r="HJQ75" s="47"/>
      <c r="HJR75" s="46"/>
      <c r="HJS75" s="47"/>
      <c r="HJT75" s="46"/>
      <c r="HJU75" s="47"/>
      <c r="HJV75" s="46"/>
      <c r="HJW75" s="47"/>
      <c r="HJX75" s="46"/>
      <c r="HJY75" s="47"/>
      <c r="HJZ75" s="46"/>
      <c r="HKA75" s="47"/>
      <c r="HKB75" s="46"/>
      <c r="HKC75" s="47"/>
      <c r="HKD75" s="46"/>
      <c r="HKE75" s="47"/>
      <c r="HKF75" s="46"/>
      <c r="HKG75" s="47"/>
      <c r="HKH75" s="46"/>
      <c r="HKI75" s="47"/>
      <c r="HKJ75" s="46"/>
      <c r="HKK75" s="47"/>
      <c r="HKL75" s="46"/>
      <c r="HKM75" s="47"/>
      <c r="HKN75" s="46"/>
      <c r="HKO75" s="47"/>
      <c r="HKP75" s="46"/>
      <c r="HKQ75" s="47"/>
      <c r="HKR75" s="46"/>
      <c r="HKS75" s="47"/>
      <c r="HKT75" s="46"/>
      <c r="HKU75" s="47"/>
      <c r="HKV75" s="46"/>
      <c r="HKW75" s="47"/>
      <c r="HKX75" s="46"/>
      <c r="HKY75" s="47"/>
      <c r="HKZ75" s="46"/>
      <c r="HLA75" s="47"/>
      <c r="HLB75" s="46"/>
      <c r="HLC75" s="47"/>
      <c r="HLD75" s="46"/>
      <c r="HLE75" s="47"/>
      <c r="HLF75" s="46"/>
      <c r="HLG75" s="47"/>
      <c r="HLH75" s="46"/>
      <c r="HLI75" s="47"/>
      <c r="HLJ75" s="46"/>
      <c r="HLK75" s="47"/>
      <c r="HLL75" s="46"/>
      <c r="HLM75" s="47"/>
      <c r="HLN75" s="46"/>
      <c r="HLO75" s="47"/>
      <c r="HLP75" s="46"/>
      <c r="HLQ75" s="47"/>
      <c r="HLR75" s="46"/>
      <c r="HLS75" s="47"/>
      <c r="HLT75" s="46"/>
      <c r="HLU75" s="47"/>
      <c r="HLV75" s="46"/>
      <c r="HLW75" s="47"/>
      <c r="HLX75" s="46"/>
      <c r="HLY75" s="47"/>
      <c r="HLZ75" s="46"/>
      <c r="HMA75" s="47"/>
      <c r="HMB75" s="46"/>
      <c r="HMC75" s="47"/>
      <c r="HMD75" s="46"/>
      <c r="HME75" s="47"/>
      <c r="HMF75" s="46"/>
      <c r="HMG75" s="47"/>
      <c r="HMH75" s="46"/>
      <c r="HMI75" s="47"/>
      <c r="HMJ75" s="46"/>
      <c r="HMK75" s="47"/>
      <c r="HML75" s="46"/>
      <c r="HMM75" s="47"/>
      <c r="HMN75" s="46"/>
      <c r="HMO75" s="47"/>
      <c r="HMP75" s="46"/>
      <c r="HMQ75" s="47"/>
      <c r="HMR75" s="46"/>
      <c r="HMS75" s="47"/>
      <c r="HMT75" s="46"/>
      <c r="HMU75" s="47"/>
      <c r="HMV75" s="46"/>
      <c r="HMW75" s="47"/>
      <c r="HMX75" s="46"/>
      <c r="HMY75" s="47"/>
      <c r="HMZ75" s="46"/>
      <c r="HNA75" s="47"/>
      <c r="HNB75" s="46"/>
      <c r="HNC75" s="47"/>
      <c r="HND75" s="46"/>
      <c r="HNE75" s="47"/>
      <c r="HNF75" s="46"/>
      <c r="HNG75" s="47"/>
      <c r="HNH75" s="46"/>
      <c r="HNI75" s="47"/>
      <c r="HNJ75" s="46"/>
      <c r="HNK75" s="47"/>
      <c r="HNL75" s="46"/>
      <c r="HNM75" s="47"/>
      <c r="HNN75" s="46"/>
      <c r="HNO75" s="47"/>
      <c r="HNP75" s="46"/>
      <c r="HNQ75" s="47"/>
      <c r="HNR75" s="46"/>
      <c r="HNS75" s="47"/>
      <c r="HNT75" s="46"/>
      <c r="HNU75" s="47"/>
      <c r="HNV75" s="46"/>
      <c r="HNW75" s="47"/>
      <c r="HNX75" s="46"/>
      <c r="HNY75" s="47"/>
      <c r="HNZ75" s="46"/>
      <c r="HOA75" s="47"/>
      <c r="HOB75" s="46"/>
      <c r="HOC75" s="47"/>
      <c r="HOD75" s="46"/>
      <c r="HOE75" s="47"/>
      <c r="HOF75" s="46"/>
      <c r="HOG75" s="47"/>
      <c r="HOH75" s="46"/>
      <c r="HOI75" s="47"/>
      <c r="HOJ75" s="46"/>
      <c r="HOK75" s="47"/>
      <c r="HOL75" s="46"/>
      <c r="HOM75" s="47"/>
      <c r="HON75" s="46"/>
      <c r="HOO75" s="47"/>
      <c r="HOP75" s="46"/>
      <c r="HOQ75" s="47"/>
      <c r="HOR75" s="46"/>
      <c r="HOS75" s="47"/>
      <c r="HOT75" s="46"/>
      <c r="HOU75" s="47"/>
      <c r="HOV75" s="46"/>
      <c r="HOW75" s="47"/>
      <c r="HOX75" s="46"/>
      <c r="HOY75" s="47"/>
      <c r="HOZ75" s="46"/>
      <c r="HPA75" s="47"/>
      <c r="HPB75" s="46"/>
      <c r="HPC75" s="47"/>
      <c r="HPD75" s="46"/>
      <c r="HPE75" s="47"/>
      <c r="HPF75" s="46"/>
      <c r="HPG75" s="47"/>
      <c r="HPH75" s="46"/>
      <c r="HPI75" s="47"/>
      <c r="HPJ75" s="46"/>
      <c r="HPK75" s="47"/>
      <c r="HPL75" s="46"/>
      <c r="HPM75" s="47"/>
      <c r="HPN75" s="46"/>
      <c r="HPO75" s="47"/>
      <c r="HPP75" s="46"/>
      <c r="HPQ75" s="47"/>
      <c r="HPR75" s="46"/>
      <c r="HPS75" s="47"/>
      <c r="HPT75" s="46"/>
      <c r="HPU75" s="47"/>
      <c r="HPV75" s="46"/>
      <c r="HPW75" s="47"/>
      <c r="HPX75" s="46"/>
      <c r="HPY75" s="47"/>
      <c r="HPZ75" s="46"/>
      <c r="HQA75" s="47"/>
      <c r="HQB75" s="46"/>
      <c r="HQC75" s="47"/>
      <c r="HQD75" s="46"/>
      <c r="HQE75" s="47"/>
      <c r="HQF75" s="46"/>
      <c r="HQG75" s="47"/>
      <c r="HQH75" s="46"/>
      <c r="HQI75" s="47"/>
      <c r="HQJ75" s="46"/>
      <c r="HQK75" s="47"/>
      <c r="HQL75" s="46"/>
      <c r="HQM75" s="47"/>
      <c r="HQN75" s="46"/>
      <c r="HQO75" s="47"/>
      <c r="HQP75" s="46"/>
      <c r="HQQ75" s="47"/>
      <c r="HQR75" s="46"/>
      <c r="HQS75" s="47"/>
      <c r="HQT75" s="46"/>
      <c r="HQU75" s="47"/>
      <c r="HQV75" s="46"/>
      <c r="HQW75" s="47"/>
      <c r="HQX75" s="46"/>
      <c r="HQY75" s="47"/>
      <c r="HQZ75" s="46"/>
      <c r="HRA75" s="47"/>
      <c r="HRB75" s="46"/>
      <c r="HRC75" s="47"/>
      <c r="HRD75" s="46"/>
      <c r="HRE75" s="47"/>
      <c r="HRF75" s="46"/>
      <c r="HRG75" s="47"/>
      <c r="HRH75" s="46"/>
      <c r="HRI75" s="47"/>
      <c r="HRJ75" s="46"/>
      <c r="HRK75" s="47"/>
      <c r="HRL75" s="46"/>
      <c r="HRM75" s="47"/>
      <c r="HRN75" s="46"/>
      <c r="HRO75" s="47"/>
      <c r="HRP75" s="46"/>
      <c r="HRQ75" s="47"/>
      <c r="HRR75" s="46"/>
      <c r="HRS75" s="47"/>
      <c r="HRT75" s="46"/>
      <c r="HRU75" s="47"/>
      <c r="HRV75" s="46"/>
      <c r="HRW75" s="47"/>
      <c r="HRX75" s="46"/>
      <c r="HRY75" s="47"/>
      <c r="HRZ75" s="46"/>
      <c r="HSA75" s="47"/>
      <c r="HSB75" s="46"/>
      <c r="HSC75" s="47"/>
      <c r="HSD75" s="46"/>
      <c r="HSE75" s="47"/>
      <c r="HSF75" s="46"/>
      <c r="HSG75" s="47"/>
      <c r="HSH75" s="46"/>
      <c r="HSI75" s="47"/>
      <c r="HSJ75" s="46"/>
      <c r="HSK75" s="47"/>
      <c r="HSL75" s="46"/>
      <c r="HSM75" s="47"/>
      <c r="HSN75" s="46"/>
      <c r="HSO75" s="47"/>
      <c r="HSP75" s="46"/>
      <c r="HSQ75" s="47"/>
      <c r="HSR75" s="46"/>
      <c r="HSS75" s="47"/>
      <c r="HST75" s="46"/>
      <c r="HSU75" s="47"/>
      <c r="HSV75" s="46"/>
      <c r="HSW75" s="47"/>
      <c r="HSX75" s="46"/>
      <c r="HSY75" s="47"/>
      <c r="HSZ75" s="46"/>
      <c r="HTA75" s="47"/>
      <c r="HTB75" s="46"/>
      <c r="HTC75" s="47"/>
      <c r="HTD75" s="46"/>
      <c r="HTE75" s="47"/>
      <c r="HTF75" s="46"/>
      <c r="HTG75" s="47"/>
      <c r="HTH75" s="46"/>
      <c r="HTI75" s="47"/>
      <c r="HTJ75" s="46"/>
      <c r="HTK75" s="47"/>
      <c r="HTL75" s="46"/>
      <c r="HTM75" s="47"/>
      <c r="HTN75" s="46"/>
      <c r="HTO75" s="47"/>
      <c r="HTP75" s="46"/>
      <c r="HTQ75" s="47"/>
      <c r="HTR75" s="46"/>
      <c r="HTS75" s="47"/>
      <c r="HTT75" s="46"/>
      <c r="HTU75" s="47"/>
      <c r="HTV75" s="46"/>
      <c r="HTW75" s="47"/>
      <c r="HTX75" s="46"/>
      <c r="HTY75" s="47"/>
      <c r="HTZ75" s="46"/>
      <c r="HUA75" s="47"/>
      <c r="HUB75" s="46"/>
      <c r="HUC75" s="47"/>
      <c r="HUD75" s="46"/>
      <c r="HUE75" s="47"/>
      <c r="HUF75" s="46"/>
      <c r="HUG75" s="47"/>
      <c r="HUH75" s="46"/>
      <c r="HUI75" s="47"/>
      <c r="HUJ75" s="46"/>
      <c r="HUK75" s="47"/>
      <c r="HUL75" s="46"/>
      <c r="HUM75" s="47"/>
      <c r="HUN75" s="46"/>
      <c r="HUO75" s="47"/>
      <c r="HUP75" s="46"/>
      <c r="HUQ75" s="47"/>
      <c r="HUR75" s="46"/>
      <c r="HUS75" s="47"/>
      <c r="HUT75" s="46"/>
      <c r="HUU75" s="47"/>
      <c r="HUV75" s="46"/>
      <c r="HUW75" s="47"/>
      <c r="HUX75" s="46"/>
      <c r="HUY75" s="47"/>
      <c r="HUZ75" s="46"/>
      <c r="HVA75" s="47"/>
      <c r="HVB75" s="46"/>
      <c r="HVC75" s="47"/>
      <c r="HVD75" s="46"/>
      <c r="HVE75" s="47"/>
      <c r="HVF75" s="46"/>
      <c r="HVG75" s="47"/>
      <c r="HVH75" s="46"/>
      <c r="HVI75" s="47"/>
      <c r="HVJ75" s="46"/>
      <c r="HVK75" s="47"/>
      <c r="HVL75" s="46"/>
      <c r="HVM75" s="47"/>
      <c r="HVN75" s="46"/>
      <c r="HVO75" s="47"/>
      <c r="HVP75" s="46"/>
      <c r="HVQ75" s="47"/>
      <c r="HVR75" s="46"/>
      <c r="HVS75" s="47"/>
      <c r="HVT75" s="46"/>
      <c r="HVU75" s="47"/>
      <c r="HVV75" s="46"/>
      <c r="HVW75" s="47"/>
      <c r="HVX75" s="46"/>
      <c r="HVY75" s="47"/>
      <c r="HVZ75" s="46"/>
      <c r="HWA75" s="47"/>
      <c r="HWB75" s="46"/>
      <c r="HWC75" s="47"/>
      <c r="HWD75" s="46"/>
      <c r="HWE75" s="47"/>
      <c r="HWF75" s="46"/>
      <c r="HWG75" s="47"/>
      <c r="HWH75" s="46"/>
      <c r="HWI75" s="47"/>
      <c r="HWJ75" s="46"/>
      <c r="HWK75" s="47"/>
      <c r="HWL75" s="46"/>
      <c r="HWM75" s="47"/>
      <c r="HWN75" s="46"/>
      <c r="HWO75" s="47"/>
      <c r="HWP75" s="46"/>
      <c r="HWQ75" s="47"/>
      <c r="HWR75" s="46"/>
      <c r="HWS75" s="47"/>
      <c r="HWT75" s="46"/>
      <c r="HWU75" s="47"/>
      <c r="HWV75" s="46"/>
      <c r="HWW75" s="47"/>
      <c r="HWX75" s="46"/>
      <c r="HWY75" s="47"/>
      <c r="HWZ75" s="46"/>
      <c r="HXA75" s="47"/>
      <c r="HXB75" s="46"/>
      <c r="HXC75" s="47"/>
      <c r="HXD75" s="46"/>
      <c r="HXE75" s="47"/>
      <c r="HXF75" s="46"/>
      <c r="HXG75" s="47"/>
      <c r="HXH75" s="46"/>
      <c r="HXI75" s="47"/>
      <c r="HXJ75" s="46"/>
      <c r="HXK75" s="47"/>
      <c r="HXL75" s="46"/>
      <c r="HXM75" s="47"/>
      <c r="HXN75" s="46"/>
      <c r="HXO75" s="47"/>
      <c r="HXP75" s="46"/>
      <c r="HXQ75" s="47"/>
      <c r="HXR75" s="46"/>
      <c r="HXS75" s="47"/>
      <c r="HXT75" s="46"/>
      <c r="HXU75" s="47"/>
      <c r="HXV75" s="46"/>
      <c r="HXW75" s="47"/>
      <c r="HXX75" s="46"/>
      <c r="HXY75" s="47"/>
      <c r="HXZ75" s="46"/>
      <c r="HYA75" s="47"/>
      <c r="HYB75" s="46"/>
      <c r="HYC75" s="47"/>
      <c r="HYD75" s="46"/>
      <c r="HYE75" s="47"/>
      <c r="HYF75" s="46"/>
      <c r="HYG75" s="47"/>
      <c r="HYH75" s="46"/>
      <c r="HYI75" s="47"/>
      <c r="HYJ75" s="46"/>
      <c r="HYK75" s="47"/>
      <c r="HYL75" s="46"/>
      <c r="HYM75" s="47"/>
      <c r="HYN75" s="46"/>
      <c r="HYO75" s="47"/>
      <c r="HYP75" s="46"/>
      <c r="HYQ75" s="47"/>
      <c r="HYR75" s="46"/>
      <c r="HYS75" s="47"/>
      <c r="HYT75" s="46"/>
      <c r="HYU75" s="47"/>
      <c r="HYV75" s="46"/>
      <c r="HYW75" s="47"/>
      <c r="HYX75" s="46"/>
      <c r="HYY75" s="47"/>
      <c r="HYZ75" s="46"/>
      <c r="HZA75" s="47"/>
      <c r="HZB75" s="46"/>
      <c r="HZC75" s="47"/>
      <c r="HZD75" s="46"/>
      <c r="HZE75" s="47"/>
      <c r="HZF75" s="46"/>
      <c r="HZG75" s="47"/>
      <c r="HZH75" s="46"/>
      <c r="HZI75" s="47"/>
      <c r="HZJ75" s="46"/>
      <c r="HZK75" s="47"/>
      <c r="HZL75" s="46"/>
      <c r="HZM75" s="47"/>
      <c r="HZN75" s="46"/>
      <c r="HZO75" s="47"/>
      <c r="HZP75" s="46"/>
      <c r="HZQ75" s="47"/>
      <c r="HZR75" s="46"/>
      <c r="HZS75" s="47"/>
      <c r="HZT75" s="46"/>
      <c r="HZU75" s="47"/>
      <c r="HZV75" s="46"/>
      <c r="HZW75" s="47"/>
      <c r="HZX75" s="46"/>
      <c r="HZY75" s="47"/>
      <c r="HZZ75" s="46"/>
      <c r="IAA75" s="47"/>
      <c r="IAB75" s="46"/>
      <c r="IAC75" s="47"/>
      <c r="IAD75" s="46"/>
      <c r="IAE75" s="47"/>
      <c r="IAF75" s="46"/>
      <c r="IAG75" s="47"/>
      <c r="IAH75" s="46"/>
      <c r="IAI75" s="47"/>
      <c r="IAJ75" s="46"/>
      <c r="IAK75" s="47"/>
      <c r="IAL75" s="46"/>
      <c r="IAM75" s="47"/>
      <c r="IAN75" s="46"/>
      <c r="IAO75" s="47"/>
      <c r="IAP75" s="46"/>
      <c r="IAQ75" s="47"/>
      <c r="IAR75" s="46"/>
      <c r="IAS75" s="47"/>
      <c r="IAT75" s="46"/>
      <c r="IAU75" s="47"/>
      <c r="IAV75" s="46"/>
      <c r="IAW75" s="47"/>
      <c r="IAX75" s="46"/>
      <c r="IAY75" s="47"/>
      <c r="IAZ75" s="46"/>
      <c r="IBA75" s="47"/>
      <c r="IBB75" s="46"/>
      <c r="IBC75" s="47"/>
      <c r="IBD75" s="46"/>
      <c r="IBE75" s="47"/>
      <c r="IBF75" s="46"/>
      <c r="IBG75" s="47"/>
      <c r="IBH75" s="46"/>
      <c r="IBI75" s="47"/>
      <c r="IBJ75" s="46"/>
      <c r="IBK75" s="47"/>
      <c r="IBL75" s="46"/>
      <c r="IBM75" s="47"/>
      <c r="IBN75" s="46"/>
      <c r="IBO75" s="47"/>
      <c r="IBP75" s="46"/>
      <c r="IBQ75" s="47"/>
      <c r="IBR75" s="46"/>
      <c r="IBS75" s="47"/>
      <c r="IBT75" s="46"/>
      <c r="IBU75" s="47"/>
      <c r="IBV75" s="46"/>
      <c r="IBW75" s="47"/>
      <c r="IBX75" s="46"/>
      <c r="IBY75" s="47"/>
      <c r="IBZ75" s="46"/>
      <c r="ICA75" s="47"/>
      <c r="ICB75" s="46"/>
      <c r="ICC75" s="47"/>
      <c r="ICD75" s="46"/>
      <c r="ICE75" s="47"/>
      <c r="ICF75" s="46"/>
      <c r="ICG75" s="47"/>
      <c r="ICH75" s="46"/>
      <c r="ICI75" s="47"/>
      <c r="ICJ75" s="46"/>
      <c r="ICK75" s="47"/>
      <c r="ICL75" s="46"/>
      <c r="ICM75" s="47"/>
      <c r="ICN75" s="46"/>
      <c r="ICO75" s="47"/>
      <c r="ICP75" s="46"/>
      <c r="ICQ75" s="47"/>
      <c r="ICR75" s="46"/>
      <c r="ICS75" s="47"/>
      <c r="ICT75" s="46"/>
      <c r="ICU75" s="47"/>
      <c r="ICV75" s="46"/>
      <c r="ICW75" s="47"/>
      <c r="ICX75" s="46"/>
      <c r="ICY75" s="47"/>
      <c r="ICZ75" s="46"/>
      <c r="IDA75" s="47"/>
      <c r="IDB75" s="46"/>
      <c r="IDC75" s="47"/>
      <c r="IDD75" s="46"/>
      <c r="IDE75" s="47"/>
      <c r="IDF75" s="46"/>
      <c r="IDG75" s="47"/>
      <c r="IDH75" s="46"/>
      <c r="IDI75" s="47"/>
      <c r="IDJ75" s="46"/>
      <c r="IDK75" s="47"/>
      <c r="IDL75" s="46"/>
      <c r="IDM75" s="47"/>
      <c r="IDN75" s="46"/>
      <c r="IDO75" s="47"/>
      <c r="IDP75" s="46"/>
      <c r="IDQ75" s="47"/>
      <c r="IDR75" s="46"/>
      <c r="IDS75" s="47"/>
      <c r="IDT75" s="46"/>
      <c r="IDU75" s="47"/>
      <c r="IDV75" s="46"/>
      <c r="IDW75" s="47"/>
      <c r="IDX75" s="46"/>
      <c r="IDY75" s="47"/>
      <c r="IDZ75" s="46"/>
      <c r="IEA75" s="47"/>
      <c r="IEB75" s="46"/>
      <c r="IEC75" s="47"/>
      <c r="IED75" s="46"/>
      <c r="IEE75" s="47"/>
      <c r="IEF75" s="46"/>
      <c r="IEG75" s="47"/>
      <c r="IEH75" s="46"/>
      <c r="IEI75" s="47"/>
      <c r="IEJ75" s="46"/>
      <c r="IEK75" s="47"/>
      <c r="IEL75" s="46"/>
      <c r="IEM75" s="47"/>
      <c r="IEN75" s="46"/>
      <c r="IEO75" s="47"/>
      <c r="IEP75" s="46"/>
      <c r="IEQ75" s="47"/>
      <c r="IER75" s="46"/>
      <c r="IES75" s="47"/>
      <c r="IET75" s="46"/>
      <c r="IEU75" s="47"/>
      <c r="IEV75" s="46"/>
      <c r="IEW75" s="47"/>
      <c r="IEX75" s="46"/>
      <c r="IEY75" s="47"/>
      <c r="IEZ75" s="46"/>
      <c r="IFA75" s="47"/>
      <c r="IFB75" s="46"/>
      <c r="IFC75" s="47"/>
      <c r="IFD75" s="46"/>
      <c r="IFE75" s="47"/>
      <c r="IFF75" s="46"/>
      <c r="IFG75" s="47"/>
      <c r="IFH75" s="46"/>
      <c r="IFI75" s="47"/>
      <c r="IFJ75" s="46"/>
      <c r="IFK75" s="47"/>
      <c r="IFL75" s="46"/>
      <c r="IFM75" s="47"/>
      <c r="IFN75" s="46"/>
      <c r="IFO75" s="47"/>
      <c r="IFP75" s="46"/>
      <c r="IFQ75" s="47"/>
      <c r="IFR75" s="46"/>
      <c r="IFS75" s="47"/>
      <c r="IFT75" s="46"/>
      <c r="IFU75" s="47"/>
      <c r="IFV75" s="46"/>
      <c r="IFW75" s="47"/>
      <c r="IFX75" s="46"/>
      <c r="IFY75" s="47"/>
      <c r="IFZ75" s="46"/>
      <c r="IGA75" s="47"/>
      <c r="IGB75" s="46"/>
      <c r="IGC75" s="47"/>
      <c r="IGD75" s="46"/>
      <c r="IGE75" s="47"/>
      <c r="IGF75" s="46"/>
      <c r="IGG75" s="47"/>
      <c r="IGH75" s="46"/>
      <c r="IGI75" s="47"/>
      <c r="IGJ75" s="46"/>
      <c r="IGK75" s="47"/>
      <c r="IGL75" s="46"/>
      <c r="IGM75" s="47"/>
      <c r="IGN75" s="46"/>
      <c r="IGO75" s="47"/>
      <c r="IGP75" s="46"/>
      <c r="IGQ75" s="47"/>
      <c r="IGR75" s="46"/>
      <c r="IGS75" s="47"/>
      <c r="IGT75" s="46"/>
      <c r="IGU75" s="47"/>
      <c r="IGV75" s="46"/>
      <c r="IGW75" s="47"/>
      <c r="IGX75" s="46"/>
      <c r="IGY75" s="47"/>
      <c r="IGZ75" s="46"/>
      <c r="IHA75" s="47"/>
      <c r="IHB75" s="46"/>
      <c r="IHC75" s="47"/>
      <c r="IHD75" s="46"/>
      <c r="IHE75" s="47"/>
      <c r="IHF75" s="46"/>
      <c r="IHG75" s="47"/>
      <c r="IHH75" s="46"/>
      <c r="IHI75" s="47"/>
      <c r="IHJ75" s="46"/>
      <c r="IHK75" s="47"/>
      <c r="IHL75" s="46"/>
      <c r="IHM75" s="47"/>
      <c r="IHN75" s="46"/>
      <c r="IHO75" s="47"/>
      <c r="IHP75" s="46"/>
      <c r="IHQ75" s="47"/>
      <c r="IHR75" s="46"/>
      <c r="IHS75" s="47"/>
      <c r="IHT75" s="46"/>
      <c r="IHU75" s="47"/>
      <c r="IHV75" s="46"/>
      <c r="IHW75" s="47"/>
      <c r="IHX75" s="46"/>
      <c r="IHY75" s="47"/>
      <c r="IHZ75" s="46"/>
      <c r="IIA75" s="47"/>
      <c r="IIB75" s="46"/>
      <c r="IIC75" s="47"/>
      <c r="IID75" s="46"/>
      <c r="IIE75" s="47"/>
      <c r="IIF75" s="46"/>
      <c r="IIG75" s="47"/>
      <c r="IIH75" s="46"/>
      <c r="III75" s="47"/>
      <c r="IIJ75" s="46"/>
      <c r="IIK75" s="47"/>
      <c r="IIL75" s="46"/>
      <c r="IIM75" s="47"/>
      <c r="IIN75" s="46"/>
      <c r="IIO75" s="47"/>
      <c r="IIP75" s="46"/>
      <c r="IIQ75" s="47"/>
      <c r="IIR75" s="46"/>
      <c r="IIS75" s="47"/>
      <c r="IIT75" s="46"/>
      <c r="IIU75" s="47"/>
      <c r="IIV75" s="46"/>
      <c r="IIW75" s="47"/>
      <c r="IIX75" s="46"/>
      <c r="IIY75" s="47"/>
      <c r="IIZ75" s="46"/>
      <c r="IJA75" s="47"/>
      <c r="IJB75" s="46"/>
      <c r="IJC75" s="47"/>
      <c r="IJD75" s="46"/>
      <c r="IJE75" s="47"/>
      <c r="IJF75" s="46"/>
      <c r="IJG75" s="47"/>
      <c r="IJH75" s="46"/>
      <c r="IJI75" s="47"/>
      <c r="IJJ75" s="46"/>
      <c r="IJK75" s="47"/>
      <c r="IJL75" s="46"/>
      <c r="IJM75" s="47"/>
      <c r="IJN75" s="46"/>
      <c r="IJO75" s="47"/>
      <c r="IJP75" s="46"/>
      <c r="IJQ75" s="47"/>
      <c r="IJR75" s="46"/>
      <c r="IJS75" s="47"/>
      <c r="IJT75" s="46"/>
      <c r="IJU75" s="47"/>
      <c r="IJV75" s="46"/>
      <c r="IJW75" s="47"/>
      <c r="IJX75" s="46"/>
      <c r="IJY75" s="47"/>
      <c r="IJZ75" s="46"/>
      <c r="IKA75" s="47"/>
      <c r="IKB75" s="46"/>
      <c r="IKC75" s="47"/>
      <c r="IKD75" s="46"/>
      <c r="IKE75" s="47"/>
      <c r="IKF75" s="46"/>
      <c r="IKG75" s="47"/>
      <c r="IKH75" s="46"/>
      <c r="IKI75" s="47"/>
      <c r="IKJ75" s="46"/>
      <c r="IKK75" s="47"/>
      <c r="IKL75" s="46"/>
      <c r="IKM75" s="47"/>
      <c r="IKN75" s="46"/>
      <c r="IKO75" s="47"/>
      <c r="IKP75" s="46"/>
      <c r="IKQ75" s="47"/>
      <c r="IKR75" s="46"/>
      <c r="IKS75" s="47"/>
      <c r="IKT75" s="46"/>
      <c r="IKU75" s="47"/>
      <c r="IKV75" s="46"/>
      <c r="IKW75" s="47"/>
      <c r="IKX75" s="46"/>
      <c r="IKY75" s="47"/>
      <c r="IKZ75" s="46"/>
      <c r="ILA75" s="47"/>
      <c r="ILB75" s="46"/>
      <c r="ILC75" s="47"/>
      <c r="ILD75" s="46"/>
      <c r="ILE75" s="47"/>
      <c r="ILF75" s="46"/>
      <c r="ILG75" s="47"/>
      <c r="ILH75" s="46"/>
      <c r="ILI75" s="47"/>
      <c r="ILJ75" s="46"/>
      <c r="ILK75" s="47"/>
      <c r="ILL75" s="46"/>
      <c r="ILM75" s="47"/>
      <c r="ILN75" s="46"/>
      <c r="ILO75" s="47"/>
      <c r="ILP75" s="46"/>
      <c r="ILQ75" s="47"/>
      <c r="ILR75" s="46"/>
      <c r="ILS75" s="47"/>
      <c r="ILT75" s="46"/>
      <c r="ILU75" s="47"/>
      <c r="ILV75" s="46"/>
      <c r="ILW75" s="47"/>
      <c r="ILX75" s="46"/>
      <c r="ILY75" s="47"/>
      <c r="ILZ75" s="46"/>
      <c r="IMA75" s="47"/>
      <c r="IMB75" s="46"/>
      <c r="IMC75" s="47"/>
      <c r="IMD75" s="46"/>
      <c r="IME75" s="47"/>
      <c r="IMF75" s="46"/>
      <c r="IMG75" s="47"/>
      <c r="IMH75" s="46"/>
      <c r="IMI75" s="47"/>
      <c r="IMJ75" s="46"/>
      <c r="IMK75" s="47"/>
      <c r="IML75" s="46"/>
      <c r="IMM75" s="47"/>
      <c r="IMN75" s="46"/>
      <c r="IMO75" s="47"/>
      <c r="IMP75" s="46"/>
      <c r="IMQ75" s="47"/>
      <c r="IMR75" s="46"/>
      <c r="IMS75" s="47"/>
      <c r="IMT75" s="46"/>
      <c r="IMU75" s="47"/>
      <c r="IMV75" s="46"/>
      <c r="IMW75" s="47"/>
      <c r="IMX75" s="46"/>
      <c r="IMY75" s="47"/>
      <c r="IMZ75" s="46"/>
      <c r="INA75" s="47"/>
      <c r="INB75" s="46"/>
      <c r="INC75" s="47"/>
      <c r="IND75" s="46"/>
      <c r="INE75" s="47"/>
      <c r="INF75" s="46"/>
      <c r="ING75" s="47"/>
      <c r="INH75" s="46"/>
      <c r="INI75" s="47"/>
      <c r="INJ75" s="46"/>
      <c r="INK75" s="47"/>
      <c r="INL75" s="46"/>
      <c r="INM75" s="47"/>
      <c r="INN75" s="46"/>
      <c r="INO75" s="47"/>
      <c r="INP75" s="46"/>
      <c r="INQ75" s="47"/>
      <c r="INR75" s="46"/>
      <c r="INS75" s="47"/>
      <c r="INT75" s="46"/>
      <c r="INU75" s="47"/>
      <c r="INV75" s="46"/>
      <c r="INW75" s="47"/>
      <c r="INX75" s="46"/>
      <c r="INY75" s="47"/>
      <c r="INZ75" s="46"/>
      <c r="IOA75" s="47"/>
      <c r="IOB75" s="46"/>
      <c r="IOC75" s="47"/>
      <c r="IOD75" s="46"/>
      <c r="IOE75" s="47"/>
      <c r="IOF75" s="46"/>
      <c r="IOG75" s="47"/>
      <c r="IOH75" s="46"/>
      <c r="IOI75" s="47"/>
      <c r="IOJ75" s="46"/>
      <c r="IOK75" s="47"/>
      <c r="IOL75" s="46"/>
      <c r="IOM75" s="47"/>
      <c r="ION75" s="46"/>
      <c r="IOO75" s="47"/>
      <c r="IOP75" s="46"/>
      <c r="IOQ75" s="47"/>
      <c r="IOR75" s="46"/>
      <c r="IOS75" s="47"/>
      <c r="IOT75" s="46"/>
      <c r="IOU75" s="47"/>
      <c r="IOV75" s="46"/>
      <c r="IOW75" s="47"/>
      <c r="IOX75" s="46"/>
      <c r="IOY75" s="47"/>
      <c r="IOZ75" s="46"/>
      <c r="IPA75" s="47"/>
      <c r="IPB75" s="46"/>
      <c r="IPC75" s="47"/>
      <c r="IPD75" s="46"/>
      <c r="IPE75" s="47"/>
      <c r="IPF75" s="46"/>
      <c r="IPG75" s="47"/>
      <c r="IPH75" s="46"/>
      <c r="IPI75" s="47"/>
      <c r="IPJ75" s="46"/>
      <c r="IPK75" s="47"/>
      <c r="IPL75" s="46"/>
      <c r="IPM75" s="47"/>
      <c r="IPN75" s="46"/>
      <c r="IPO75" s="47"/>
      <c r="IPP75" s="46"/>
      <c r="IPQ75" s="47"/>
      <c r="IPR75" s="46"/>
      <c r="IPS75" s="47"/>
      <c r="IPT75" s="46"/>
      <c r="IPU75" s="47"/>
      <c r="IPV75" s="46"/>
      <c r="IPW75" s="47"/>
      <c r="IPX75" s="46"/>
      <c r="IPY75" s="47"/>
      <c r="IPZ75" s="46"/>
      <c r="IQA75" s="47"/>
      <c r="IQB75" s="46"/>
      <c r="IQC75" s="47"/>
      <c r="IQD75" s="46"/>
      <c r="IQE75" s="47"/>
      <c r="IQF75" s="46"/>
      <c r="IQG75" s="47"/>
      <c r="IQH75" s="46"/>
      <c r="IQI75" s="47"/>
      <c r="IQJ75" s="46"/>
      <c r="IQK75" s="47"/>
      <c r="IQL75" s="46"/>
      <c r="IQM75" s="47"/>
      <c r="IQN75" s="46"/>
      <c r="IQO75" s="47"/>
      <c r="IQP75" s="46"/>
      <c r="IQQ75" s="47"/>
      <c r="IQR75" s="46"/>
      <c r="IQS75" s="47"/>
      <c r="IQT75" s="46"/>
      <c r="IQU75" s="47"/>
      <c r="IQV75" s="46"/>
      <c r="IQW75" s="47"/>
      <c r="IQX75" s="46"/>
      <c r="IQY75" s="47"/>
      <c r="IQZ75" s="46"/>
      <c r="IRA75" s="47"/>
      <c r="IRB75" s="46"/>
      <c r="IRC75" s="47"/>
      <c r="IRD75" s="46"/>
      <c r="IRE75" s="47"/>
      <c r="IRF75" s="46"/>
      <c r="IRG75" s="47"/>
      <c r="IRH75" s="46"/>
      <c r="IRI75" s="47"/>
      <c r="IRJ75" s="46"/>
      <c r="IRK75" s="47"/>
      <c r="IRL75" s="46"/>
      <c r="IRM75" s="47"/>
      <c r="IRN75" s="46"/>
      <c r="IRO75" s="47"/>
      <c r="IRP75" s="46"/>
      <c r="IRQ75" s="47"/>
      <c r="IRR75" s="46"/>
      <c r="IRS75" s="47"/>
      <c r="IRT75" s="46"/>
      <c r="IRU75" s="47"/>
      <c r="IRV75" s="46"/>
      <c r="IRW75" s="47"/>
      <c r="IRX75" s="46"/>
      <c r="IRY75" s="47"/>
      <c r="IRZ75" s="46"/>
      <c r="ISA75" s="47"/>
      <c r="ISB75" s="46"/>
      <c r="ISC75" s="47"/>
      <c r="ISD75" s="46"/>
      <c r="ISE75" s="47"/>
      <c r="ISF75" s="46"/>
      <c r="ISG75" s="47"/>
      <c r="ISH75" s="46"/>
      <c r="ISI75" s="47"/>
      <c r="ISJ75" s="46"/>
      <c r="ISK75" s="47"/>
      <c r="ISL75" s="46"/>
      <c r="ISM75" s="47"/>
      <c r="ISN75" s="46"/>
      <c r="ISO75" s="47"/>
      <c r="ISP75" s="46"/>
      <c r="ISQ75" s="47"/>
      <c r="ISR75" s="46"/>
      <c r="ISS75" s="47"/>
      <c r="IST75" s="46"/>
      <c r="ISU75" s="47"/>
      <c r="ISV75" s="46"/>
      <c r="ISW75" s="47"/>
      <c r="ISX75" s="46"/>
      <c r="ISY75" s="47"/>
      <c r="ISZ75" s="46"/>
      <c r="ITA75" s="47"/>
      <c r="ITB75" s="46"/>
      <c r="ITC75" s="47"/>
      <c r="ITD75" s="46"/>
      <c r="ITE75" s="47"/>
      <c r="ITF75" s="46"/>
      <c r="ITG75" s="47"/>
      <c r="ITH75" s="46"/>
      <c r="ITI75" s="47"/>
      <c r="ITJ75" s="46"/>
      <c r="ITK75" s="47"/>
      <c r="ITL75" s="46"/>
      <c r="ITM75" s="47"/>
      <c r="ITN75" s="46"/>
      <c r="ITO75" s="47"/>
      <c r="ITP75" s="46"/>
      <c r="ITQ75" s="47"/>
      <c r="ITR75" s="46"/>
      <c r="ITS75" s="47"/>
      <c r="ITT75" s="46"/>
      <c r="ITU75" s="47"/>
      <c r="ITV75" s="46"/>
      <c r="ITW75" s="47"/>
      <c r="ITX75" s="46"/>
      <c r="ITY75" s="47"/>
      <c r="ITZ75" s="46"/>
      <c r="IUA75" s="47"/>
      <c r="IUB75" s="46"/>
      <c r="IUC75" s="47"/>
      <c r="IUD75" s="46"/>
      <c r="IUE75" s="47"/>
      <c r="IUF75" s="46"/>
      <c r="IUG75" s="47"/>
      <c r="IUH75" s="46"/>
      <c r="IUI75" s="47"/>
      <c r="IUJ75" s="46"/>
      <c r="IUK75" s="47"/>
      <c r="IUL75" s="46"/>
      <c r="IUM75" s="47"/>
      <c r="IUN75" s="46"/>
      <c r="IUO75" s="47"/>
      <c r="IUP75" s="46"/>
      <c r="IUQ75" s="47"/>
      <c r="IUR75" s="46"/>
      <c r="IUS75" s="47"/>
      <c r="IUT75" s="46"/>
      <c r="IUU75" s="47"/>
      <c r="IUV75" s="46"/>
      <c r="IUW75" s="47"/>
      <c r="IUX75" s="46"/>
      <c r="IUY75" s="47"/>
      <c r="IUZ75" s="46"/>
      <c r="IVA75" s="47"/>
      <c r="IVB75" s="46"/>
      <c r="IVC75" s="47"/>
      <c r="IVD75" s="46"/>
      <c r="IVE75" s="47"/>
      <c r="IVF75" s="46"/>
      <c r="IVG75" s="47"/>
      <c r="IVH75" s="46"/>
      <c r="IVI75" s="47"/>
      <c r="IVJ75" s="46"/>
      <c r="IVK75" s="47"/>
      <c r="IVL75" s="46"/>
      <c r="IVM75" s="47"/>
      <c r="IVN75" s="46"/>
      <c r="IVO75" s="47"/>
      <c r="IVP75" s="46"/>
      <c r="IVQ75" s="47"/>
      <c r="IVR75" s="46"/>
      <c r="IVS75" s="47"/>
      <c r="IVT75" s="46"/>
      <c r="IVU75" s="47"/>
      <c r="IVV75" s="46"/>
      <c r="IVW75" s="47"/>
      <c r="IVX75" s="46"/>
      <c r="IVY75" s="47"/>
      <c r="IVZ75" s="46"/>
      <c r="IWA75" s="47"/>
      <c r="IWB75" s="46"/>
      <c r="IWC75" s="47"/>
      <c r="IWD75" s="46"/>
      <c r="IWE75" s="47"/>
      <c r="IWF75" s="46"/>
      <c r="IWG75" s="47"/>
      <c r="IWH75" s="46"/>
      <c r="IWI75" s="47"/>
      <c r="IWJ75" s="46"/>
      <c r="IWK75" s="47"/>
      <c r="IWL75" s="46"/>
      <c r="IWM75" s="47"/>
      <c r="IWN75" s="46"/>
      <c r="IWO75" s="47"/>
      <c r="IWP75" s="46"/>
      <c r="IWQ75" s="47"/>
      <c r="IWR75" s="46"/>
      <c r="IWS75" s="47"/>
      <c r="IWT75" s="46"/>
      <c r="IWU75" s="47"/>
      <c r="IWV75" s="46"/>
      <c r="IWW75" s="47"/>
      <c r="IWX75" s="46"/>
      <c r="IWY75" s="47"/>
      <c r="IWZ75" s="46"/>
      <c r="IXA75" s="47"/>
      <c r="IXB75" s="46"/>
      <c r="IXC75" s="47"/>
      <c r="IXD75" s="46"/>
      <c r="IXE75" s="47"/>
      <c r="IXF75" s="46"/>
      <c r="IXG75" s="47"/>
      <c r="IXH75" s="46"/>
      <c r="IXI75" s="47"/>
      <c r="IXJ75" s="46"/>
      <c r="IXK75" s="47"/>
      <c r="IXL75" s="46"/>
      <c r="IXM75" s="47"/>
      <c r="IXN75" s="46"/>
      <c r="IXO75" s="47"/>
      <c r="IXP75" s="46"/>
      <c r="IXQ75" s="47"/>
      <c r="IXR75" s="46"/>
      <c r="IXS75" s="47"/>
      <c r="IXT75" s="46"/>
      <c r="IXU75" s="47"/>
      <c r="IXV75" s="46"/>
      <c r="IXW75" s="47"/>
      <c r="IXX75" s="46"/>
      <c r="IXY75" s="47"/>
      <c r="IXZ75" s="46"/>
      <c r="IYA75" s="47"/>
      <c r="IYB75" s="46"/>
      <c r="IYC75" s="47"/>
      <c r="IYD75" s="46"/>
      <c r="IYE75" s="47"/>
      <c r="IYF75" s="46"/>
      <c r="IYG75" s="47"/>
      <c r="IYH75" s="46"/>
      <c r="IYI75" s="47"/>
      <c r="IYJ75" s="46"/>
      <c r="IYK75" s="47"/>
      <c r="IYL75" s="46"/>
      <c r="IYM75" s="47"/>
      <c r="IYN75" s="46"/>
      <c r="IYO75" s="47"/>
      <c r="IYP75" s="46"/>
      <c r="IYQ75" s="47"/>
      <c r="IYR75" s="46"/>
      <c r="IYS75" s="47"/>
      <c r="IYT75" s="46"/>
      <c r="IYU75" s="47"/>
      <c r="IYV75" s="46"/>
      <c r="IYW75" s="47"/>
      <c r="IYX75" s="46"/>
      <c r="IYY75" s="47"/>
      <c r="IYZ75" s="46"/>
      <c r="IZA75" s="47"/>
      <c r="IZB75" s="46"/>
      <c r="IZC75" s="47"/>
      <c r="IZD75" s="46"/>
      <c r="IZE75" s="47"/>
      <c r="IZF75" s="46"/>
      <c r="IZG75" s="47"/>
      <c r="IZH75" s="46"/>
      <c r="IZI75" s="47"/>
      <c r="IZJ75" s="46"/>
      <c r="IZK75" s="47"/>
      <c r="IZL75" s="46"/>
      <c r="IZM75" s="47"/>
      <c r="IZN75" s="46"/>
      <c r="IZO75" s="47"/>
      <c r="IZP75" s="46"/>
      <c r="IZQ75" s="47"/>
      <c r="IZR75" s="46"/>
      <c r="IZS75" s="47"/>
      <c r="IZT75" s="46"/>
      <c r="IZU75" s="47"/>
      <c r="IZV75" s="46"/>
      <c r="IZW75" s="47"/>
      <c r="IZX75" s="46"/>
      <c r="IZY75" s="47"/>
      <c r="IZZ75" s="46"/>
      <c r="JAA75" s="47"/>
      <c r="JAB75" s="46"/>
      <c r="JAC75" s="47"/>
      <c r="JAD75" s="46"/>
      <c r="JAE75" s="47"/>
      <c r="JAF75" s="46"/>
      <c r="JAG75" s="47"/>
      <c r="JAH75" s="46"/>
      <c r="JAI75" s="47"/>
      <c r="JAJ75" s="46"/>
      <c r="JAK75" s="47"/>
      <c r="JAL75" s="46"/>
      <c r="JAM75" s="47"/>
      <c r="JAN75" s="46"/>
      <c r="JAO75" s="47"/>
      <c r="JAP75" s="46"/>
      <c r="JAQ75" s="47"/>
      <c r="JAR75" s="46"/>
      <c r="JAS75" s="47"/>
      <c r="JAT75" s="46"/>
      <c r="JAU75" s="47"/>
      <c r="JAV75" s="46"/>
      <c r="JAW75" s="47"/>
      <c r="JAX75" s="46"/>
      <c r="JAY75" s="47"/>
      <c r="JAZ75" s="46"/>
      <c r="JBA75" s="47"/>
      <c r="JBB75" s="46"/>
      <c r="JBC75" s="47"/>
      <c r="JBD75" s="46"/>
      <c r="JBE75" s="47"/>
      <c r="JBF75" s="46"/>
      <c r="JBG75" s="47"/>
      <c r="JBH75" s="46"/>
      <c r="JBI75" s="47"/>
      <c r="JBJ75" s="46"/>
      <c r="JBK75" s="47"/>
      <c r="JBL75" s="46"/>
      <c r="JBM75" s="47"/>
      <c r="JBN75" s="46"/>
      <c r="JBO75" s="47"/>
      <c r="JBP75" s="46"/>
      <c r="JBQ75" s="47"/>
      <c r="JBR75" s="46"/>
      <c r="JBS75" s="47"/>
      <c r="JBT75" s="46"/>
      <c r="JBU75" s="47"/>
      <c r="JBV75" s="46"/>
      <c r="JBW75" s="47"/>
      <c r="JBX75" s="46"/>
      <c r="JBY75" s="47"/>
      <c r="JBZ75" s="46"/>
      <c r="JCA75" s="47"/>
      <c r="JCB75" s="46"/>
      <c r="JCC75" s="47"/>
      <c r="JCD75" s="46"/>
      <c r="JCE75" s="47"/>
      <c r="JCF75" s="46"/>
      <c r="JCG75" s="47"/>
      <c r="JCH75" s="46"/>
      <c r="JCI75" s="47"/>
      <c r="JCJ75" s="46"/>
      <c r="JCK75" s="47"/>
      <c r="JCL75" s="46"/>
      <c r="JCM75" s="47"/>
      <c r="JCN75" s="46"/>
      <c r="JCO75" s="47"/>
      <c r="JCP75" s="46"/>
      <c r="JCQ75" s="47"/>
      <c r="JCR75" s="46"/>
      <c r="JCS75" s="47"/>
      <c r="JCT75" s="46"/>
      <c r="JCU75" s="47"/>
      <c r="JCV75" s="46"/>
      <c r="JCW75" s="47"/>
      <c r="JCX75" s="46"/>
      <c r="JCY75" s="47"/>
      <c r="JCZ75" s="46"/>
      <c r="JDA75" s="47"/>
      <c r="JDB75" s="46"/>
      <c r="JDC75" s="47"/>
      <c r="JDD75" s="46"/>
      <c r="JDE75" s="47"/>
      <c r="JDF75" s="46"/>
      <c r="JDG75" s="47"/>
      <c r="JDH75" s="46"/>
      <c r="JDI75" s="47"/>
      <c r="JDJ75" s="46"/>
      <c r="JDK75" s="47"/>
      <c r="JDL75" s="46"/>
      <c r="JDM75" s="47"/>
      <c r="JDN75" s="46"/>
      <c r="JDO75" s="47"/>
      <c r="JDP75" s="46"/>
      <c r="JDQ75" s="47"/>
      <c r="JDR75" s="46"/>
      <c r="JDS75" s="47"/>
      <c r="JDT75" s="46"/>
      <c r="JDU75" s="47"/>
      <c r="JDV75" s="46"/>
      <c r="JDW75" s="47"/>
      <c r="JDX75" s="46"/>
      <c r="JDY75" s="47"/>
      <c r="JDZ75" s="46"/>
      <c r="JEA75" s="47"/>
      <c r="JEB75" s="46"/>
      <c r="JEC75" s="47"/>
      <c r="JED75" s="46"/>
      <c r="JEE75" s="47"/>
      <c r="JEF75" s="46"/>
      <c r="JEG75" s="47"/>
      <c r="JEH75" s="46"/>
      <c r="JEI75" s="47"/>
      <c r="JEJ75" s="46"/>
      <c r="JEK75" s="47"/>
      <c r="JEL75" s="46"/>
      <c r="JEM75" s="47"/>
      <c r="JEN75" s="46"/>
      <c r="JEO75" s="47"/>
      <c r="JEP75" s="46"/>
      <c r="JEQ75" s="47"/>
      <c r="JER75" s="46"/>
      <c r="JES75" s="47"/>
      <c r="JET75" s="46"/>
      <c r="JEU75" s="47"/>
      <c r="JEV75" s="46"/>
      <c r="JEW75" s="47"/>
      <c r="JEX75" s="46"/>
      <c r="JEY75" s="47"/>
      <c r="JEZ75" s="46"/>
      <c r="JFA75" s="47"/>
      <c r="JFB75" s="46"/>
      <c r="JFC75" s="47"/>
      <c r="JFD75" s="46"/>
      <c r="JFE75" s="47"/>
      <c r="JFF75" s="46"/>
      <c r="JFG75" s="47"/>
      <c r="JFH75" s="46"/>
      <c r="JFI75" s="47"/>
      <c r="JFJ75" s="46"/>
      <c r="JFK75" s="47"/>
      <c r="JFL75" s="46"/>
      <c r="JFM75" s="47"/>
      <c r="JFN75" s="46"/>
      <c r="JFO75" s="47"/>
      <c r="JFP75" s="46"/>
      <c r="JFQ75" s="47"/>
      <c r="JFR75" s="46"/>
      <c r="JFS75" s="47"/>
      <c r="JFT75" s="46"/>
      <c r="JFU75" s="47"/>
      <c r="JFV75" s="46"/>
      <c r="JFW75" s="47"/>
      <c r="JFX75" s="46"/>
      <c r="JFY75" s="47"/>
      <c r="JFZ75" s="46"/>
      <c r="JGA75" s="47"/>
      <c r="JGB75" s="46"/>
      <c r="JGC75" s="47"/>
      <c r="JGD75" s="46"/>
      <c r="JGE75" s="47"/>
      <c r="JGF75" s="46"/>
      <c r="JGG75" s="47"/>
      <c r="JGH75" s="46"/>
      <c r="JGI75" s="47"/>
      <c r="JGJ75" s="46"/>
      <c r="JGK75" s="47"/>
      <c r="JGL75" s="46"/>
      <c r="JGM75" s="47"/>
      <c r="JGN75" s="46"/>
      <c r="JGO75" s="47"/>
      <c r="JGP75" s="46"/>
      <c r="JGQ75" s="47"/>
      <c r="JGR75" s="46"/>
      <c r="JGS75" s="47"/>
      <c r="JGT75" s="46"/>
      <c r="JGU75" s="47"/>
      <c r="JGV75" s="46"/>
      <c r="JGW75" s="47"/>
      <c r="JGX75" s="46"/>
      <c r="JGY75" s="47"/>
      <c r="JGZ75" s="46"/>
      <c r="JHA75" s="47"/>
      <c r="JHB75" s="46"/>
      <c r="JHC75" s="47"/>
      <c r="JHD75" s="46"/>
      <c r="JHE75" s="47"/>
      <c r="JHF75" s="46"/>
      <c r="JHG75" s="47"/>
      <c r="JHH75" s="46"/>
      <c r="JHI75" s="47"/>
      <c r="JHJ75" s="46"/>
      <c r="JHK75" s="47"/>
      <c r="JHL75" s="46"/>
      <c r="JHM75" s="47"/>
      <c r="JHN75" s="46"/>
      <c r="JHO75" s="47"/>
      <c r="JHP75" s="46"/>
      <c r="JHQ75" s="47"/>
      <c r="JHR75" s="46"/>
      <c r="JHS75" s="47"/>
      <c r="JHT75" s="46"/>
      <c r="JHU75" s="47"/>
      <c r="JHV75" s="46"/>
      <c r="JHW75" s="47"/>
      <c r="JHX75" s="46"/>
      <c r="JHY75" s="47"/>
      <c r="JHZ75" s="46"/>
      <c r="JIA75" s="47"/>
      <c r="JIB75" s="46"/>
      <c r="JIC75" s="47"/>
      <c r="JID75" s="46"/>
      <c r="JIE75" s="47"/>
      <c r="JIF75" s="46"/>
      <c r="JIG75" s="47"/>
      <c r="JIH75" s="46"/>
      <c r="JII75" s="47"/>
      <c r="JIJ75" s="46"/>
      <c r="JIK75" s="47"/>
      <c r="JIL75" s="46"/>
      <c r="JIM75" s="47"/>
      <c r="JIN75" s="46"/>
      <c r="JIO75" s="47"/>
      <c r="JIP75" s="46"/>
      <c r="JIQ75" s="47"/>
      <c r="JIR75" s="46"/>
      <c r="JIS75" s="47"/>
      <c r="JIT75" s="46"/>
      <c r="JIU75" s="47"/>
      <c r="JIV75" s="46"/>
      <c r="JIW75" s="47"/>
      <c r="JIX75" s="46"/>
      <c r="JIY75" s="47"/>
      <c r="JIZ75" s="46"/>
      <c r="JJA75" s="47"/>
      <c r="JJB75" s="46"/>
      <c r="JJC75" s="47"/>
      <c r="JJD75" s="46"/>
      <c r="JJE75" s="47"/>
      <c r="JJF75" s="46"/>
      <c r="JJG75" s="47"/>
      <c r="JJH75" s="46"/>
      <c r="JJI75" s="47"/>
      <c r="JJJ75" s="46"/>
      <c r="JJK75" s="47"/>
      <c r="JJL75" s="46"/>
      <c r="JJM75" s="47"/>
      <c r="JJN75" s="46"/>
      <c r="JJO75" s="47"/>
      <c r="JJP75" s="46"/>
      <c r="JJQ75" s="47"/>
      <c r="JJR75" s="46"/>
      <c r="JJS75" s="47"/>
      <c r="JJT75" s="46"/>
      <c r="JJU75" s="47"/>
      <c r="JJV75" s="46"/>
      <c r="JJW75" s="47"/>
      <c r="JJX75" s="46"/>
      <c r="JJY75" s="47"/>
      <c r="JJZ75" s="46"/>
      <c r="JKA75" s="47"/>
      <c r="JKB75" s="46"/>
      <c r="JKC75" s="47"/>
      <c r="JKD75" s="46"/>
      <c r="JKE75" s="47"/>
      <c r="JKF75" s="46"/>
      <c r="JKG75" s="47"/>
      <c r="JKH75" s="46"/>
      <c r="JKI75" s="47"/>
      <c r="JKJ75" s="46"/>
      <c r="JKK75" s="47"/>
      <c r="JKL75" s="46"/>
      <c r="JKM75" s="47"/>
      <c r="JKN75" s="46"/>
      <c r="JKO75" s="47"/>
      <c r="JKP75" s="46"/>
      <c r="JKQ75" s="47"/>
      <c r="JKR75" s="46"/>
      <c r="JKS75" s="47"/>
      <c r="JKT75" s="46"/>
      <c r="JKU75" s="47"/>
      <c r="JKV75" s="46"/>
      <c r="JKW75" s="47"/>
      <c r="JKX75" s="46"/>
      <c r="JKY75" s="47"/>
      <c r="JKZ75" s="46"/>
      <c r="JLA75" s="47"/>
      <c r="JLB75" s="46"/>
      <c r="JLC75" s="47"/>
      <c r="JLD75" s="46"/>
      <c r="JLE75" s="47"/>
      <c r="JLF75" s="46"/>
      <c r="JLG75" s="47"/>
      <c r="JLH75" s="46"/>
      <c r="JLI75" s="47"/>
      <c r="JLJ75" s="46"/>
      <c r="JLK75" s="47"/>
      <c r="JLL75" s="46"/>
      <c r="JLM75" s="47"/>
      <c r="JLN75" s="46"/>
      <c r="JLO75" s="47"/>
      <c r="JLP75" s="46"/>
      <c r="JLQ75" s="47"/>
      <c r="JLR75" s="46"/>
      <c r="JLS75" s="47"/>
      <c r="JLT75" s="46"/>
      <c r="JLU75" s="47"/>
      <c r="JLV75" s="46"/>
      <c r="JLW75" s="47"/>
      <c r="JLX75" s="46"/>
      <c r="JLY75" s="47"/>
      <c r="JLZ75" s="46"/>
      <c r="JMA75" s="47"/>
      <c r="JMB75" s="46"/>
      <c r="JMC75" s="47"/>
      <c r="JMD75" s="46"/>
      <c r="JME75" s="47"/>
      <c r="JMF75" s="46"/>
      <c r="JMG75" s="47"/>
      <c r="JMH75" s="46"/>
      <c r="JMI75" s="47"/>
      <c r="JMJ75" s="46"/>
      <c r="JMK75" s="47"/>
      <c r="JML75" s="46"/>
      <c r="JMM75" s="47"/>
      <c r="JMN75" s="46"/>
      <c r="JMO75" s="47"/>
      <c r="JMP75" s="46"/>
      <c r="JMQ75" s="47"/>
      <c r="JMR75" s="46"/>
      <c r="JMS75" s="47"/>
      <c r="JMT75" s="46"/>
      <c r="JMU75" s="47"/>
      <c r="JMV75" s="46"/>
      <c r="JMW75" s="47"/>
      <c r="JMX75" s="46"/>
      <c r="JMY75" s="47"/>
      <c r="JMZ75" s="46"/>
      <c r="JNA75" s="47"/>
      <c r="JNB75" s="46"/>
      <c r="JNC75" s="47"/>
      <c r="JND75" s="46"/>
      <c r="JNE75" s="47"/>
      <c r="JNF75" s="46"/>
      <c r="JNG75" s="47"/>
      <c r="JNH75" s="46"/>
      <c r="JNI75" s="47"/>
      <c r="JNJ75" s="46"/>
      <c r="JNK75" s="47"/>
      <c r="JNL75" s="46"/>
      <c r="JNM75" s="47"/>
      <c r="JNN75" s="46"/>
      <c r="JNO75" s="47"/>
      <c r="JNP75" s="46"/>
      <c r="JNQ75" s="47"/>
      <c r="JNR75" s="46"/>
      <c r="JNS75" s="47"/>
      <c r="JNT75" s="46"/>
      <c r="JNU75" s="47"/>
      <c r="JNV75" s="46"/>
      <c r="JNW75" s="47"/>
      <c r="JNX75" s="46"/>
      <c r="JNY75" s="47"/>
      <c r="JNZ75" s="46"/>
      <c r="JOA75" s="47"/>
      <c r="JOB75" s="46"/>
      <c r="JOC75" s="47"/>
      <c r="JOD75" s="46"/>
      <c r="JOE75" s="47"/>
      <c r="JOF75" s="46"/>
      <c r="JOG75" s="47"/>
      <c r="JOH75" s="46"/>
      <c r="JOI75" s="47"/>
      <c r="JOJ75" s="46"/>
      <c r="JOK75" s="47"/>
      <c r="JOL75" s="46"/>
      <c r="JOM75" s="47"/>
      <c r="JON75" s="46"/>
      <c r="JOO75" s="47"/>
      <c r="JOP75" s="46"/>
      <c r="JOQ75" s="47"/>
      <c r="JOR75" s="46"/>
      <c r="JOS75" s="47"/>
      <c r="JOT75" s="46"/>
      <c r="JOU75" s="47"/>
      <c r="JOV75" s="46"/>
      <c r="JOW75" s="47"/>
      <c r="JOX75" s="46"/>
      <c r="JOY75" s="47"/>
      <c r="JOZ75" s="46"/>
      <c r="JPA75" s="47"/>
      <c r="JPB75" s="46"/>
      <c r="JPC75" s="47"/>
      <c r="JPD75" s="46"/>
      <c r="JPE75" s="47"/>
      <c r="JPF75" s="46"/>
      <c r="JPG75" s="47"/>
      <c r="JPH75" s="46"/>
      <c r="JPI75" s="47"/>
      <c r="JPJ75" s="46"/>
      <c r="JPK75" s="47"/>
      <c r="JPL75" s="46"/>
      <c r="JPM75" s="47"/>
      <c r="JPN75" s="46"/>
      <c r="JPO75" s="47"/>
      <c r="JPP75" s="46"/>
      <c r="JPQ75" s="47"/>
      <c r="JPR75" s="46"/>
      <c r="JPS75" s="47"/>
      <c r="JPT75" s="46"/>
      <c r="JPU75" s="47"/>
      <c r="JPV75" s="46"/>
      <c r="JPW75" s="47"/>
      <c r="JPX75" s="46"/>
      <c r="JPY75" s="47"/>
      <c r="JPZ75" s="46"/>
      <c r="JQA75" s="47"/>
      <c r="JQB75" s="46"/>
      <c r="JQC75" s="47"/>
      <c r="JQD75" s="46"/>
      <c r="JQE75" s="47"/>
      <c r="JQF75" s="46"/>
      <c r="JQG75" s="47"/>
      <c r="JQH75" s="46"/>
      <c r="JQI75" s="47"/>
      <c r="JQJ75" s="46"/>
      <c r="JQK75" s="47"/>
      <c r="JQL75" s="46"/>
      <c r="JQM75" s="47"/>
      <c r="JQN75" s="46"/>
      <c r="JQO75" s="47"/>
      <c r="JQP75" s="46"/>
      <c r="JQQ75" s="47"/>
      <c r="JQR75" s="46"/>
      <c r="JQS75" s="47"/>
      <c r="JQT75" s="46"/>
      <c r="JQU75" s="47"/>
      <c r="JQV75" s="46"/>
      <c r="JQW75" s="47"/>
      <c r="JQX75" s="46"/>
      <c r="JQY75" s="47"/>
      <c r="JQZ75" s="46"/>
      <c r="JRA75" s="47"/>
      <c r="JRB75" s="46"/>
      <c r="JRC75" s="47"/>
      <c r="JRD75" s="46"/>
      <c r="JRE75" s="47"/>
      <c r="JRF75" s="46"/>
      <c r="JRG75" s="47"/>
      <c r="JRH75" s="46"/>
      <c r="JRI75" s="47"/>
      <c r="JRJ75" s="46"/>
      <c r="JRK75" s="47"/>
      <c r="JRL75" s="46"/>
      <c r="JRM75" s="47"/>
      <c r="JRN75" s="46"/>
      <c r="JRO75" s="47"/>
      <c r="JRP75" s="46"/>
      <c r="JRQ75" s="47"/>
      <c r="JRR75" s="46"/>
      <c r="JRS75" s="47"/>
      <c r="JRT75" s="46"/>
      <c r="JRU75" s="47"/>
      <c r="JRV75" s="46"/>
      <c r="JRW75" s="47"/>
      <c r="JRX75" s="46"/>
      <c r="JRY75" s="47"/>
      <c r="JRZ75" s="46"/>
      <c r="JSA75" s="47"/>
      <c r="JSB75" s="46"/>
      <c r="JSC75" s="47"/>
      <c r="JSD75" s="46"/>
      <c r="JSE75" s="47"/>
      <c r="JSF75" s="46"/>
      <c r="JSG75" s="47"/>
      <c r="JSH75" s="46"/>
      <c r="JSI75" s="47"/>
      <c r="JSJ75" s="46"/>
      <c r="JSK75" s="47"/>
      <c r="JSL75" s="46"/>
      <c r="JSM75" s="47"/>
      <c r="JSN75" s="46"/>
      <c r="JSO75" s="47"/>
      <c r="JSP75" s="46"/>
      <c r="JSQ75" s="47"/>
      <c r="JSR75" s="46"/>
      <c r="JSS75" s="47"/>
      <c r="JST75" s="46"/>
      <c r="JSU75" s="47"/>
      <c r="JSV75" s="46"/>
      <c r="JSW75" s="47"/>
      <c r="JSX75" s="46"/>
      <c r="JSY75" s="47"/>
      <c r="JSZ75" s="46"/>
      <c r="JTA75" s="47"/>
      <c r="JTB75" s="46"/>
      <c r="JTC75" s="47"/>
      <c r="JTD75" s="46"/>
      <c r="JTE75" s="47"/>
      <c r="JTF75" s="46"/>
      <c r="JTG75" s="47"/>
      <c r="JTH75" s="46"/>
      <c r="JTI75" s="47"/>
      <c r="JTJ75" s="46"/>
      <c r="JTK75" s="47"/>
      <c r="JTL75" s="46"/>
      <c r="JTM75" s="47"/>
      <c r="JTN75" s="46"/>
      <c r="JTO75" s="47"/>
      <c r="JTP75" s="46"/>
      <c r="JTQ75" s="47"/>
      <c r="JTR75" s="46"/>
      <c r="JTS75" s="47"/>
      <c r="JTT75" s="46"/>
      <c r="JTU75" s="47"/>
      <c r="JTV75" s="46"/>
      <c r="JTW75" s="47"/>
      <c r="JTX75" s="46"/>
      <c r="JTY75" s="47"/>
      <c r="JTZ75" s="46"/>
      <c r="JUA75" s="47"/>
      <c r="JUB75" s="46"/>
      <c r="JUC75" s="47"/>
      <c r="JUD75" s="46"/>
      <c r="JUE75" s="47"/>
      <c r="JUF75" s="46"/>
      <c r="JUG75" s="47"/>
      <c r="JUH75" s="46"/>
      <c r="JUI75" s="47"/>
      <c r="JUJ75" s="46"/>
      <c r="JUK75" s="47"/>
      <c r="JUL75" s="46"/>
      <c r="JUM75" s="47"/>
      <c r="JUN75" s="46"/>
      <c r="JUO75" s="47"/>
      <c r="JUP75" s="46"/>
      <c r="JUQ75" s="47"/>
      <c r="JUR75" s="46"/>
      <c r="JUS75" s="47"/>
      <c r="JUT75" s="46"/>
      <c r="JUU75" s="47"/>
      <c r="JUV75" s="46"/>
      <c r="JUW75" s="47"/>
      <c r="JUX75" s="46"/>
      <c r="JUY75" s="47"/>
      <c r="JUZ75" s="46"/>
      <c r="JVA75" s="47"/>
      <c r="JVB75" s="46"/>
      <c r="JVC75" s="47"/>
      <c r="JVD75" s="46"/>
      <c r="JVE75" s="47"/>
      <c r="JVF75" s="46"/>
      <c r="JVG75" s="47"/>
      <c r="JVH75" s="46"/>
      <c r="JVI75" s="47"/>
      <c r="JVJ75" s="46"/>
      <c r="JVK75" s="47"/>
      <c r="JVL75" s="46"/>
      <c r="JVM75" s="47"/>
      <c r="JVN75" s="46"/>
      <c r="JVO75" s="47"/>
      <c r="JVP75" s="46"/>
      <c r="JVQ75" s="47"/>
      <c r="JVR75" s="46"/>
      <c r="JVS75" s="47"/>
      <c r="JVT75" s="46"/>
      <c r="JVU75" s="47"/>
      <c r="JVV75" s="46"/>
      <c r="JVW75" s="47"/>
      <c r="JVX75" s="46"/>
      <c r="JVY75" s="47"/>
      <c r="JVZ75" s="46"/>
      <c r="JWA75" s="47"/>
      <c r="JWB75" s="46"/>
      <c r="JWC75" s="47"/>
      <c r="JWD75" s="46"/>
      <c r="JWE75" s="47"/>
      <c r="JWF75" s="46"/>
      <c r="JWG75" s="47"/>
      <c r="JWH75" s="46"/>
      <c r="JWI75" s="47"/>
      <c r="JWJ75" s="46"/>
      <c r="JWK75" s="47"/>
      <c r="JWL75" s="46"/>
      <c r="JWM75" s="47"/>
      <c r="JWN75" s="46"/>
      <c r="JWO75" s="47"/>
      <c r="JWP75" s="46"/>
      <c r="JWQ75" s="47"/>
      <c r="JWR75" s="46"/>
      <c r="JWS75" s="47"/>
      <c r="JWT75" s="46"/>
      <c r="JWU75" s="47"/>
      <c r="JWV75" s="46"/>
      <c r="JWW75" s="47"/>
      <c r="JWX75" s="46"/>
      <c r="JWY75" s="47"/>
      <c r="JWZ75" s="46"/>
      <c r="JXA75" s="47"/>
      <c r="JXB75" s="46"/>
      <c r="JXC75" s="47"/>
      <c r="JXD75" s="46"/>
      <c r="JXE75" s="47"/>
      <c r="JXF75" s="46"/>
      <c r="JXG75" s="47"/>
      <c r="JXH75" s="46"/>
      <c r="JXI75" s="47"/>
      <c r="JXJ75" s="46"/>
      <c r="JXK75" s="47"/>
      <c r="JXL75" s="46"/>
      <c r="JXM75" s="47"/>
      <c r="JXN75" s="46"/>
      <c r="JXO75" s="47"/>
      <c r="JXP75" s="46"/>
      <c r="JXQ75" s="47"/>
      <c r="JXR75" s="46"/>
      <c r="JXS75" s="47"/>
      <c r="JXT75" s="46"/>
      <c r="JXU75" s="47"/>
      <c r="JXV75" s="46"/>
      <c r="JXW75" s="47"/>
      <c r="JXX75" s="46"/>
      <c r="JXY75" s="47"/>
      <c r="JXZ75" s="46"/>
      <c r="JYA75" s="47"/>
      <c r="JYB75" s="46"/>
      <c r="JYC75" s="47"/>
      <c r="JYD75" s="46"/>
      <c r="JYE75" s="47"/>
      <c r="JYF75" s="46"/>
      <c r="JYG75" s="47"/>
      <c r="JYH75" s="46"/>
      <c r="JYI75" s="47"/>
      <c r="JYJ75" s="46"/>
      <c r="JYK75" s="47"/>
      <c r="JYL75" s="46"/>
      <c r="JYM75" s="47"/>
      <c r="JYN75" s="46"/>
      <c r="JYO75" s="47"/>
      <c r="JYP75" s="46"/>
      <c r="JYQ75" s="47"/>
      <c r="JYR75" s="46"/>
      <c r="JYS75" s="47"/>
      <c r="JYT75" s="46"/>
      <c r="JYU75" s="47"/>
      <c r="JYV75" s="46"/>
      <c r="JYW75" s="47"/>
      <c r="JYX75" s="46"/>
      <c r="JYY75" s="47"/>
      <c r="JYZ75" s="46"/>
      <c r="JZA75" s="47"/>
      <c r="JZB75" s="46"/>
      <c r="JZC75" s="47"/>
      <c r="JZD75" s="46"/>
      <c r="JZE75" s="47"/>
      <c r="JZF75" s="46"/>
      <c r="JZG75" s="47"/>
      <c r="JZH75" s="46"/>
      <c r="JZI75" s="47"/>
      <c r="JZJ75" s="46"/>
      <c r="JZK75" s="47"/>
      <c r="JZL75" s="46"/>
      <c r="JZM75" s="47"/>
      <c r="JZN75" s="46"/>
      <c r="JZO75" s="47"/>
      <c r="JZP75" s="46"/>
      <c r="JZQ75" s="47"/>
      <c r="JZR75" s="46"/>
      <c r="JZS75" s="47"/>
      <c r="JZT75" s="46"/>
      <c r="JZU75" s="47"/>
      <c r="JZV75" s="46"/>
      <c r="JZW75" s="47"/>
      <c r="JZX75" s="46"/>
      <c r="JZY75" s="47"/>
      <c r="JZZ75" s="46"/>
      <c r="KAA75" s="47"/>
      <c r="KAB75" s="46"/>
      <c r="KAC75" s="47"/>
      <c r="KAD75" s="46"/>
      <c r="KAE75" s="47"/>
      <c r="KAF75" s="46"/>
      <c r="KAG75" s="47"/>
      <c r="KAH75" s="46"/>
      <c r="KAI75" s="47"/>
      <c r="KAJ75" s="46"/>
      <c r="KAK75" s="47"/>
      <c r="KAL75" s="46"/>
      <c r="KAM75" s="47"/>
      <c r="KAN75" s="46"/>
      <c r="KAO75" s="47"/>
      <c r="KAP75" s="46"/>
      <c r="KAQ75" s="47"/>
      <c r="KAR75" s="46"/>
      <c r="KAS75" s="47"/>
      <c r="KAT75" s="46"/>
      <c r="KAU75" s="47"/>
      <c r="KAV75" s="46"/>
      <c r="KAW75" s="47"/>
      <c r="KAX75" s="46"/>
      <c r="KAY75" s="47"/>
      <c r="KAZ75" s="46"/>
      <c r="KBA75" s="47"/>
      <c r="KBB75" s="46"/>
      <c r="KBC75" s="47"/>
      <c r="KBD75" s="46"/>
      <c r="KBE75" s="47"/>
      <c r="KBF75" s="46"/>
      <c r="KBG75" s="47"/>
      <c r="KBH75" s="46"/>
      <c r="KBI75" s="47"/>
      <c r="KBJ75" s="46"/>
      <c r="KBK75" s="47"/>
      <c r="KBL75" s="46"/>
      <c r="KBM75" s="47"/>
      <c r="KBN75" s="46"/>
      <c r="KBO75" s="47"/>
      <c r="KBP75" s="46"/>
      <c r="KBQ75" s="47"/>
      <c r="KBR75" s="46"/>
      <c r="KBS75" s="47"/>
      <c r="KBT75" s="46"/>
      <c r="KBU75" s="47"/>
      <c r="KBV75" s="46"/>
      <c r="KBW75" s="47"/>
      <c r="KBX75" s="46"/>
      <c r="KBY75" s="47"/>
      <c r="KBZ75" s="46"/>
      <c r="KCA75" s="47"/>
      <c r="KCB75" s="46"/>
      <c r="KCC75" s="47"/>
      <c r="KCD75" s="46"/>
      <c r="KCE75" s="47"/>
      <c r="KCF75" s="46"/>
      <c r="KCG75" s="47"/>
      <c r="KCH75" s="46"/>
      <c r="KCI75" s="47"/>
      <c r="KCJ75" s="46"/>
      <c r="KCK75" s="47"/>
      <c r="KCL75" s="46"/>
      <c r="KCM75" s="47"/>
      <c r="KCN75" s="46"/>
      <c r="KCO75" s="47"/>
      <c r="KCP75" s="46"/>
      <c r="KCQ75" s="47"/>
      <c r="KCR75" s="46"/>
      <c r="KCS75" s="47"/>
      <c r="KCT75" s="46"/>
      <c r="KCU75" s="47"/>
      <c r="KCV75" s="46"/>
      <c r="KCW75" s="47"/>
      <c r="KCX75" s="46"/>
      <c r="KCY75" s="47"/>
      <c r="KCZ75" s="46"/>
      <c r="KDA75" s="47"/>
      <c r="KDB75" s="46"/>
      <c r="KDC75" s="47"/>
      <c r="KDD75" s="46"/>
      <c r="KDE75" s="47"/>
      <c r="KDF75" s="46"/>
      <c r="KDG75" s="47"/>
      <c r="KDH75" s="46"/>
      <c r="KDI75" s="47"/>
      <c r="KDJ75" s="46"/>
      <c r="KDK75" s="47"/>
      <c r="KDL75" s="46"/>
      <c r="KDM75" s="47"/>
      <c r="KDN75" s="46"/>
      <c r="KDO75" s="47"/>
      <c r="KDP75" s="46"/>
      <c r="KDQ75" s="47"/>
      <c r="KDR75" s="46"/>
      <c r="KDS75" s="47"/>
      <c r="KDT75" s="46"/>
      <c r="KDU75" s="47"/>
      <c r="KDV75" s="46"/>
      <c r="KDW75" s="47"/>
      <c r="KDX75" s="46"/>
      <c r="KDY75" s="47"/>
      <c r="KDZ75" s="46"/>
      <c r="KEA75" s="47"/>
      <c r="KEB75" s="46"/>
      <c r="KEC75" s="47"/>
      <c r="KED75" s="46"/>
      <c r="KEE75" s="47"/>
      <c r="KEF75" s="46"/>
      <c r="KEG75" s="47"/>
      <c r="KEH75" s="46"/>
      <c r="KEI75" s="47"/>
      <c r="KEJ75" s="46"/>
      <c r="KEK75" s="47"/>
      <c r="KEL75" s="46"/>
      <c r="KEM75" s="47"/>
      <c r="KEN75" s="46"/>
      <c r="KEO75" s="47"/>
      <c r="KEP75" s="46"/>
      <c r="KEQ75" s="47"/>
      <c r="KER75" s="46"/>
      <c r="KES75" s="47"/>
      <c r="KET75" s="46"/>
      <c r="KEU75" s="47"/>
      <c r="KEV75" s="46"/>
      <c r="KEW75" s="47"/>
      <c r="KEX75" s="46"/>
      <c r="KEY75" s="47"/>
      <c r="KEZ75" s="46"/>
      <c r="KFA75" s="47"/>
      <c r="KFB75" s="46"/>
      <c r="KFC75" s="47"/>
      <c r="KFD75" s="46"/>
      <c r="KFE75" s="47"/>
      <c r="KFF75" s="46"/>
      <c r="KFG75" s="47"/>
      <c r="KFH75" s="46"/>
      <c r="KFI75" s="47"/>
      <c r="KFJ75" s="46"/>
      <c r="KFK75" s="47"/>
      <c r="KFL75" s="46"/>
      <c r="KFM75" s="47"/>
      <c r="KFN75" s="46"/>
      <c r="KFO75" s="47"/>
      <c r="KFP75" s="46"/>
      <c r="KFQ75" s="47"/>
      <c r="KFR75" s="46"/>
      <c r="KFS75" s="47"/>
      <c r="KFT75" s="46"/>
      <c r="KFU75" s="47"/>
      <c r="KFV75" s="46"/>
      <c r="KFW75" s="47"/>
      <c r="KFX75" s="46"/>
      <c r="KFY75" s="47"/>
      <c r="KFZ75" s="46"/>
      <c r="KGA75" s="47"/>
      <c r="KGB75" s="46"/>
      <c r="KGC75" s="47"/>
      <c r="KGD75" s="46"/>
      <c r="KGE75" s="47"/>
      <c r="KGF75" s="46"/>
      <c r="KGG75" s="47"/>
      <c r="KGH75" s="46"/>
      <c r="KGI75" s="47"/>
      <c r="KGJ75" s="46"/>
      <c r="KGK75" s="47"/>
      <c r="KGL75" s="46"/>
      <c r="KGM75" s="47"/>
      <c r="KGN75" s="46"/>
      <c r="KGO75" s="47"/>
      <c r="KGP75" s="46"/>
      <c r="KGQ75" s="47"/>
      <c r="KGR75" s="46"/>
      <c r="KGS75" s="47"/>
      <c r="KGT75" s="46"/>
      <c r="KGU75" s="47"/>
      <c r="KGV75" s="46"/>
      <c r="KGW75" s="47"/>
      <c r="KGX75" s="46"/>
      <c r="KGY75" s="47"/>
      <c r="KGZ75" s="46"/>
      <c r="KHA75" s="47"/>
      <c r="KHB75" s="46"/>
      <c r="KHC75" s="47"/>
      <c r="KHD75" s="46"/>
      <c r="KHE75" s="47"/>
      <c r="KHF75" s="46"/>
      <c r="KHG75" s="47"/>
      <c r="KHH75" s="46"/>
      <c r="KHI75" s="47"/>
      <c r="KHJ75" s="46"/>
      <c r="KHK75" s="47"/>
      <c r="KHL75" s="46"/>
      <c r="KHM75" s="47"/>
      <c r="KHN75" s="46"/>
      <c r="KHO75" s="47"/>
      <c r="KHP75" s="46"/>
      <c r="KHQ75" s="47"/>
      <c r="KHR75" s="46"/>
      <c r="KHS75" s="47"/>
      <c r="KHT75" s="46"/>
      <c r="KHU75" s="47"/>
      <c r="KHV75" s="46"/>
      <c r="KHW75" s="47"/>
      <c r="KHX75" s="46"/>
      <c r="KHY75" s="47"/>
      <c r="KHZ75" s="46"/>
      <c r="KIA75" s="47"/>
      <c r="KIB75" s="46"/>
      <c r="KIC75" s="47"/>
      <c r="KID75" s="46"/>
      <c r="KIE75" s="47"/>
      <c r="KIF75" s="46"/>
      <c r="KIG75" s="47"/>
      <c r="KIH75" s="46"/>
      <c r="KII75" s="47"/>
      <c r="KIJ75" s="46"/>
      <c r="KIK75" s="47"/>
      <c r="KIL75" s="46"/>
      <c r="KIM75" s="47"/>
      <c r="KIN75" s="46"/>
      <c r="KIO75" s="47"/>
      <c r="KIP75" s="46"/>
      <c r="KIQ75" s="47"/>
      <c r="KIR75" s="46"/>
      <c r="KIS75" s="47"/>
      <c r="KIT75" s="46"/>
      <c r="KIU75" s="47"/>
      <c r="KIV75" s="46"/>
      <c r="KIW75" s="47"/>
      <c r="KIX75" s="46"/>
      <c r="KIY75" s="47"/>
      <c r="KIZ75" s="46"/>
      <c r="KJA75" s="47"/>
      <c r="KJB75" s="46"/>
      <c r="KJC75" s="47"/>
      <c r="KJD75" s="46"/>
      <c r="KJE75" s="47"/>
      <c r="KJF75" s="46"/>
      <c r="KJG75" s="47"/>
      <c r="KJH75" s="46"/>
      <c r="KJI75" s="47"/>
      <c r="KJJ75" s="46"/>
      <c r="KJK75" s="47"/>
      <c r="KJL75" s="46"/>
      <c r="KJM75" s="47"/>
      <c r="KJN75" s="46"/>
      <c r="KJO75" s="47"/>
      <c r="KJP75" s="46"/>
      <c r="KJQ75" s="47"/>
      <c r="KJR75" s="46"/>
      <c r="KJS75" s="47"/>
      <c r="KJT75" s="46"/>
      <c r="KJU75" s="47"/>
      <c r="KJV75" s="46"/>
      <c r="KJW75" s="47"/>
      <c r="KJX75" s="46"/>
      <c r="KJY75" s="47"/>
      <c r="KJZ75" s="46"/>
      <c r="KKA75" s="47"/>
      <c r="KKB75" s="46"/>
      <c r="KKC75" s="47"/>
      <c r="KKD75" s="46"/>
      <c r="KKE75" s="47"/>
      <c r="KKF75" s="46"/>
      <c r="KKG75" s="47"/>
      <c r="KKH75" s="46"/>
      <c r="KKI75" s="47"/>
      <c r="KKJ75" s="46"/>
      <c r="KKK75" s="47"/>
      <c r="KKL75" s="46"/>
      <c r="KKM75" s="47"/>
      <c r="KKN75" s="46"/>
      <c r="KKO75" s="47"/>
      <c r="KKP75" s="46"/>
      <c r="KKQ75" s="47"/>
      <c r="KKR75" s="46"/>
      <c r="KKS75" s="47"/>
      <c r="KKT75" s="46"/>
      <c r="KKU75" s="47"/>
      <c r="KKV75" s="46"/>
      <c r="KKW75" s="47"/>
      <c r="KKX75" s="46"/>
      <c r="KKY75" s="47"/>
      <c r="KKZ75" s="46"/>
      <c r="KLA75" s="47"/>
      <c r="KLB75" s="46"/>
      <c r="KLC75" s="47"/>
      <c r="KLD75" s="46"/>
      <c r="KLE75" s="47"/>
      <c r="KLF75" s="46"/>
      <c r="KLG75" s="47"/>
      <c r="KLH75" s="46"/>
      <c r="KLI75" s="47"/>
      <c r="KLJ75" s="46"/>
      <c r="KLK75" s="47"/>
      <c r="KLL75" s="46"/>
      <c r="KLM75" s="47"/>
      <c r="KLN75" s="46"/>
      <c r="KLO75" s="47"/>
      <c r="KLP75" s="46"/>
      <c r="KLQ75" s="47"/>
      <c r="KLR75" s="46"/>
      <c r="KLS75" s="47"/>
      <c r="KLT75" s="46"/>
      <c r="KLU75" s="47"/>
      <c r="KLV75" s="46"/>
      <c r="KLW75" s="47"/>
      <c r="KLX75" s="46"/>
      <c r="KLY75" s="47"/>
      <c r="KLZ75" s="46"/>
      <c r="KMA75" s="47"/>
      <c r="KMB75" s="46"/>
      <c r="KMC75" s="47"/>
      <c r="KMD75" s="46"/>
      <c r="KME75" s="47"/>
      <c r="KMF75" s="46"/>
      <c r="KMG75" s="47"/>
      <c r="KMH75" s="46"/>
      <c r="KMI75" s="47"/>
      <c r="KMJ75" s="46"/>
      <c r="KMK75" s="47"/>
      <c r="KML75" s="46"/>
      <c r="KMM75" s="47"/>
      <c r="KMN75" s="46"/>
      <c r="KMO75" s="47"/>
      <c r="KMP75" s="46"/>
      <c r="KMQ75" s="47"/>
      <c r="KMR75" s="46"/>
      <c r="KMS75" s="47"/>
      <c r="KMT75" s="46"/>
      <c r="KMU75" s="47"/>
      <c r="KMV75" s="46"/>
      <c r="KMW75" s="47"/>
      <c r="KMX75" s="46"/>
      <c r="KMY75" s="47"/>
      <c r="KMZ75" s="46"/>
      <c r="KNA75" s="47"/>
      <c r="KNB75" s="46"/>
      <c r="KNC75" s="47"/>
      <c r="KND75" s="46"/>
      <c r="KNE75" s="47"/>
      <c r="KNF75" s="46"/>
      <c r="KNG75" s="47"/>
      <c r="KNH75" s="46"/>
      <c r="KNI75" s="47"/>
      <c r="KNJ75" s="46"/>
      <c r="KNK75" s="47"/>
      <c r="KNL75" s="46"/>
      <c r="KNM75" s="47"/>
      <c r="KNN75" s="46"/>
      <c r="KNO75" s="47"/>
      <c r="KNP75" s="46"/>
      <c r="KNQ75" s="47"/>
      <c r="KNR75" s="46"/>
      <c r="KNS75" s="47"/>
      <c r="KNT75" s="46"/>
      <c r="KNU75" s="47"/>
      <c r="KNV75" s="46"/>
      <c r="KNW75" s="47"/>
      <c r="KNX75" s="46"/>
      <c r="KNY75" s="47"/>
      <c r="KNZ75" s="46"/>
      <c r="KOA75" s="47"/>
      <c r="KOB75" s="46"/>
      <c r="KOC75" s="47"/>
      <c r="KOD75" s="46"/>
      <c r="KOE75" s="47"/>
      <c r="KOF75" s="46"/>
      <c r="KOG75" s="47"/>
      <c r="KOH75" s="46"/>
      <c r="KOI75" s="47"/>
      <c r="KOJ75" s="46"/>
      <c r="KOK75" s="47"/>
      <c r="KOL75" s="46"/>
      <c r="KOM75" s="47"/>
      <c r="KON75" s="46"/>
      <c r="KOO75" s="47"/>
      <c r="KOP75" s="46"/>
      <c r="KOQ75" s="47"/>
      <c r="KOR75" s="46"/>
      <c r="KOS75" s="47"/>
      <c r="KOT75" s="46"/>
      <c r="KOU75" s="47"/>
      <c r="KOV75" s="46"/>
      <c r="KOW75" s="47"/>
      <c r="KOX75" s="46"/>
      <c r="KOY75" s="47"/>
      <c r="KOZ75" s="46"/>
      <c r="KPA75" s="47"/>
      <c r="KPB75" s="46"/>
      <c r="KPC75" s="47"/>
      <c r="KPD75" s="46"/>
      <c r="KPE75" s="47"/>
      <c r="KPF75" s="46"/>
      <c r="KPG75" s="47"/>
      <c r="KPH75" s="46"/>
      <c r="KPI75" s="47"/>
      <c r="KPJ75" s="46"/>
      <c r="KPK75" s="47"/>
      <c r="KPL75" s="46"/>
      <c r="KPM75" s="47"/>
      <c r="KPN75" s="46"/>
      <c r="KPO75" s="47"/>
      <c r="KPP75" s="46"/>
      <c r="KPQ75" s="47"/>
      <c r="KPR75" s="46"/>
      <c r="KPS75" s="47"/>
      <c r="KPT75" s="46"/>
      <c r="KPU75" s="47"/>
      <c r="KPV75" s="46"/>
      <c r="KPW75" s="47"/>
      <c r="KPX75" s="46"/>
      <c r="KPY75" s="47"/>
      <c r="KPZ75" s="46"/>
      <c r="KQA75" s="47"/>
      <c r="KQB75" s="46"/>
      <c r="KQC75" s="47"/>
      <c r="KQD75" s="46"/>
      <c r="KQE75" s="47"/>
      <c r="KQF75" s="46"/>
      <c r="KQG75" s="47"/>
      <c r="KQH75" s="46"/>
      <c r="KQI75" s="47"/>
      <c r="KQJ75" s="46"/>
      <c r="KQK75" s="47"/>
      <c r="KQL75" s="46"/>
      <c r="KQM75" s="47"/>
      <c r="KQN75" s="46"/>
      <c r="KQO75" s="47"/>
      <c r="KQP75" s="46"/>
      <c r="KQQ75" s="47"/>
      <c r="KQR75" s="46"/>
      <c r="KQS75" s="47"/>
      <c r="KQT75" s="46"/>
      <c r="KQU75" s="47"/>
      <c r="KQV75" s="46"/>
      <c r="KQW75" s="47"/>
      <c r="KQX75" s="46"/>
      <c r="KQY75" s="47"/>
      <c r="KQZ75" s="46"/>
      <c r="KRA75" s="47"/>
      <c r="KRB75" s="46"/>
      <c r="KRC75" s="47"/>
      <c r="KRD75" s="46"/>
      <c r="KRE75" s="47"/>
      <c r="KRF75" s="46"/>
      <c r="KRG75" s="47"/>
      <c r="KRH75" s="46"/>
      <c r="KRI75" s="47"/>
      <c r="KRJ75" s="46"/>
      <c r="KRK75" s="47"/>
      <c r="KRL75" s="46"/>
      <c r="KRM75" s="47"/>
      <c r="KRN75" s="46"/>
      <c r="KRO75" s="47"/>
      <c r="KRP75" s="46"/>
      <c r="KRQ75" s="47"/>
      <c r="KRR75" s="46"/>
      <c r="KRS75" s="47"/>
      <c r="KRT75" s="46"/>
      <c r="KRU75" s="47"/>
      <c r="KRV75" s="46"/>
      <c r="KRW75" s="47"/>
      <c r="KRX75" s="46"/>
      <c r="KRY75" s="47"/>
      <c r="KRZ75" s="46"/>
      <c r="KSA75" s="47"/>
      <c r="KSB75" s="46"/>
      <c r="KSC75" s="47"/>
      <c r="KSD75" s="46"/>
      <c r="KSE75" s="47"/>
      <c r="KSF75" s="46"/>
      <c r="KSG75" s="47"/>
      <c r="KSH75" s="46"/>
      <c r="KSI75" s="47"/>
      <c r="KSJ75" s="46"/>
      <c r="KSK75" s="47"/>
      <c r="KSL75" s="46"/>
      <c r="KSM75" s="47"/>
      <c r="KSN75" s="46"/>
      <c r="KSO75" s="47"/>
      <c r="KSP75" s="46"/>
      <c r="KSQ75" s="47"/>
      <c r="KSR75" s="46"/>
      <c r="KSS75" s="47"/>
      <c r="KST75" s="46"/>
      <c r="KSU75" s="47"/>
      <c r="KSV75" s="46"/>
      <c r="KSW75" s="47"/>
      <c r="KSX75" s="46"/>
      <c r="KSY75" s="47"/>
      <c r="KSZ75" s="46"/>
      <c r="KTA75" s="47"/>
      <c r="KTB75" s="46"/>
      <c r="KTC75" s="47"/>
      <c r="KTD75" s="46"/>
      <c r="KTE75" s="47"/>
      <c r="KTF75" s="46"/>
      <c r="KTG75" s="47"/>
      <c r="KTH75" s="46"/>
      <c r="KTI75" s="47"/>
      <c r="KTJ75" s="46"/>
      <c r="KTK75" s="47"/>
      <c r="KTL75" s="46"/>
      <c r="KTM75" s="47"/>
      <c r="KTN75" s="46"/>
      <c r="KTO75" s="47"/>
      <c r="KTP75" s="46"/>
      <c r="KTQ75" s="47"/>
      <c r="KTR75" s="46"/>
      <c r="KTS75" s="47"/>
      <c r="KTT75" s="46"/>
      <c r="KTU75" s="47"/>
      <c r="KTV75" s="46"/>
      <c r="KTW75" s="47"/>
      <c r="KTX75" s="46"/>
      <c r="KTY75" s="47"/>
      <c r="KTZ75" s="46"/>
      <c r="KUA75" s="47"/>
      <c r="KUB75" s="46"/>
      <c r="KUC75" s="47"/>
      <c r="KUD75" s="46"/>
      <c r="KUE75" s="47"/>
      <c r="KUF75" s="46"/>
      <c r="KUG75" s="47"/>
      <c r="KUH75" s="46"/>
      <c r="KUI75" s="47"/>
      <c r="KUJ75" s="46"/>
      <c r="KUK75" s="47"/>
      <c r="KUL75" s="46"/>
      <c r="KUM75" s="47"/>
      <c r="KUN75" s="46"/>
      <c r="KUO75" s="47"/>
      <c r="KUP75" s="46"/>
      <c r="KUQ75" s="47"/>
      <c r="KUR75" s="46"/>
      <c r="KUS75" s="47"/>
      <c r="KUT75" s="46"/>
      <c r="KUU75" s="47"/>
      <c r="KUV75" s="46"/>
      <c r="KUW75" s="47"/>
      <c r="KUX75" s="46"/>
      <c r="KUY75" s="47"/>
      <c r="KUZ75" s="46"/>
      <c r="KVA75" s="47"/>
      <c r="KVB75" s="46"/>
      <c r="KVC75" s="47"/>
      <c r="KVD75" s="46"/>
      <c r="KVE75" s="47"/>
      <c r="KVF75" s="46"/>
      <c r="KVG75" s="47"/>
      <c r="KVH75" s="46"/>
      <c r="KVI75" s="47"/>
      <c r="KVJ75" s="46"/>
      <c r="KVK75" s="47"/>
      <c r="KVL75" s="46"/>
      <c r="KVM75" s="47"/>
      <c r="KVN75" s="46"/>
      <c r="KVO75" s="47"/>
      <c r="KVP75" s="46"/>
      <c r="KVQ75" s="47"/>
      <c r="KVR75" s="46"/>
      <c r="KVS75" s="47"/>
      <c r="KVT75" s="46"/>
      <c r="KVU75" s="47"/>
      <c r="KVV75" s="46"/>
      <c r="KVW75" s="47"/>
      <c r="KVX75" s="46"/>
      <c r="KVY75" s="47"/>
      <c r="KVZ75" s="46"/>
      <c r="KWA75" s="47"/>
      <c r="KWB75" s="46"/>
      <c r="KWC75" s="47"/>
      <c r="KWD75" s="46"/>
      <c r="KWE75" s="47"/>
      <c r="KWF75" s="46"/>
      <c r="KWG75" s="47"/>
      <c r="KWH75" s="46"/>
      <c r="KWI75" s="47"/>
      <c r="KWJ75" s="46"/>
      <c r="KWK75" s="47"/>
      <c r="KWL75" s="46"/>
      <c r="KWM75" s="47"/>
      <c r="KWN75" s="46"/>
      <c r="KWO75" s="47"/>
      <c r="KWP75" s="46"/>
      <c r="KWQ75" s="47"/>
      <c r="KWR75" s="46"/>
      <c r="KWS75" s="47"/>
      <c r="KWT75" s="46"/>
      <c r="KWU75" s="47"/>
      <c r="KWV75" s="46"/>
      <c r="KWW75" s="47"/>
      <c r="KWX75" s="46"/>
      <c r="KWY75" s="47"/>
      <c r="KWZ75" s="46"/>
      <c r="KXA75" s="47"/>
      <c r="KXB75" s="46"/>
      <c r="KXC75" s="47"/>
      <c r="KXD75" s="46"/>
      <c r="KXE75" s="47"/>
      <c r="KXF75" s="46"/>
      <c r="KXG75" s="47"/>
      <c r="KXH75" s="46"/>
      <c r="KXI75" s="47"/>
      <c r="KXJ75" s="46"/>
      <c r="KXK75" s="47"/>
      <c r="KXL75" s="46"/>
      <c r="KXM75" s="47"/>
      <c r="KXN75" s="46"/>
      <c r="KXO75" s="47"/>
      <c r="KXP75" s="46"/>
      <c r="KXQ75" s="47"/>
      <c r="KXR75" s="46"/>
      <c r="KXS75" s="47"/>
      <c r="KXT75" s="46"/>
      <c r="KXU75" s="47"/>
      <c r="KXV75" s="46"/>
      <c r="KXW75" s="47"/>
      <c r="KXX75" s="46"/>
      <c r="KXY75" s="47"/>
      <c r="KXZ75" s="46"/>
      <c r="KYA75" s="47"/>
      <c r="KYB75" s="46"/>
      <c r="KYC75" s="47"/>
      <c r="KYD75" s="46"/>
      <c r="KYE75" s="47"/>
      <c r="KYF75" s="46"/>
      <c r="KYG75" s="47"/>
      <c r="KYH75" s="46"/>
      <c r="KYI75" s="47"/>
      <c r="KYJ75" s="46"/>
      <c r="KYK75" s="47"/>
      <c r="KYL75" s="46"/>
      <c r="KYM75" s="47"/>
      <c r="KYN75" s="46"/>
      <c r="KYO75" s="47"/>
      <c r="KYP75" s="46"/>
      <c r="KYQ75" s="47"/>
      <c r="KYR75" s="46"/>
      <c r="KYS75" s="47"/>
      <c r="KYT75" s="46"/>
      <c r="KYU75" s="47"/>
      <c r="KYV75" s="46"/>
      <c r="KYW75" s="47"/>
      <c r="KYX75" s="46"/>
      <c r="KYY75" s="47"/>
      <c r="KYZ75" s="46"/>
      <c r="KZA75" s="47"/>
      <c r="KZB75" s="46"/>
      <c r="KZC75" s="47"/>
      <c r="KZD75" s="46"/>
      <c r="KZE75" s="47"/>
      <c r="KZF75" s="46"/>
      <c r="KZG75" s="47"/>
      <c r="KZH75" s="46"/>
      <c r="KZI75" s="47"/>
      <c r="KZJ75" s="46"/>
      <c r="KZK75" s="47"/>
      <c r="KZL75" s="46"/>
      <c r="KZM75" s="47"/>
      <c r="KZN75" s="46"/>
      <c r="KZO75" s="47"/>
      <c r="KZP75" s="46"/>
      <c r="KZQ75" s="47"/>
      <c r="KZR75" s="46"/>
      <c r="KZS75" s="47"/>
      <c r="KZT75" s="46"/>
      <c r="KZU75" s="47"/>
      <c r="KZV75" s="46"/>
      <c r="KZW75" s="47"/>
      <c r="KZX75" s="46"/>
      <c r="KZY75" s="47"/>
      <c r="KZZ75" s="46"/>
      <c r="LAA75" s="47"/>
      <c r="LAB75" s="46"/>
      <c r="LAC75" s="47"/>
      <c r="LAD75" s="46"/>
      <c r="LAE75" s="47"/>
      <c r="LAF75" s="46"/>
      <c r="LAG75" s="47"/>
      <c r="LAH75" s="46"/>
      <c r="LAI75" s="47"/>
      <c r="LAJ75" s="46"/>
      <c r="LAK75" s="47"/>
      <c r="LAL75" s="46"/>
      <c r="LAM75" s="47"/>
      <c r="LAN75" s="46"/>
      <c r="LAO75" s="47"/>
      <c r="LAP75" s="46"/>
      <c r="LAQ75" s="47"/>
      <c r="LAR75" s="46"/>
      <c r="LAS75" s="47"/>
      <c r="LAT75" s="46"/>
      <c r="LAU75" s="47"/>
      <c r="LAV75" s="46"/>
      <c r="LAW75" s="47"/>
      <c r="LAX75" s="46"/>
      <c r="LAY75" s="47"/>
      <c r="LAZ75" s="46"/>
      <c r="LBA75" s="47"/>
      <c r="LBB75" s="46"/>
      <c r="LBC75" s="47"/>
      <c r="LBD75" s="46"/>
      <c r="LBE75" s="47"/>
      <c r="LBF75" s="46"/>
      <c r="LBG75" s="47"/>
      <c r="LBH75" s="46"/>
      <c r="LBI75" s="47"/>
      <c r="LBJ75" s="46"/>
      <c r="LBK75" s="47"/>
      <c r="LBL75" s="46"/>
      <c r="LBM75" s="47"/>
      <c r="LBN75" s="46"/>
      <c r="LBO75" s="47"/>
      <c r="LBP75" s="46"/>
      <c r="LBQ75" s="47"/>
      <c r="LBR75" s="46"/>
      <c r="LBS75" s="47"/>
      <c r="LBT75" s="46"/>
      <c r="LBU75" s="47"/>
      <c r="LBV75" s="46"/>
      <c r="LBW75" s="47"/>
      <c r="LBX75" s="46"/>
      <c r="LBY75" s="47"/>
      <c r="LBZ75" s="46"/>
      <c r="LCA75" s="47"/>
      <c r="LCB75" s="46"/>
      <c r="LCC75" s="47"/>
      <c r="LCD75" s="46"/>
      <c r="LCE75" s="47"/>
      <c r="LCF75" s="46"/>
      <c r="LCG75" s="47"/>
      <c r="LCH75" s="46"/>
      <c r="LCI75" s="47"/>
      <c r="LCJ75" s="46"/>
      <c r="LCK75" s="47"/>
      <c r="LCL75" s="46"/>
      <c r="LCM75" s="47"/>
      <c r="LCN75" s="46"/>
      <c r="LCO75" s="47"/>
      <c r="LCP75" s="46"/>
      <c r="LCQ75" s="47"/>
      <c r="LCR75" s="46"/>
      <c r="LCS75" s="47"/>
      <c r="LCT75" s="46"/>
      <c r="LCU75" s="47"/>
      <c r="LCV75" s="46"/>
      <c r="LCW75" s="47"/>
      <c r="LCX75" s="46"/>
      <c r="LCY75" s="47"/>
      <c r="LCZ75" s="46"/>
      <c r="LDA75" s="47"/>
      <c r="LDB75" s="46"/>
      <c r="LDC75" s="47"/>
      <c r="LDD75" s="46"/>
      <c r="LDE75" s="47"/>
      <c r="LDF75" s="46"/>
      <c r="LDG75" s="47"/>
      <c r="LDH75" s="46"/>
      <c r="LDI75" s="47"/>
      <c r="LDJ75" s="46"/>
      <c r="LDK75" s="47"/>
      <c r="LDL75" s="46"/>
      <c r="LDM75" s="47"/>
      <c r="LDN75" s="46"/>
      <c r="LDO75" s="47"/>
      <c r="LDP75" s="46"/>
      <c r="LDQ75" s="47"/>
      <c r="LDR75" s="46"/>
      <c r="LDS75" s="47"/>
      <c r="LDT75" s="46"/>
      <c r="LDU75" s="47"/>
      <c r="LDV75" s="46"/>
      <c r="LDW75" s="47"/>
      <c r="LDX75" s="46"/>
      <c r="LDY75" s="47"/>
      <c r="LDZ75" s="46"/>
      <c r="LEA75" s="47"/>
      <c r="LEB75" s="46"/>
      <c r="LEC75" s="47"/>
      <c r="LED75" s="46"/>
      <c r="LEE75" s="47"/>
      <c r="LEF75" s="46"/>
      <c r="LEG75" s="47"/>
      <c r="LEH75" s="46"/>
      <c r="LEI75" s="47"/>
      <c r="LEJ75" s="46"/>
      <c r="LEK75" s="47"/>
      <c r="LEL75" s="46"/>
      <c r="LEM75" s="47"/>
      <c r="LEN75" s="46"/>
      <c r="LEO75" s="47"/>
      <c r="LEP75" s="46"/>
      <c r="LEQ75" s="47"/>
      <c r="LER75" s="46"/>
      <c r="LES75" s="47"/>
      <c r="LET75" s="46"/>
      <c r="LEU75" s="47"/>
      <c r="LEV75" s="46"/>
      <c r="LEW75" s="47"/>
      <c r="LEX75" s="46"/>
      <c r="LEY75" s="47"/>
      <c r="LEZ75" s="46"/>
      <c r="LFA75" s="47"/>
      <c r="LFB75" s="46"/>
      <c r="LFC75" s="47"/>
      <c r="LFD75" s="46"/>
      <c r="LFE75" s="47"/>
      <c r="LFF75" s="46"/>
      <c r="LFG75" s="47"/>
      <c r="LFH75" s="46"/>
      <c r="LFI75" s="47"/>
      <c r="LFJ75" s="46"/>
      <c r="LFK75" s="47"/>
      <c r="LFL75" s="46"/>
      <c r="LFM75" s="47"/>
      <c r="LFN75" s="46"/>
      <c r="LFO75" s="47"/>
      <c r="LFP75" s="46"/>
      <c r="LFQ75" s="47"/>
      <c r="LFR75" s="46"/>
      <c r="LFS75" s="47"/>
      <c r="LFT75" s="46"/>
      <c r="LFU75" s="47"/>
      <c r="LFV75" s="46"/>
      <c r="LFW75" s="47"/>
      <c r="LFX75" s="46"/>
      <c r="LFY75" s="47"/>
      <c r="LFZ75" s="46"/>
      <c r="LGA75" s="47"/>
      <c r="LGB75" s="46"/>
      <c r="LGC75" s="47"/>
      <c r="LGD75" s="46"/>
      <c r="LGE75" s="47"/>
      <c r="LGF75" s="46"/>
      <c r="LGG75" s="47"/>
      <c r="LGH75" s="46"/>
      <c r="LGI75" s="47"/>
      <c r="LGJ75" s="46"/>
      <c r="LGK75" s="47"/>
      <c r="LGL75" s="46"/>
      <c r="LGM75" s="47"/>
      <c r="LGN75" s="46"/>
      <c r="LGO75" s="47"/>
      <c r="LGP75" s="46"/>
      <c r="LGQ75" s="47"/>
      <c r="LGR75" s="46"/>
      <c r="LGS75" s="47"/>
      <c r="LGT75" s="46"/>
      <c r="LGU75" s="47"/>
      <c r="LGV75" s="46"/>
      <c r="LGW75" s="47"/>
      <c r="LGX75" s="46"/>
      <c r="LGY75" s="47"/>
      <c r="LGZ75" s="46"/>
      <c r="LHA75" s="47"/>
      <c r="LHB75" s="46"/>
      <c r="LHC75" s="47"/>
      <c r="LHD75" s="46"/>
      <c r="LHE75" s="47"/>
      <c r="LHF75" s="46"/>
      <c r="LHG75" s="47"/>
      <c r="LHH75" s="46"/>
      <c r="LHI75" s="47"/>
      <c r="LHJ75" s="46"/>
      <c r="LHK75" s="47"/>
      <c r="LHL75" s="46"/>
      <c r="LHM75" s="47"/>
      <c r="LHN75" s="46"/>
      <c r="LHO75" s="47"/>
      <c r="LHP75" s="46"/>
      <c r="LHQ75" s="47"/>
      <c r="LHR75" s="46"/>
      <c r="LHS75" s="47"/>
      <c r="LHT75" s="46"/>
      <c r="LHU75" s="47"/>
      <c r="LHV75" s="46"/>
      <c r="LHW75" s="47"/>
      <c r="LHX75" s="46"/>
      <c r="LHY75" s="47"/>
      <c r="LHZ75" s="46"/>
      <c r="LIA75" s="47"/>
      <c r="LIB75" s="46"/>
      <c r="LIC75" s="47"/>
      <c r="LID75" s="46"/>
      <c r="LIE75" s="47"/>
      <c r="LIF75" s="46"/>
      <c r="LIG75" s="47"/>
      <c r="LIH75" s="46"/>
      <c r="LII75" s="47"/>
      <c r="LIJ75" s="46"/>
      <c r="LIK75" s="47"/>
      <c r="LIL75" s="46"/>
      <c r="LIM75" s="47"/>
      <c r="LIN75" s="46"/>
      <c r="LIO75" s="47"/>
      <c r="LIP75" s="46"/>
      <c r="LIQ75" s="47"/>
      <c r="LIR75" s="46"/>
      <c r="LIS75" s="47"/>
      <c r="LIT75" s="46"/>
      <c r="LIU75" s="47"/>
      <c r="LIV75" s="46"/>
      <c r="LIW75" s="47"/>
      <c r="LIX75" s="46"/>
      <c r="LIY75" s="47"/>
      <c r="LIZ75" s="46"/>
      <c r="LJA75" s="47"/>
      <c r="LJB75" s="46"/>
      <c r="LJC75" s="47"/>
      <c r="LJD75" s="46"/>
      <c r="LJE75" s="47"/>
      <c r="LJF75" s="46"/>
      <c r="LJG75" s="47"/>
      <c r="LJH75" s="46"/>
      <c r="LJI75" s="47"/>
      <c r="LJJ75" s="46"/>
      <c r="LJK75" s="47"/>
      <c r="LJL75" s="46"/>
      <c r="LJM75" s="47"/>
      <c r="LJN75" s="46"/>
      <c r="LJO75" s="47"/>
      <c r="LJP75" s="46"/>
      <c r="LJQ75" s="47"/>
      <c r="LJR75" s="46"/>
      <c r="LJS75" s="47"/>
      <c r="LJT75" s="46"/>
      <c r="LJU75" s="47"/>
      <c r="LJV75" s="46"/>
      <c r="LJW75" s="47"/>
      <c r="LJX75" s="46"/>
      <c r="LJY75" s="47"/>
      <c r="LJZ75" s="46"/>
      <c r="LKA75" s="47"/>
      <c r="LKB75" s="46"/>
      <c r="LKC75" s="47"/>
      <c r="LKD75" s="46"/>
      <c r="LKE75" s="47"/>
      <c r="LKF75" s="46"/>
      <c r="LKG75" s="47"/>
      <c r="LKH75" s="46"/>
      <c r="LKI75" s="47"/>
      <c r="LKJ75" s="46"/>
      <c r="LKK75" s="47"/>
      <c r="LKL75" s="46"/>
      <c r="LKM75" s="47"/>
      <c r="LKN75" s="46"/>
      <c r="LKO75" s="47"/>
      <c r="LKP75" s="46"/>
      <c r="LKQ75" s="47"/>
      <c r="LKR75" s="46"/>
      <c r="LKS75" s="47"/>
      <c r="LKT75" s="46"/>
      <c r="LKU75" s="47"/>
      <c r="LKV75" s="46"/>
      <c r="LKW75" s="47"/>
      <c r="LKX75" s="46"/>
      <c r="LKY75" s="47"/>
      <c r="LKZ75" s="46"/>
      <c r="LLA75" s="47"/>
      <c r="LLB75" s="46"/>
      <c r="LLC75" s="47"/>
      <c r="LLD75" s="46"/>
      <c r="LLE75" s="47"/>
      <c r="LLF75" s="46"/>
      <c r="LLG75" s="47"/>
      <c r="LLH75" s="46"/>
      <c r="LLI75" s="47"/>
      <c r="LLJ75" s="46"/>
      <c r="LLK75" s="47"/>
      <c r="LLL75" s="46"/>
      <c r="LLM75" s="47"/>
      <c r="LLN75" s="46"/>
      <c r="LLO75" s="47"/>
      <c r="LLP75" s="46"/>
      <c r="LLQ75" s="47"/>
      <c r="LLR75" s="46"/>
      <c r="LLS75" s="47"/>
      <c r="LLT75" s="46"/>
      <c r="LLU75" s="47"/>
      <c r="LLV75" s="46"/>
      <c r="LLW75" s="47"/>
      <c r="LLX75" s="46"/>
      <c r="LLY75" s="47"/>
      <c r="LLZ75" s="46"/>
      <c r="LMA75" s="47"/>
      <c r="LMB75" s="46"/>
      <c r="LMC75" s="47"/>
      <c r="LMD75" s="46"/>
      <c r="LME75" s="47"/>
      <c r="LMF75" s="46"/>
      <c r="LMG75" s="47"/>
      <c r="LMH75" s="46"/>
      <c r="LMI75" s="47"/>
      <c r="LMJ75" s="46"/>
      <c r="LMK75" s="47"/>
      <c r="LML75" s="46"/>
      <c r="LMM75" s="47"/>
      <c r="LMN75" s="46"/>
      <c r="LMO75" s="47"/>
      <c r="LMP75" s="46"/>
      <c r="LMQ75" s="47"/>
      <c r="LMR75" s="46"/>
      <c r="LMS75" s="47"/>
      <c r="LMT75" s="46"/>
      <c r="LMU75" s="47"/>
      <c r="LMV75" s="46"/>
      <c r="LMW75" s="47"/>
      <c r="LMX75" s="46"/>
      <c r="LMY75" s="47"/>
      <c r="LMZ75" s="46"/>
      <c r="LNA75" s="47"/>
      <c r="LNB75" s="46"/>
      <c r="LNC75" s="47"/>
      <c r="LND75" s="46"/>
      <c r="LNE75" s="47"/>
      <c r="LNF75" s="46"/>
      <c r="LNG75" s="47"/>
      <c r="LNH75" s="46"/>
      <c r="LNI75" s="47"/>
      <c r="LNJ75" s="46"/>
      <c r="LNK75" s="47"/>
      <c r="LNL75" s="46"/>
      <c r="LNM75" s="47"/>
      <c r="LNN75" s="46"/>
      <c r="LNO75" s="47"/>
      <c r="LNP75" s="46"/>
      <c r="LNQ75" s="47"/>
      <c r="LNR75" s="46"/>
      <c r="LNS75" s="47"/>
      <c r="LNT75" s="46"/>
      <c r="LNU75" s="47"/>
      <c r="LNV75" s="46"/>
      <c r="LNW75" s="47"/>
      <c r="LNX75" s="46"/>
      <c r="LNY75" s="47"/>
      <c r="LNZ75" s="46"/>
      <c r="LOA75" s="47"/>
      <c r="LOB75" s="46"/>
      <c r="LOC75" s="47"/>
      <c r="LOD75" s="46"/>
      <c r="LOE75" s="47"/>
      <c r="LOF75" s="46"/>
      <c r="LOG75" s="47"/>
      <c r="LOH75" s="46"/>
      <c r="LOI75" s="47"/>
      <c r="LOJ75" s="46"/>
      <c r="LOK75" s="47"/>
      <c r="LOL75" s="46"/>
      <c r="LOM75" s="47"/>
      <c r="LON75" s="46"/>
      <c r="LOO75" s="47"/>
      <c r="LOP75" s="46"/>
      <c r="LOQ75" s="47"/>
      <c r="LOR75" s="46"/>
      <c r="LOS75" s="47"/>
      <c r="LOT75" s="46"/>
      <c r="LOU75" s="47"/>
      <c r="LOV75" s="46"/>
      <c r="LOW75" s="47"/>
      <c r="LOX75" s="46"/>
      <c r="LOY75" s="47"/>
      <c r="LOZ75" s="46"/>
      <c r="LPA75" s="47"/>
      <c r="LPB75" s="46"/>
      <c r="LPC75" s="47"/>
      <c r="LPD75" s="46"/>
      <c r="LPE75" s="47"/>
      <c r="LPF75" s="46"/>
      <c r="LPG75" s="47"/>
      <c r="LPH75" s="46"/>
      <c r="LPI75" s="47"/>
      <c r="LPJ75" s="46"/>
      <c r="LPK75" s="47"/>
      <c r="LPL75" s="46"/>
      <c r="LPM75" s="47"/>
      <c r="LPN75" s="46"/>
      <c r="LPO75" s="47"/>
      <c r="LPP75" s="46"/>
      <c r="LPQ75" s="47"/>
      <c r="LPR75" s="46"/>
      <c r="LPS75" s="47"/>
      <c r="LPT75" s="46"/>
      <c r="LPU75" s="47"/>
      <c r="LPV75" s="46"/>
      <c r="LPW75" s="47"/>
      <c r="LPX75" s="46"/>
      <c r="LPY75" s="47"/>
      <c r="LPZ75" s="46"/>
      <c r="LQA75" s="47"/>
      <c r="LQB75" s="46"/>
      <c r="LQC75" s="47"/>
      <c r="LQD75" s="46"/>
      <c r="LQE75" s="47"/>
      <c r="LQF75" s="46"/>
      <c r="LQG75" s="47"/>
      <c r="LQH75" s="46"/>
      <c r="LQI75" s="47"/>
      <c r="LQJ75" s="46"/>
      <c r="LQK75" s="47"/>
      <c r="LQL75" s="46"/>
      <c r="LQM75" s="47"/>
      <c r="LQN75" s="46"/>
      <c r="LQO75" s="47"/>
      <c r="LQP75" s="46"/>
      <c r="LQQ75" s="47"/>
      <c r="LQR75" s="46"/>
      <c r="LQS75" s="47"/>
      <c r="LQT75" s="46"/>
      <c r="LQU75" s="47"/>
      <c r="LQV75" s="46"/>
      <c r="LQW75" s="47"/>
      <c r="LQX75" s="46"/>
      <c r="LQY75" s="47"/>
      <c r="LQZ75" s="46"/>
      <c r="LRA75" s="47"/>
      <c r="LRB75" s="46"/>
      <c r="LRC75" s="47"/>
      <c r="LRD75" s="46"/>
      <c r="LRE75" s="47"/>
      <c r="LRF75" s="46"/>
      <c r="LRG75" s="47"/>
      <c r="LRH75" s="46"/>
      <c r="LRI75" s="47"/>
      <c r="LRJ75" s="46"/>
      <c r="LRK75" s="47"/>
      <c r="LRL75" s="46"/>
      <c r="LRM75" s="47"/>
      <c r="LRN75" s="46"/>
      <c r="LRO75" s="47"/>
      <c r="LRP75" s="46"/>
      <c r="LRQ75" s="47"/>
      <c r="LRR75" s="46"/>
      <c r="LRS75" s="47"/>
      <c r="LRT75" s="46"/>
      <c r="LRU75" s="47"/>
      <c r="LRV75" s="46"/>
      <c r="LRW75" s="47"/>
      <c r="LRX75" s="46"/>
      <c r="LRY75" s="47"/>
      <c r="LRZ75" s="46"/>
      <c r="LSA75" s="47"/>
      <c r="LSB75" s="46"/>
      <c r="LSC75" s="47"/>
      <c r="LSD75" s="46"/>
      <c r="LSE75" s="47"/>
      <c r="LSF75" s="46"/>
      <c r="LSG75" s="47"/>
      <c r="LSH75" s="46"/>
      <c r="LSI75" s="47"/>
      <c r="LSJ75" s="46"/>
      <c r="LSK75" s="47"/>
      <c r="LSL75" s="46"/>
      <c r="LSM75" s="47"/>
      <c r="LSN75" s="46"/>
      <c r="LSO75" s="47"/>
      <c r="LSP75" s="46"/>
      <c r="LSQ75" s="47"/>
      <c r="LSR75" s="46"/>
      <c r="LSS75" s="47"/>
      <c r="LST75" s="46"/>
      <c r="LSU75" s="47"/>
      <c r="LSV75" s="46"/>
      <c r="LSW75" s="47"/>
      <c r="LSX75" s="46"/>
      <c r="LSY75" s="47"/>
      <c r="LSZ75" s="46"/>
      <c r="LTA75" s="47"/>
      <c r="LTB75" s="46"/>
      <c r="LTC75" s="47"/>
      <c r="LTD75" s="46"/>
      <c r="LTE75" s="47"/>
      <c r="LTF75" s="46"/>
      <c r="LTG75" s="47"/>
      <c r="LTH75" s="46"/>
      <c r="LTI75" s="47"/>
      <c r="LTJ75" s="46"/>
      <c r="LTK75" s="47"/>
      <c r="LTL75" s="46"/>
      <c r="LTM75" s="47"/>
      <c r="LTN75" s="46"/>
      <c r="LTO75" s="47"/>
      <c r="LTP75" s="46"/>
      <c r="LTQ75" s="47"/>
      <c r="LTR75" s="46"/>
      <c r="LTS75" s="47"/>
      <c r="LTT75" s="46"/>
      <c r="LTU75" s="47"/>
      <c r="LTV75" s="46"/>
      <c r="LTW75" s="47"/>
      <c r="LTX75" s="46"/>
      <c r="LTY75" s="47"/>
      <c r="LTZ75" s="46"/>
      <c r="LUA75" s="47"/>
      <c r="LUB75" s="46"/>
      <c r="LUC75" s="47"/>
      <c r="LUD75" s="46"/>
      <c r="LUE75" s="47"/>
      <c r="LUF75" s="46"/>
      <c r="LUG75" s="47"/>
      <c r="LUH75" s="46"/>
      <c r="LUI75" s="47"/>
      <c r="LUJ75" s="46"/>
      <c r="LUK75" s="47"/>
      <c r="LUL75" s="46"/>
      <c r="LUM75" s="47"/>
      <c r="LUN75" s="46"/>
      <c r="LUO75" s="47"/>
      <c r="LUP75" s="46"/>
      <c r="LUQ75" s="47"/>
      <c r="LUR75" s="46"/>
      <c r="LUS75" s="47"/>
      <c r="LUT75" s="46"/>
      <c r="LUU75" s="47"/>
      <c r="LUV75" s="46"/>
      <c r="LUW75" s="47"/>
      <c r="LUX75" s="46"/>
      <c r="LUY75" s="47"/>
      <c r="LUZ75" s="46"/>
      <c r="LVA75" s="47"/>
      <c r="LVB75" s="46"/>
      <c r="LVC75" s="47"/>
      <c r="LVD75" s="46"/>
      <c r="LVE75" s="47"/>
      <c r="LVF75" s="46"/>
      <c r="LVG75" s="47"/>
      <c r="LVH75" s="46"/>
      <c r="LVI75" s="47"/>
      <c r="LVJ75" s="46"/>
      <c r="LVK75" s="47"/>
      <c r="LVL75" s="46"/>
      <c r="LVM75" s="47"/>
      <c r="LVN75" s="46"/>
      <c r="LVO75" s="47"/>
      <c r="LVP75" s="46"/>
      <c r="LVQ75" s="47"/>
      <c r="LVR75" s="46"/>
      <c r="LVS75" s="47"/>
      <c r="LVT75" s="46"/>
      <c r="LVU75" s="47"/>
      <c r="LVV75" s="46"/>
      <c r="LVW75" s="47"/>
      <c r="LVX75" s="46"/>
      <c r="LVY75" s="47"/>
      <c r="LVZ75" s="46"/>
      <c r="LWA75" s="47"/>
      <c r="LWB75" s="46"/>
      <c r="LWC75" s="47"/>
      <c r="LWD75" s="46"/>
      <c r="LWE75" s="47"/>
      <c r="LWF75" s="46"/>
      <c r="LWG75" s="47"/>
      <c r="LWH75" s="46"/>
      <c r="LWI75" s="47"/>
      <c r="LWJ75" s="46"/>
      <c r="LWK75" s="47"/>
      <c r="LWL75" s="46"/>
      <c r="LWM75" s="47"/>
      <c r="LWN75" s="46"/>
      <c r="LWO75" s="47"/>
      <c r="LWP75" s="46"/>
      <c r="LWQ75" s="47"/>
      <c r="LWR75" s="46"/>
      <c r="LWS75" s="47"/>
      <c r="LWT75" s="46"/>
      <c r="LWU75" s="47"/>
      <c r="LWV75" s="46"/>
      <c r="LWW75" s="47"/>
      <c r="LWX75" s="46"/>
      <c r="LWY75" s="47"/>
      <c r="LWZ75" s="46"/>
      <c r="LXA75" s="47"/>
      <c r="LXB75" s="46"/>
      <c r="LXC75" s="47"/>
      <c r="LXD75" s="46"/>
      <c r="LXE75" s="47"/>
      <c r="LXF75" s="46"/>
      <c r="LXG75" s="47"/>
      <c r="LXH75" s="46"/>
      <c r="LXI75" s="47"/>
      <c r="LXJ75" s="46"/>
      <c r="LXK75" s="47"/>
      <c r="LXL75" s="46"/>
      <c r="LXM75" s="47"/>
      <c r="LXN75" s="46"/>
      <c r="LXO75" s="47"/>
      <c r="LXP75" s="46"/>
      <c r="LXQ75" s="47"/>
      <c r="LXR75" s="46"/>
      <c r="LXS75" s="47"/>
      <c r="LXT75" s="46"/>
      <c r="LXU75" s="47"/>
      <c r="LXV75" s="46"/>
      <c r="LXW75" s="47"/>
      <c r="LXX75" s="46"/>
      <c r="LXY75" s="47"/>
      <c r="LXZ75" s="46"/>
      <c r="LYA75" s="47"/>
      <c r="LYB75" s="46"/>
      <c r="LYC75" s="47"/>
      <c r="LYD75" s="46"/>
      <c r="LYE75" s="47"/>
      <c r="LYF75" s="46"/>
      <c r="LYG75" s="47"/>
      <c r="LYH75" s="46"/>
      <c r="LYI75" s="47"/>
      <c r="LYJ75" s="46"/>
      <c r="LYK75" s="47"/>
      <c r="LYL75" s="46"/>
      <c r="LYM75" s="47"/>
      <c r="LYN75" s="46"/>
      <c r="LYO75" s="47"/>
      <c r="LYP75" s="46"/>
      <c r="LYQ75" s="47"/>
      <c r="LYR75" s="46"/>
      <c r="LYS75" s="47"/>
      <c r="LYT75" s="46"/>
      <c r="LYU75" s="47"/>
      <c r="LYV75" s="46"/>
      <c r="LYW75" s="47"/>
      <c r="LYX75" s="46"/>
      <c r="LYY75" s="47"/>
      <c r="LYZ75" s="46"/>
      <c r="LZA75" s="47"/>
      <c r="LZB75" s="46"/>
      <c r="LZC75" s="47"/>
      <c r="LZD75" s="46"/>
      <c r="LZE75" s="47"/>
      <c r="LZF75" s="46"/>
      <c r="LZG75" s="47"/>
      <c r="LZH75" s="46"/>
      <c r="LZI75" s="47"/>
      <c r="LZJ75" s="46"/>
      <c r="LZK75" s="47"/>
      <c r="LZL75" s="46"/>
      <c r="LZM75" s="47"/>
      <c r="LZN75" s="46"/>
      <c r="LZO75" s="47"/>
      <c r="LZP75" s="46"/>
      <c r="LZQ75" s="47"/>
      <c r="LZR75" s="46"/>
      <c r="LZS75" s="47"/>
      <c r="LZT75" s="46"/>
      <c r="LZU75" s="47"/>
      <c r="LZV75" s="46"/>
      <c r="LZW75" s="47"/>
      <c r="LZX75" s="46"/>
      <c r="LZY75" s="47"/>
      <c r="LZZ75" s="46"/>
      <c r="MAA75" s="47"/>
      <c r="MAB75" s="46"/>
      <c r="MAC75" s="47"/>
      <c r="MAD75" s="46"/>
      <c r="MAE75" s="47"/>
      <c r="MAF75" s="46"/>
      <c r="MAG75" s="47"/>
      <c r="MAH75" s="46"/>
      <c r="MAI75" s="47"/>
      <c r="MAJ75" s="46"/>
      <c r="MAK75" s="47"/>
      <c r="MAL75" s="46"/>
      <c r="MAM75" s="47"/>
      <c r="MAN75" s="46"/>
      <c r="MAO75" s="47"/>
      <c r="MAP75" s="46"/>
      <c r="MAQ75" s="47"/>
      <c r="MAR75" s="46"/>
      <c r="MAS75" s="47"/>
      <c r="MAT75" s="46"/>
      <c r="MAU75" s="47"/>
      <c r="MAV75" s="46"/>
      <c r="MAW75" s="47"/>
      <c r="MAX75" s="46"/>
      <c r="MAY75" s="47"/>
      <c r="MAZ75" s="46"/>
      <c r="MBA75" s="47"/>
      <c r="MBB75" s="46"/>
      <c r="MBC75" s="47"/>
      <c r="MBD75" s="46"/>
      <c r="MBE75" s="47"/>
      <c r="MBF75" s="46"/>
      <c r="MBG75" s="47"/>
      <c r="MBH75" s="46"/>
      <c r="MBI75" s="47"/>
      <c r="MBJ75" s="46"/>
      <c r="MBK75" s="47"/>
      <c r="MBL75" s="46"/>
      <c r="MBM75" s="47"/>
      <c r="MBN75" s="46"/>
      <c r="MBO75" s="47"/>
      <c r="MBP75" s="46"/>
      <c r="MBQ75" s="47"/>
      <c r="MBR75" s="46"/>
      <c r="MBS75" s="47"/>
      <c r="MBT75" s="46"/>
      <c r="MBU75" s="47"/>
      <c r="MBV75" s="46"/>
      <c r="MBW75" s="47"/>
      <c r="MBX75" s="46"/>
      <c r="MBY75" s="47"/>
      <c r="MBZ75" s="46"/>
      <c r="MCA75" s="47"/>
      <c r="MCB75" s="46"/>
      <c r="MCC75" s="47"/>
      <c r="MCD75" s="46"/>
      <c r="MCE75" s="47"/>
      <c r="MCF75" s="46"/>
      <c r="MCG75" s="47"/>
      <c r="MCH75" s="46"/>
      <c r="MCI75" s="47"/>
      <c r="MCJ75" s="46"/>
      <c r="MCK75" s="47"/>
      <c r="MCL75" s="46"/>
      <c r="MCM75" s="47"/>
      <c r="MCN75" s="46"/>
      <c r="MCO75" s="47"/>
      <c r="MCP75" s="46"/>
      <c r="MCQ75" s="47"/>
      <c r="MCR75" s="46"/>
      <c r="MCS75" s="47"/>
      <c r="MCT75" s="46"/>
      <c r="MCU75" s="47"/>
      <c r="MCV75" s="46"/>
      <c r="MCW75" s="47"/>
      <c r="MCX75" s="46"/>
      <c r="MCY75" s="47"/>
      <c r="MCZ75" s="46"/>
      <c r="MDA75" s="47"/>
      <c r="MDB75" s="46"/>
      <c r="MDC75" s="47"/>
      <c r="MDD75" s="46"/>
      <c r="MDE75" s="47"/>
      <c r="MDF75" s="46"/>
      <c r="MDG75" s="47"/>
      <c r="MDH75" s="46"/>
      <c r="MDI75" s="47"/>
      <c r="MDJ75" s="46"/>
      <c r="MDK75" s="47"/>
      <c r="MDL75" s="46"/>
      <c r="MDM75" s="47"/>
      <c r="MDN75" s="46"/>
      <c r="MDO75" s="47"/>
      <c r="MDP75" s="46"/>
      <c r="MDQ75" s="47"/>
      <c r="MDR75" s="46"/>
      <c r="MDS75" s="47"/>
      <c r="MDT75" s="46"/>
      <c r="MDU75" s="47"/>
      <c r="MDV75" s="46"/>
      <c r="MDW75" s="47"/>
      <c r="MDX75" s="46"/>
      <c r="MDY75" s="47"/>
      <c r="MDZ75" s="46"/>
      <c r="MEA75" s="47"/>
      <c r="MEB75" s="46"/>
      <c r="MEC75" s="47"/>
      <c r="MED75" s="46"/>
      <c r="MEE75" s="47"/>
      <c r="MEF75" s="46"/>
      <c r="MEG75" s="47"/>
      <c r="MEH75" s="46"/>
      <c r="MEI75" s="47"/>
      <c r="MEJ75" s="46"/>
      <c r="MEK75" s="47"/>
      <c r="MEL75" s="46"/>
      <c r="MEM75" s="47"/>
      <c r="MEN75" s="46"/>
      <c r="MEO75" s="47"/>
      <c r="MEP75" s="46"/>
      <c r="MEQ75" s="47"/>
      <c r="MER75" s="46"/>
      <c r="MES75" s="47"/>
      <c r="MET75" s="46"/>
      <c r="MEU75" s="47"/>
      <c r="MEV75" s="46"/>
      <c r="MEW75" s="47"/>
      <c r="MEX75" s="46"/>
      <c r="MEY75" s="47"/>
      <c r="MEZ75" s="46"/>
      <c r="MFA75" s="47"/>
      <c r="MFB75" s="46"/>
      <c r="MFC75" s="47"/>
      <c r="MFD75" s="46"/>
      <c r="MFE75" s="47"/>
      <c r="MFF75" s="46"/>
      <c r="MFG75" s="47"/>
      <c r="MFH75" s="46"/>
      <c r="MFI75" s="47"/>
      <c r="MFJ75" s="46"/>
      <c r="MFK75" s="47"/>
      <c r="MFL75" s="46"/>
      <c r="MFM75" s="47"/>
      <c r="MFN75" s="46"/>
      <c r="MFO75" s="47"/>
      <c r="MFP75" s="46"/>
      <c r="MFQ75" s="47"/>
      <c r="MFR75" s="46"/>
      <c r="MFS75" s="47"/>
      <c r="MFT75" s="46"/>
      <c r="MFU75" s="47"/>
      <c r="MFV75" s="46"/>
      <c r="MFW75" s="47"/>
      <c r="MFX75" s="46"/>
      <c r="MFY75" s="47"/>
      <c r="MFZ75" s="46"/>
      <c r="MGA75" s="47"/>
      <c r="MGB75" s="46"/>
      <c r="MGC75" s="47"/>
      <c r="MGD75" s="46"/>
      <c r="MGE75" s="47"/>
      <c r="MGF75" s="46"/>
      <c r="MGG75" s="47"/>
      <c r="MGH75" s="46"/>
      <c r="MGI75" s="47"/>
      <c r="MGJ75" s="46"/>
      <c r="MGK75" s="47"/>
      <c r="MGL75" s="46"/>
      <c r="MGM75" s="47"/>
      <c r="MGN75" s="46"/>
      <c r="MGO75" s="47"/>
      <c r="MGP75" s="46"/>
      <c r="MGQ75" s="47"/>
      <c r="MGR75" s="46"/>
      <c r="MGS75" s="47"/>
      <c r="MGT75" s="46"/>
      <c r="MGU75" s="47"/>
      <c r="MGV75" s="46"/>
      <c r="MGW75" s="47"/>
      <c r="MGX75" s="46"/>
      <c r="MGY75" s="47"/>
      <c r="MGZ75" s="46"/>
      <c r="MHA75" s="47"/>
      <c r="MHB75" s="46"/>
      <c r="MHC75" s="47"/>
      <c r="MHD75" s="46"/>
      <c r="MHE75" s="47"/>
      <c r="MHF75" s="46"/>
      <c r="MHG75" s="47"/>
      <c r="MHH75" s="46"/>
      <c r="MHI75" s="47"/>
      <c r="MHJ75" s="46"/>
      <c r="MHK75" s="47"/>
      <c r="MHL75" s="46"/>
      <c r="MHM75" s="47"/>
      <c r="MHN75" s="46"/>
      <c r="MHO75" s="47"/>
      <c r="MHP75" s="46"/>
      <c r="MHQ75" s="47"/>
      <c r="MHR75" s="46"/>
      <c r="MHS75" s="47"/>
      <c r="MHT75" s="46"/>
      <c r="MHU75" s="47"/>
      <c r="MHV75" s="46"/>
      <c r="MHW75" s="47"/>
      <c r="MHX75" s="46"/>
      <c r="MHY75" s="47"/>
      <c r="MHZ75" s="46"/>
      <c r="MIA75" s="47"/>
      <c r="MIB75" s="46"/>
      <c r="MIC75" s="47"/>
      <c r="MID75" s="46"/>
      <c r="MIE75" s="47"/>
      <c r="MIF75" s="46"/>
      <c r="MIG75" s="47"/>
      <c r="MIH75" s="46"/>
      <c r="MII75" s="47"/>
      <c r="MIJ75" s="46"/>
      <c r="MIK75" s="47"/>
      <c r="MIL75" s="46"/>
      <c r="MIM75" s="47"/>
      <c r="MIN75" s="46"/>
      <c r="MIO75" s="47"/>
      <c r="MIP75" s="46"/>
      <c r="MIQ75" s="47"/>
      <c r="MIR75" s="46"/>
      <c r="MIS75" s="47"/>
      <c r="MIT75" s="46"/>
      <c r="MIU75" s="47"/>
      <c r="MIV75" s="46"/>
      <c r="MIW75" s="47"/>
      <c r="MIX75" s="46"/>
      <c r="MIY75" s="47"/>
      <c r="MIZ75" s="46"/>
      <c r="MJA75" s="47"/>
      <c r="MJB75" s="46"/>
      <c r="MJC75" s="47"/>
      <c r="MJD75" s="46"/>
      <c r="MJE75" s="47"/>
      <c r="MJF75" s="46"/>
      <c r="MJG75" s="47"/>
      <c r="MJH75" s="46"/>
      <c r="MJI75" s="47"/>
      <c r="MJJ75" s="46"/>
      <c r="MJK75" s="47"/>
      <c r="MJL75" s="46"/>
      <c r="MJM75" s="47"/>
      <c r="MJN75" s="46"/>
      <c r="MJO75" s="47"/>
      <c r="MJP75" s="46"/>
      <c r="MJQ75" s="47"/>
      <c r="MJR75" s="46"/>
      <c r="MJS75" s="47"/>
      <c r="MJT75" s="46"/>
      <c r="MJU75" s="47"/>
      <c r="MJV75" s="46"/>
      <c r="MJW75" s="47"/>
      <c r="MJX75" s="46"/>
      <c r="MJY75" s="47"/>
      <c r="MJZ75" s="46"/>
      <c r="MKA75" s="47"/>
      <c r="MKB75" s="46"/>
      <c r="MKC75" s="47"/>
      <c r="MKD75" s="46"/>
      <c r="MKE75" s="47"/>
      <c r="MKF75" s="46"/>
      <c r="MKG75" s="47"/>
      <c r="MKH75" s="46"/>
      <c r="MKI75" s="47"/>
      <c r="MKJ75" s="46"/>
      <c r="MKK75" s="47"/>
      <c r="MKL75" s="46"/>
      <c r="MKM75" s="47"/>
      <c r="MKN75" s="46"/>
      <c r="MKO75" s="47"/>
      <c r="MKP75" s="46"/>
      <c r="MKQ75" s="47"/>
      <c r="MKR75" s="46"/>
      <c r="MKS75" s="47"/>
      <c r="MKT75" s="46"/>
      <c r="MKU75" s="47"/>
      <c r="MKV75" s="46"/>
      <c r="MKW75" s="47"/>
      <c r="MKX75" s="46"/>
      <c r="MKY75" s="47"/>
      <c r="MKZ75" s="46"/>
      <c r="MLA75" s="47"/>
      <c r="MLB75" s="46"/>
      <c r="MLC75" s="47"/>
      <c r="MLD75" s="46"/>
      <c r="MLE75" s="47"/>
      <c r="MLF75" s="46"/>
      <c r="MLG75" s="47"/>
      <c r="MLH75" s="46"/>
      <c r="MLI75" s="47"/>
      <c r="MLJ75" s="46"/>
      <c r="MLK75" s="47"/>
      <c r="MLL75" s="46"/>
      <c r="MLM75" s="47"/>
      <c r="MLN75" s="46"/>
      <c r="MLO75" s="47"/>
      <c r="MLP75" s="46"/>
      <c r="MLQ75" s="47"/>
      <c r="MLR75" s="46"/>
      <c r="MLS75" s="47"/>
      <c r="MLT75" s="46"/>
      <c r="MLU75" s="47"/>
      <c r="MLV75" s="46"/>
      <c r="MLW75" s="47"/>
      <c r="MLX75" s="46"/>
      <c r="MLY75" s="47"/>
      <c r="MLZ75" s="46"/>
      <c r="MMA75" s="47"/>
      <c r="MMB75" s="46"/>
      <c r="MMC75" s="47"/>
      <c r="MMD75" s="46"/>
      <c r="MME75" s="47"/>
      <c r="MMF75" s="46"/>
      <c r="MMG75" s="47"/>
      <c r="MMH75" s="46"/>
      <c r="MMI75" s="47"/>
      <c r="MMJ75" s="46"/>
      <c r="MMK75" s="47"/>
      <c r="MML75" s="46"/>
      <c r="MMM75" s="47"/>
      <c r="MMN75" s="46"/>
      <c r="MMO75" s="47"/>
      <c r="MMP75" s="46"/>
      <c r="MMQ75" s="47"/>
      <c r="MMR75" s="46"/>
      <c r="MMS75" s="47"/>
      <c r="MMT75" s="46"/>
      <c r="MMU75" s="47"/>
      <c r="MMV75" s="46"/>
      <c r="MMW75" s="47"/>
      <c r="MMX75" s="46"/>
      <c r="MMY75" s="47"/>
      <c r="MMZ75" s="46"/>
      <c r="MNA75" s="47"/>
      <c r="MNB75" s="46"/>
      <c r="MNC75" s="47"/>
      <c r="MND75" s="46"/>
      <c r="MNE75" s="47"/>
      <c r="MNF75" s="46"/>
      <c r="MNG75" s="47"/>
      <c r="MNH75" s="46"/>
      <c r="MNI75" s="47"/>
      <c r="MNJ75" s="46"/>
      <c r="MNK75" s="47"/>
      <c r="MNL75" s="46"/>
      <c r="MNM75" s="47"/>
      <c r="MNN75" s="46"/>
      <c r="MNO75" s="47"/>
      <c r="MNP75" s="46"/>
      <c r="MNQ75" s="47"/>
      <c r="MNR75" s="46"/>
      <c r="MNS75" s="47"/>
      <c r="MNT75" s="46"/>
      <c r="MNU75" s="47"/>
      <c r="MNV75" s="46"/>
      <c r="MNW75" s="47"/>
      <c r="MNX75" s="46"/>
      <c r="MNY75" s="47"/>
      <c r="MNZ75" s="46"/>
      <c r="MOA75" s="47"/>
      <c r="MOB75" s="46"/>
      <c r="MOC75" s="47"/>
      <c r="MOD75" s="46"/>
      <c r="MOE75" s="47"/>
      <c r="MOF75" s="46"/>
      <c r="MOG75" s="47"/>
      <c r="MOH75" s="46"/>
      <c r="MOI75" s="47"/>
      <c r="MOJ75" s="46"/>
      <c r="MOK75" s="47"/>
      <c r="MOL75" s="46"/>
      <c r="MOM75" s="47"/>
      <c r="MON75" s="46"/>
      <c r="MOO75" s="47"/>
      <c r="MOP75" s="46"/>
      <c r="MOQ75" s="47"/>
      <c r="MOR75" s="46"/>
      <c r="MOS75" s="47"/>
      <c r="MOT75" s="46"/>
      <c r="MOU75" s="47"/>
      <c r="MOV75" s="46"/>
      <c r="MOW75" s="47"/>
      <c r="MOX75" s="46"/>
      <c r="MOY75" s="47"/>
      <c r="MOZ75" s="46"/>
      <c r="MPA75" s="47"/>
      <c r="MPB75" s="46"/>
      <c r="MPC75" s="47"/>
      <c r="MPD75" s="46"/>
      <c r="MPE75" s="47"/>
      <c r="MPF75" s="46"/>
      <c r="MPG75" s="47"/>
      <c r="MPH75" s="46"/>
      <c r="MPI75" s="47"/>
      <c r="MPJ75" s="46"/>
      <c r="MPK75" s="47"/>
      <c r="MPL75" s="46"/>
      <c r="MPM75" s="47"/>
      <c r="MPN75" s="46"/>
      <c r="MPO75" s="47"/>
      <c r="MPP75" s="46"/>
      <c r="MPQ75" s="47"/>
      <c r="MPR75" s="46"/>
      <c r="MPS75" s="47"/>
      <c r="MPT75" s="46"/>
      <c r="MPU75" s="47"/>
      <c r="MPV75" s="46"/>
      <c r="MPW75" s="47"/>
      <c r="MPX75" s="46"/>
      <c r="MPY75" s="47"/>
      <c r="MPZ75" s="46"/>
      <c r="MQA75" s="47"/>
      <c r="MQB75" s="46"/>
      <c r="MQC75" s="47"/>
      <c r="MQD75" s="46"/>
      <c r="MQE75" s="47"/>
      <c r="MQF75" s="46"/>
      <c r="MQG75" s="47"/>
      <c r="MQH75" s="46"/>
      <c r="MQI75" s="47"/>
      <c r="MQJ75" s="46"/>
      <c r="MQK75" s="47"/>
      <c r="MQL75" s="46"/>
      <c r="MQM75" s="47"/>
      <c r="MQN75" s="46"/>
      <c r="MQO75" s="47"/>
      <c r="MQP75" s="46"/>
      <c r="MQQ75" s="47"/>
      <c r="MQR75" s="46"/>
      <c r="MQS75" s="47"/>
      <c r="MQT75" s="46"/>
      <c r="MQU75" s="47"/>
      <c r="MQV75" s="46"/>
      <c r="MQW75" s="47"/>
      <c r="MQX75" s="46"/>
      <c r="MQY75" s="47"/>
      <c r="MQZ75" s="46"/>
      <c r="MRA75" s="47"/>
      <c r="MRB75" s="46"/>
      <c r="MRC75" s="47"/>
      <c r="MRD75" s="46"/>
      <c r="MRE75" s="47"/>
      <c r="MRF75" s="46"/>
      <c r="MRG75" s="47"/>
      <c r="MRH75" s="46"/>
      <c r="MRI75" s="47"/>
      <c r="MRJ75" s="46"/>
      <c r="MRK75" s="47"/>
      <c r="MRL75" s="46"/>
      <c r="MRM75" s="47"/>
      <c r="MRN75" s="46"/>
      <c r="MRO75" s="47"/>
      <c r="MRP75" s="46"/>
      <c r="MRQ75" s="47"/>
      <c r="MRR75" s="46"/>
      <c r="MRS75" s="47"/>
      <c r="MRT75" s="46"/>
      <c r="MRU75" s="47"/>
      <c r="MRV75" s="46"/>
      <c r="MRW75" s="47"/>
      <c r="MRX75" s="46"/>
      <c r="MRY75" s="47"/>
      <c r="MRZ75" s="46"/>
      <c r="MSA75" s="47"/>
      <c r="MSB75" s="46"/>
      <c r="MSC75" s="47"/>
      <c r="MSD75" s="46"/>
      <c r="MSE75" s="47"/>
      <c r="MSF75" s="46"/>
      <c r="MSG75" s="47"/>
      <c r="MSH75" s="46"/>
      <c r="MSI75" s="47"/>
      <c r="MSJ75" s="46"/>
      <c r="MSK75" s="47"/>
      <c r="MSL75" s="46"/>
      <c r="MSM75" s="47"/>
      <c r="MSN75" s="46"/>
      <c r="MSO75" s="47"/>
      <c r="MSP75" s="46"/>
      <c r="MSQ75" s="47"/>
      <c r="MSR75" s="46"/>
      <c r="MSS75" s="47"/>
      <c r="MST75" s="46"/>
      <c r="MSU75" s="47"/>
      <c r="MSV75" s="46"/>
      <c r="MSW75" s="47"/>
      <c r="MSX75" s="46"/>
      <c r="MSY75" s="47"/>
      <c r="MSZ75" s="46"/>
      <c r="MTA75" s="47"/>
      <c r="MTB75" s="46"/>
      <c r="MTC75" s="47"/>
      <c r="MTD75" s="46"/>
      <c r="MTE75" s="47"/>
      <c r="MTF75" s="46"/>
      <c r="MTG75" s="47"/>
      <c r="MTH75" s="46"/>
      <c r="MTI75" s="47"/>
      <c r="MTJ75" s="46"/>
      <c r="MTK75" s="47"/>
      <c r="MTL75" s="46"/>
      <c r="MTM75" s="47"/>
      <c r="MTN75" s="46"/>
      <c r="MTO75" s="47"/>
      <c r="MTP75" s="46"/>
      <c r="MTQ75" s="47"/>
      <c r="MTR75" s="46"/>
      <c r="MTS75" s="47"/>
      <c r="MTT75" s="46"/>
      <c r="MTU75" s="47"/>
      <c r="MTV75" s="46"/>
      <c r="MTW75" s="47"/>
      <c r="MTX75" s="46"/>
      <c r="MTY75" s="47"/>
      <c r="MTZ75" s="46"/>
      <c r="MUA75" s="47"/>
      <c r="MUB75" s="46"/>
      <c r="MUC75" s="47"/>
      <c r="MUD75" s="46"/>
      <c r="MUE75" s="47"/>
      <c r="MUF75" s="46"/>
      <c r="MUG75" s="47"/>
      <c r="MUH75" s="46"/>
      <c r="MUI75" s="47"/>
      <c r="MUJ75" s="46"/>
      <c r="MUK75" s="47"/>
      <c r="MUL75" s="46"/>
      <c r="MUM75" s="47"/>
      <c r="MUN75" s="46"/>
      <c r="MUO75" s="47"/>
      <c r="MUP75" s="46"/>
      <c r="MUQ75" s="47"/>
      <c r="MUR75" s="46"/>
      <c r="MUS75" s="47"/>
      <c r="MUT75" s="46"/>
      <c r="MUU75" s="47"/>
      <c r="MUV75" s="46"/>
      <c r="MUW75" s="47"/>
      <c r="MUX75" s="46"/>
      <c r="MUY75" s="47"/>
      <c r="MUZ75" s="46"/>
      <c r="MVA75" s="47"/>
      <c r="MVB75" s="46"/>
      <c r="MVC75" s="47"/>
      <c r="MVD75" s="46"/>
      <c r="MVE75" s="47"/>
      <c r="MVF75" s="46"/>
      <c r="MVG75" s="47"/>
      <c r="MVH75" s="46"/>
      <c r="MVI75" s="47"/>
      <c r="MVJ75" s="46"/>
      <c r="MVK75" s="47"/>
      <c r="MVL75" s="46"/>
      <c r="MVM75" s="47"/>
      <c r="MVN75" s="46"/>
      <c r="MVO75" s="47"/>
      <c r="MVP75" s="46"/>
      <c r="MVQ75" s="47"/>
      <c r="MVR75" s="46"/>
      <c r="MVS75" s="47"/>
      <c r="MVT75" s="46"/>
      <c r="MVU75" s="47"/>
      <c r="MVV75" s="46"/>
      <c r="MVW75" s="47"/>
      <c r="MVX75" s="46"/>
      <c r="MVY75" s="47"/>
      <c r="MVZ75" s="46"/>
      <c r="MWA75" s="47"/>
      <c r="MWB75" s="46"/>
      <c r="MWC75" s="47"/>
      <c r="MWD75" s="46"/>
      <c r="MWE75" s="47"/>
      <c r="MWF75" s="46"/>
      <c r="MWG75" s="47"/>
      <c r="MWH75" s="46"/>
      <c r="MWI75" s="47"/>
      <c r="MWJ75" s="46"/>
      <c r="MWK75" s="47"/>
      <c r="MWL75" s="46"/>
      <c r="MWM75" s="47"/>
      <c r="MWN75" s="46"/>
      <c r="MWO75" s="47"/>
      <c r="MWP75" s="46"/>
      <c r="MWQ75" s="47"/>
      <c r="MWR75" s="46"/>
      <c r="MWS75" s="47"/>
      <c r="MWT75" s="46"/>
      <c r="MWU75" s="47"/>
      <c r="MWV75" s="46"/>
      <c r="MWW75" s="47"/>
      <c r="MWX75" s="46"/>
      <c r="MWY75" s="47"/>
      <c r="MWZ75" s="46"/>
      <c r="MXA75" s="47"/>
      <c r="MXB75" s="46"/>
      <c r="MXC75" s="47"/>
      <c r="MXD75" s="46"/>
      <c r="MXE75" s="47"/>
      <c r="MXF75" s="46"/>
      <c r="MXG75" s="47"/>
      <c r="MXH75" s="46"/>
      <c r="MXI75" s="47"/>
      <c r="MXJ75" s="46"/>
      <c r="MXK75" s="47"/>
      <c r="MXL75" s="46"/>
      <c r="MXM75" s="47"/>
      <c r="MXN75" s="46"/>
      <c r="MXO75" s="47"/>
      <c r="MXP75" s="46"/>
      <c r="MXQ75" s="47"/>
      <c r="MXR75" s="46"/>
      <c r="MXS75" s="47"/>
      <c r="MXT75" s="46"/>
      <c r="MXU75" s="47"/>
      <c r="MXV75" s="46"/>
      <c r="MXW75" s="47"/>
      <c r="MXX75" s="46"/>
      <c r="MXY75" s="47"/>
      <c r="MXZ75" s="46"/>
      <c r="MYA75" s="47"/>
      <c r="MYB75" s="46"/>
      <c r="MYC75" s="47"/>
      <c r="MYD75" s="46"/>
      <c r="MYE75" s="47"/>
      <c r="MYF75" s="46"/>
      <c r="MYG75" s="47"/>
      <c r="MYH75" s="46"/>
      <c r="MYI75" s="47"/>
      <c r="MYJ75" s="46"/>
      <c r="MYK75" s="47"/>
      <c r="MYL75" s="46"/>
      <c r="MYM75" s="47"/>
      <c r="MYN75" s="46"/>
      <c r="MYO75" s="47"/>
      <c r="MYP75" s="46"/>
      <c r="MYQ75" s="47"/>
      <c r="MYR75" s="46"/>
      <c r="MYS75" s="47"/>
      <c r="MYT75" s="46"/>
      <c r="MYU75" s="47"/>
      <c r="MYV75" s="46"/>
      <c r="MYW75" s="47"/>
      <c r="MYX75" s="46"/>
      <c r="MYY75" s="47"/>
      <c r="MYZ75" s="46"/>
      <c r="MZA75" s="47"/>
      <c r="MZB75" s="46"/>
      <c r="MZC75" s="47"/>
      <c r="MZD75" s="46"/>
      <c r="MZE75" s="47"/>
      <c r="MZF75" s="46"/>
      <c r="MZG75" s="47"/>
      <c r="MZH75" s="46"/>
      <c r="MZI75" s="47"/>
      <c r="MZJ75" s="46"/>
      <c r="MZK75" s="47"/>
      <c r="MZL75" s="46"/>
      <c r="MZM75" s="47"/>
      <c r="MZN75" s="46"/>
      <c r="MZO75" s="47"/>
      <c r="MZP75" s="46"/>
      <c r="MZQ75" s="47"/>
      <c r="MZR75" s="46"/>
      <c r="MZS75" s="47"/>
      <c r="MZT75" s="46"/>
      <c r="MZU75" s="47"/>
      <c r="MZV75" s="46"/>
      <c r="MZW75" s="47"/>
      <c r="MZX75" s="46"/>
      <c r="MZY75" s="47"/>
      <c r="MZZ75" s="46"/>
      <c r="NAA75" s="47"/>
      <c r="NAB75" s="46"/>
      <c r="NAC75" s="47"/>
      <c r="NAD75" s="46"/>
      <c r="NAE75" s="47"/>
      <c r="NAF75" s="46"/>
      <c r="NAG75" s="47"/>
      <c r="NAH75" s="46"/>
      <c r="NAI75" s="47"/>
      <c r="NAJ75" s="46"/>
      <c r="NAK75" s="47"/>
      <c r="NAL75" s="46"/>
      <c r="NAM75" s="47"/>
      <c r="NAN75" s="46"/>
      <c r="NAO75" s="47"/>
      <c r="NAP75" s="46"/>
      <c r="NAQ75" s="47"/>
      <c r="NAR75" s="46"/>
      <c r="NAS75" s="47"/>
      <c r="NAT75" s="46"/>
      <c r="NAU75" s="47"/>
      <c r="NAV75" s="46"/>
      <c r="NAW75" s="47"/>
      <c r="NAX75" s="46"/>
      <c r="NAY75" s="47"/>
      <c r="NAZ75" s="46"/>
      <c r="NBA75" s="47"/>
      <c r="NBB75" s="46"/>
      <c r="NBC75" s="47"/>
      <c r="NBD75" s="46"/>
      <c r="NBE75" s="47"/>
      <c r="NBF75" s="46"/>
      <c r="NBG75" s="47"/>
      <c r="NBH75" s="46"/>
      <c r="NBI75" s="47"/>
      <c r="NBJ75" s="46"/>
      <c r="NBK75" s="47"/>
      <c r="NBL75" s="46"/>
      <c r="NBM75" s="47"/>
      <c r="NBN75" s="46"/>
      <c r="NBO75" s="47"/>
      <c r="NBP75" s="46"/>
      <c r="NBQ75" s="47"/>
      <c r="NBR75" s="46"/>
      <c r="NBS75" s="47"/>
      <c r="NBT75" s="46"/>
      <c r="NBU75" s="47"/>
      <c r="NBV75" s="46"/>
      <c r="NBW75" s="47"/>
      <c r="NBX75" s="46"/>
      <c r="NBY75" s="47"/>
      <c r="NBZ75" s="46"/>
      <c r="NCA75" s="47"/>
      <c r="NCB75" s="46"/>
      <c r="NCC75" s="47"/>
      <c r="NCD75" s="46"/>
      <c r="NCE75" s="47"/>
      <c r="NCF75" s="46"/>
      <c r="NCG75" s="47"/>
      <c r="NCH75" s="46"/>
      <c r="NCI75" s="47"/>
      <c r="NCJ75" s="46"/>
      <c r="NCK75" s="47"/>
      <c r="NCL75" s="46"/>
      <c r="NCM75" s="47"/>
      <c r="NCN75" s="46"/>
      <c r="NCO75" s="47"/>
      <c r="NCP75" s="46"/>
      <c r="NCQ75" s="47"/>
      <c r="NCR75" s="46"/>
      <c r="NCS75" s="47"/>
      <c r="NCT75" s="46"/>
      <c r="NCU75" s="47"/>
      <c r="NCV75" s="46"/>
      <c r="NCW75" s="47"/>
      <c r="NCX75" s="46"/>
      <c r="NCY75" s="47"/>
      <c r="NCZ75" s="46"/>
      <c r="NDA75" s="47"/>
      <c r="NDB75" s="46"/>
      <c r="NDC75" s="47"/>
      <c r="NDD75" s="46"/>
      <c r="NDE75" s="47"/>
      <c r="NDF75" s="46"/>
      <c r="NDG75" s="47"/>
      <c r="NDH75" s="46"/>
      <c r="NDI75" s="47"/>
      <c r="NDJ75" s="46"/>
      <c r="NDK75" s="47"/>
      <c r="NDL75" s="46"/>
      <c r="NDM75" s="47"/>
      <c r="NDN75" s="46"/>
      <c r="NDO75" s="47"/>
      <c r="NDP75" s="46"/>
      <c r="NDQ75" s="47"/>
      <c r="NDR75" s="46"/>
      <c r="NDS75" s="47"/>
      <c r="NDT75" s="46"/>
      <c r="NDU75" s="47"/>
      <c r="NDV75" s="46"/>
      <c r="NDW75" s="47"/>
      <c r="NDX75" s="46"/>
      <c r="NDY75" s="47"/>
      <c r="NDZ75" s="46"/>
      <c r="NEA75" s="47"/>
      <c r="NEB75" s="46"/>
      <c r="NEC75" s="47"/>
      <c r="NED75" s="46"/>
      <c r="NEE75" s="47"/>
      <c r="NEF75" s="46"/>
      <c r="NEG75" s="47"/>
      <c r="NEH75" s="46"/>
      <c r="NEI75" s="47"/>
      <c r="NEJ75" s="46"/>
      <c r="NEK75" s="47"/>
      <c r="NEL75" s="46"/>
      <c r="NEM75" s="47"/>
      <c r="NEN75" s="46"/>
      <c r="NEO75" s="47"/>
      <c r="NEP75" s="46"/>
      <c r="NEQ75" s="47"/>
      <c r="NER75" s="46"/>
      <c r="NES75" s="47"/>
      <c r="NET75" s="46"/>
      <c r="NEU75" s="47"/>
      <c r="NEV75" s="46"/>
      <c r="NEW75" s="47"/>
      <c r="NEX75" s="46"/>
      <c r="NEY75" s="47"/>
      <c r="NEZ75" s="46"/>
      <c r="NFA75" s="47"/>
      <c r="NFB75" s="46"/>
      <c r="NFC75" s="47"/>
      <c r="NFD75" s="46"/>
      <c r="NFE75" s="47"/>
      <c r="NFF75" s="46"/>
      <c r="NFG75" s="47"/>
      <c r="NFH75" s="46"/>
      <c r="NFI75" s="47"/>
      <c r="NFJ75" s="46"/>
      <c r="NFK75" s="47"/>
      <c r="NFL75" s="46"/>
      <c r="NFM75" s="47"/>
      <c r="NFN75" s="46"/>
      <c r="NFO75" s="47"/>
      <c r="NFP75" s="46"/>
      <c r="NFQ75" s="47"/>
      <c r="NFR75" s="46"/>
      <c r="NFS75" s="47"/>
      <c r="NFT75" s="46"/>
      <c r="NFU75" s="47"/>
      <c r="NFV75" s="46"/>
      <c r="NFW75" s="47"/>
      <c r="NFX75" s="46"/>
      <c r="NFY75" s="47"/>
      <c r="NFZ75" s="46"/>
      <c r="NGA75" s="47"/>
      <c r="NGB75" s="46"/>
      <c r="NGC75" s="47"/>
      <c r="NGD75" s="46"/>
      <c r="NGE75" s="47"/>
      <c r="NGF75" s="46"/>
      <c r="NGG75" s="47"/>
      <c r="NGH75" s="46"/>
      <c r="NGI75" s="47"/>
      <c r="NGJ75" s="46"/>
      <c r="NGK75" s="47"/>
      <c r="NGL75" s="46"/>
      <c r="NGM75" s="47"/>
      <c r="NGN75" s="46"/>
      <c r="NGO75" s="47"/>
      <c r="NGP75" s="46"/>
      <c r="NGQ75" s="47"/>
      <c r="NGR75" s="46"/>
      <c r="NGS75" s="47"/>
      <c r="NGT75" s="46"/>
      <c r="NGU75" s="47"/>
      <c r="NGV75" s="46"/>
      <c r="NGW75" s="47"/>
      <c r="NGX75" s="46"/>
      <c r="NGY75" s="47"/>
      <c r="NGZ75" s="46"/>
      <c r="NHA75" s="47"/>
      <c r="NHB75" s="46"/>
      <c r="NHC75" s="47"/>
      <c r="NHD75" s="46"/>
      <c r="NHE75" s="47"/>
      <c r="NHF75" s="46"/>
      <c r="NHG75" s="47"/>
      <c r="NHH75" s="46"/>
      <c r="NHI75" s="47"/>
      <c r="NHJ75" s="46"/>
      <c r="NHK75" s="47"/>
      <c r="NHL75" s="46"/>
      <c r="NHM75" s="47"/>
      <c r="NHN75" s="46"/>
      <c r="NHO75" s="47"/>
      <c r="NHP75" s="46"/>
      <c r="NHQ75" s="47"/>
      <c r="NHR75" s="46"/>
      <c r="NHS75" s="47"/>
      <c r="NHT75" s="46"/>
      <c r="NHU75" s="47"/>
      <c r="NHV75" s="46"/>
      <c r="NHW75" s="47"/>
      <c r="NHX75" s="46"/>
      <c r="NHY75" s="47"/>
      <c r="NHZ75" s="46"/>
      <c r="NIA75" s="47"/>
      <c r="NIB75" s="46"/>
      <c r="NIC75" s="47"/>
      <c r="NID75" s="46"/>
      <c r="NIE75" s="47"/>
      <c r="NIF75" s="46"/>
      <c r="NIG75" s="47"/>
      <c r="NIH75" s="46"/>
      <c r="NII75" s="47"/>
      <c r="NIJ75" s="46"/>
      <c r="NIK75" s="47"/>
      <c r="NIL75" s="46"/>
      <c r="NIM75" s="47"/>
      <c r="NIN75" s="46"/>
      <c r="NIO75" s="47"/>
      <c r="NIP75" s="46"/>
      <c r="NIQ75" s="47"/>
      <c r="NIR75" s="46"/>
      <c r="NIS75" s="47"/>
      <c r="NIT75" s="46"/>
      <c r="NIU75" s="47"/>
      <c r="NIV75" s="46"/>
      <c r="NIW75" s="47"/>
      <c r="NIX75" s="46"/>
      <c r="NIY75" s="47"/>
      <c r="NIZ75" s="46"/>
      <c r="NJA75" s="47"/>
      <c r="NJB75" s="46"/>
      <c r="NJC75" s="47"/>
      <c r="NJD75" s="46"/>
      <c r="NJE75" s="47"/>
      <c r="NJF75" s="46"/>
      <c r="NJG75" s="47"/>
      <c r="NJH75" s="46"/>
      <c r="NJI75" s="47"/>
      <c r="NJJ75" s="46"/>
      <c r="NJK75" s="47"/>
      <c r="NJL75" s="46"/>
      <c r="NJM75" s="47"/>
      <c r="NJN75" s="46"/>
      <c r="NJO75" s="47"/>
      <c r="NJP75" s="46"/>
      <c r="NJQ75" s="47"/>
      <c r="NJR75" s="46"/>
      <c r="NJS75" s="47"/>
      <c r="NJT75" s="46"/>
      <c r="NJU75" s="47"/>
      <c r="NJV75" s="46"/>
      <c r="NJW75" s="47"/>
      <c r="NJX75" s="46"/>
      <c r="NJY75" s="47"/>
      <c r="NJZ75" s="46"/>
      <c r="NKA75" s="47"/>
      <c r="NKB75" s="46"/>
      <c r="NKC75" s="47"/>
      <c r="NKD75" s="46"/>
      <c r="NKE75" s="47"/>
      <c r="NKF75" s="46"/>
      <c r="NKG75" s="47"/>
      <c r="NKH75" s="46"/>
      <c r="NKI75" s="47"/>
      <c r="NKJ75" s="46"/>
      <c r="NKK75" s="47"/>
      <c r="NKL75" s="46"/>
      <c r="NKM75" s="47"/>
      <c r="NKN75" s="46"/>
      <c r="NKO75" s="47"/>
      <c r="NKP75" s="46"/>
      <c r="NKQ75" s="47"/>
      <c r="NKR75" s="46"/>
      <c r="NKS75" s="47"/>
      <c r="NKT75" s="46"/>
      <c r="NKU75" s="47"/>
      <c r="NKV75" s="46"/>
      <c r="NKW75" s="47"/>
      <c r="NKX75" s="46"/>
      <c r="NKY75" s="47"/>
      <c r="NKZ75" s="46"/>
      <c r="NLA75" s="47"/>
      <c r="NLB75" s="46"/>
      <c r="NLC75" s="47"/>
      <c r="NLD75" s="46"/>
      <c r="NLE75" s="47"/>
      <c r="NLF75" s="46"/>
      <c r="NLG75" s="47"/>
      <c r="NLH75" s="46"/>
      <c r="NLI75" s="47"/>
      <c r="NLJ75" s="46"/>
      <c r="NLK75" s="47"/>
      <c r="NLL75" s="46"/>
      <c r="NLM75" s="47"/>
      <c r="NLN75" s="46"/>
      <c r="NLO75" s="47"/>
      <c r="NLP75" s="46"/>
      <c r="NLQ75" s="47"/>
      <c r="NLR75" s="46"/>
      <c r="NLS75" s="47"/>
      <c r="NLT75" s="46"/>
      <c r="NLU75" s="47"/>
      <c r="NLV75" s="46"/>
      <c r="NLW75" s="47"/>
      <c r="NLX75" s="46"/>
      <c r="NLY75" s="47"/>
      <c r="NLZ75" s="46"/>
      <c r="NMA75" s="47"/>
      <c r="NMB75" s="46"/>
      <c r="NMC75" s="47"/>
      <c r="NMD75" s="46"/>
      <c r="NME75" s="47"/>
      <c r="NMF75" s="46"/>
      <c r="NMG75" s="47"/>
      <c r="NMH75" s="46"/>
      <c r="NMI75" s="47"/>
      <c r="NMJ75" s="46"/>
      <c r="NMK75" s="47"/>
      <c r="NML75" s="46"/>
      <c r="NMM75" s="47"/>
      <c r="NMN75" s="46"/>
      <c r="NMO75" s="47"/>
      <c r="NMP75" s="46"/>
      <c r="NMQ75" s="47"/>
      <c r="NMR75" s="46"/>
      <c r="NMS75" s="47"/>
      <c r="NMT75" s="46"/>
      <c r="NMU75" s="47"/>
      <c r="NMV75" s="46"/>
      <c r="NMW75" s="47"/>
      <c r="NMX75" s="46"/>
      <c r="NMY75" s="47"/>
      <c r="NMZ75" s="46"/>
      <c r="NNA75" s="47"/>
      <c r="NNB75" s="46"/>
      <c r="NNC75" s="47"/>
      <c r="NND75" s="46"/>
      <c r="NNE75" s="47"/>
      <c r="NNF75" s="46"/>
      <c r="NNG75" s="47"/>
      <c r="NNH75" s="46"/>
      <c r="NNI75" s="47"/>
      <c r="NNJ75" s="46"/>
      <c r="NNK75" s="47"/>
      <c r="NNL75" s="46"/>
      <c r="NNM75" s="47"/>
      <c r="NNN75" s="46"/>
      <c r="NNO75" s="47"/>
      <c r="NNP75" s="46"/>
      <c r="NNQ75" s="47"/>
      <c r="NNR75" s="46"/>
      <c r="NNS75" s="47"/>
      <c r="NNT75" s="46"/>
      <c r="NNU75" s="47"/>
      <c r="NNV75" s="46"/>
      <c r="NNW75" s="47"/>
      <c r="NNX75" s="46"/>
      <c r="NNY75" s="47"/>
      <c r="NNZ75" s="46"/>
      <c r="NOA75" s="47"/>
      <c r="NOB75" s="46"/>
      <c r="NOC75" s="47"/>
      <c r="NOD75" s="46"/>
      <c r="NOE75" s="47"/>
      <c r="NOF75" s="46"/>
      <c r="NOG75" s="47"/>
      <c r="NOH75" s="46"/>
      <c r="NOI75" s="47"/>
      <c r="NOJ75" s="46"/>
      <c r="NOK75" s="47"/>
      <c r="NOL75" s="46"/>
      <c r="NOM75" s="47"/>
      <c r="NON75" s="46"/>
      <c r="NOO75" s="47"/>
      <c r="NOP75" s="46"/>
      <c r="NOQ75" s="47"/>
      <c r="NOR75" s="46"/>
      <c r="NOS75" s="47"/>
      <c r="NOT75" s="46"/>
      <c r="NOU75" s="47"/>
      <c r="NOV75" s="46"/>
      <c r="NOW75" s="47"/>
      <c r="NOX75" s="46"/>
      <c r="NOY75" s="47"/>
      <c r="NOZ75" s="46"/>
      <c r="NPA75" s="47"/>
      <c r="NPB75" s="46"/>
      <c r="NPC75" s="47"/>
      <c r="NPD75" s="46"/>
      <c r="NPE75" s="47"/>
      <c r="NPF75" s="46"/>
      <c r="NPG75" s="47"/>
      <c r="NPH75" s="46"/>
      <c r="NPI75" s="47"/>
      <c r="NPJ75" s="46"/>
      <c r="NPK75" s="47"/>
      <c r="NPL75" s="46"/>
      <c r="NPM75" s="47"/>
      <c r="NPN75" s="46"/>
      <c r="NPO75" s="47"/>
      <c r="NPP75" s="46"/>
      <c r="NPQ75" s="47"/>
      <c r="NPR75" s="46"/>
      <c r="NPS75" s="47"/>
      <c r="NPT75" s="46"/>
      <c r="NPU75" s="47"/>
      <c r="NPV75" s="46"/>
      <c r="NPW75" s="47"/>
      <c r="NPX75" s="46"/>
      <c r="NPY75" s="47"/>
      <c r="NPZ75" s="46"/>
      <c r="NQA75" s="47"/>
      <c r="NQB75" s="46"/>
      <c r="NQC75" s="47"/>
      <c r="NQD75" s="46"/>
      <c r="NQE75" s="47"/>
      <c r="NQF75" s="46"/>
      <c r="NQG75" s="47"/>
      <c r="NQH75" s="46"/>
      <c r="NQI75" s="47"/>
      <c r="NQJ75" s="46"/>
      <c r="NQK75" s="47"/>
      <c r="NQL75" s="46"/>
      <c r="NQM75" s="47"/>
      <c r="NQN75" s="46"/>
      <c r="NQO75" s="47"/>
      <c r="NQP75" s="46"/>
      <c r="NQQ75" s="47"/>
      <c r="NQR75" s="46"/>
      <c r="NQS75" s="47"/>
      <c r="NQT75" s="46"/>
      <c r="NQU75" s="47"/>
      <c r="NQV75" s="46"/>
      <c r="NQW75" s="47"/>
      <c r="NQX75" s="46"/>
      <c r="NQY75" s="47"/>
      <c r="NQZ75" s="46"/>
      <c r="NRA75" s="47"/>
      <c r="NRB75" s="46"/>
      <c r="NRC75" s="47"/>
      <c r="NRD75" s="46"/>
      <c r="NRE75" s="47"/>
      <c r="NRF75" s="46"/>
      <c r="NRG75" s="47"/>
      <c r="NRH75" s="46"/>
      <c r="NRI75" s="47"/>
      <c r="NRJ75" s="46"/>
      <c r="NRK75" s="47"/>
      <c r="NRL75" s="46"/>
      <c r="NRM75" s="47"/>
      <c r="NRN75" s="46"/>
      <c r="NRO75" s="47"/>
      <c r="NRP75" s="46"/>
      <c r="NRQ75" s="47"/>
      <c r="NRR75" s="46"/>
      <c r="NRS75" s="47"/>
      <c r="NRT75" s="46"/>
      <c r="NRU75" s="47"/>
      <c r="NRV75" s="46"/>
      <c r="NRW75" s="47"/>
      <c r="NRX75" s="46"/>
      <c r="NRY75" s="47"/>
      <c r="NRZ75" s="46"/>
      <c r="NSA75" s="47"/>
      <c r="NSB75" s="46"/>
      <c r="NSC75" s="47"/>
      <c r="NSD75" s="46"/>
      <c r="NSE75" s="47"/>
      <c r="NSF75" s="46"/>
      <c r="NSG75" s="47"/>
      <c r="NSH75" s="46"/>
      <c r="NSI75" s="47"/>
      <c r="NSJ75" s="46"/>
      <c r="NSK75" s="47"/>
      <c r="NSL75" s="46"/>
      <c r="NSM75" s="47"/>
      <c r="NSN75" s="46"/>
      <c r="NSO75" s="47"/>
      <c r="NSP75" s="46"/>
      <c r="NSQ75" s="47"/>
      <c r="NSR75" s="46"/>
      <c r="NSS75" s="47"/>
      <c r="NST75" s="46"/>
      <c r="NSU75" s="47"/>
      <c r="NSV75" s="46"/>
      <c r="NSW75" s="47"/>
      <c r="NSX75" s="46"/>
      <c r="NSY75" s="47"/>
      <c r="NSZ75" s="46"/>
      <c r="NTA75" s="47"/>
      <c r="NTB75" s="46"/>
      <c r="NTC75" s="47"/>
      <c r="NTD75" s="46"/>
      <c r="NTE75" s="47"/>
      <c r="NTF75" s="46"/>
      <c r="NTG75" s="47"/>
      <c r="NTH75" s="46"/>
      <c r="NTI75" s="47"/>
      <c r="NTJ75" s="46"/>
      <c r="NTK75" s="47"/>
      <c r="NTL75" s="46"/>
      <c r="NTM75" s="47"/>
      <c r="NTN75" s="46"/>
      <c r="NTO75" s="47"/>
      <c r="NTP75" s="46"/>
      <c r="NTQ75" s="47"/>
      <c r="NTR75" s="46"/>
      <c r="NTS75" s="47"/>
      <c r="NTT75" s="46"/>
      <c r="NTU75" s="47"/>
      <c r="NTV75" s="46"/>
      <c r="NTW75" s="47"/>
      <c r="NTX75" s="46"/>
      <c r="NTY75" s="47"/>
      <c r="NTZ75" s="46"/>
      <c r="NUA75" s="47"/>
      <c r="NUB75" s="46"/>
      <c r="NUC75" s="47"/>
      <c r="NUD75" s="46"/>
      <c r="NUE75" s="47"/>
      <c r="NUF75" s="46"/>
      <c r="NUG75" s="47"/>
      <c r="NUH75" s="46"/>
      <c r="NUI75" s="47"/>
      <c r="NUJ75" s="46"/>
      <c r="NUK75" s="47"/>
      <c r="NUL75" s="46"/>
      <c r="NUM75" s="47"/>
      <c r="NUN75" s="46"/>
      <c r="NUO75" s="47"/>
      <c r="NUP75" s="46"/>
      <c r="NUQ75" s="47"/>
      <c r="NUR75" s="46"/>
      <c r="NUS75" s="47"/>
      <c r="NUT75" s="46"/>
      <c r="NUU75" s="47"/>
      <c r="NUV75" s="46"/>
      <c r="NUW75" s="47"/>
      <c r="NUX75" s="46"/>
      <c r="NUY75" s="47"/>
      <c r="NUZ75" s="46"/>
      <c r="NVA75" s="47"/>
      <c r="NVB75" s="46"/>
      <c r="NVC75" s="47"/>
      <c r="NVD75" s="46"/>
      <c r="NVE75" s="47"/>
      <c r="NVF75" s="46"/>
      <c r="NVG75" s="47"/>
      <c r="NVH75" s="46"/>
      <c r="NVI75" s="47"/>
      <c r="NVJ75" s="46"/>
      <c r="NVK75" s="47"/>
      <c r="NVL75" s="46"/>
      <c r="NVM75" s="47"/>
      <c r="NVN75" s="46"/>
      <c r="NVO75" s="47"/>
      <c r="NVP75" s="46"/>
      <c r="NVQ75" s="47"/>
      <c r="NVR75" s="46"/>
      <c r="NVS75" s="47"/>
      <c r="NVT75" s="46"/>
      <c r="NVU75" s="47"/>
      <c r="NVV75" s="46"/>
      <c r="NVW75" s="47"/>
      <c r="NVX75" s="46"/>
      <c r="NVY75" s="47"/>
      <c r="NVZ75" s="46"/>
      <c r="NWA75" s="47"/>
      <c r="NWB75" s="46"/>
      <c r="NWC75" s="47"/>
      <c r="NWD75" s="46"/>
      <c r="NWE75" s="47"/>
      <c r="NWF75" s="46"/>
      <c r="NWG75" s="47"/>
      <c r="NWH75" s="46"/>
      <c r="NWI75" s="47"/>
      <c r="NWJ75" s="46"/>
      <c r="NWK75" s="47"/>
      <c r="NWL75" s="46"/>
      <c r="NWM75" s="47"/>
      <c r="NWN75" s="46"/>
      <c r="NWO75" s="47"/>
      <c r="NWP75" s="46"/>
      <c r="NWQ75" s="47"/>
      <c r="NWR75" s="46"/>
      <c r="NWS75" s="47"/>
      <c r="NWT75" s="46"/>
      <c r="NWU75" s="47"/>
      <c r="NWV75" s="46"/>
      <c r="NWW75" s="47"/>
      <c r="NWX75" s="46"/>
      <c r="NWY75" s="47"/>
      <c r="NWZ75" s="46"/>
      <c r="NXA75" s="47"/>
      <c r="NXB75" s="46"/>
      <c r="NXC75" s="47"/>
      <c r="NXD75" s="46"/>
      <c r="NXE75" s="47"/>
      <c r="NXF75" s="46"/>
      <c r="NXG75" s="47"/>
      <c r="NXH75" s="46"/>
      <c r="NXI75" s="47"/>
      <c r="NXJ75" s="46"/>
      <c r="NXK75" s="47"/>
      <c r="NXL75" s="46"/>
      <c r="NXM75" s="47"/>
      <c r="NXN75" s="46"/>
      <c r="NXO75" s="47"/>
      <c r="NXP75" s="46"/>
      <c r="NXQ75" s="47"/>
      <c r="NXR75" s="46"/>
      <c r="NXS75" s="47"/>
      <c r="NXT75" s="46"/>
      <c r="NXU75" s="47"/>
      <c r="NXV75" s="46"/>
      <c r="NXW75" s="47"/>
      <c r="NXX75" s="46"/>
      <c r="NXY75" s="47"/>
      <c r="NXZ75" s="46"/>
      <c r="NYA75" s="47"/>
      <c r="NYB75" s="46"/>
      <c r="NYC75" s="47"/>
      <c r="NYD75" s="46"/>
      <c r="NYE75" s="47"/>
      <c r="NYF75" s="46"/>
      <c r="NYG75" s="47"/>
      <c r="NYH75" s="46"/>
      <c r="NYI75" s="47"/>
      <c r="NYJ75" s="46"/>
      <c r="NYK75" s="47"/>
      <c r="NYL75" s="46"/>
      <c r="NYM75" s="47"/>
      <c r="NYN75" s="46"/>
      <c r="NYO75" s="47"/>
      <c r="NYP75" s="46"/>
      <c r="NYQ75" s="47"/>
      <c r="NYR75" s="46"/>
      <c r="NYS75" s="47"/>
      <c r="NYT75" s="46"/>
      <c r="NYU75" s="47"/>
      <c r="NYV75" s="46"/>
      <c r="NYW75" s="47"/>
      <c r="NYX75" s="46"/>
      <c r="NYY75" s="47"/>
      <c r="NYZ75" s="46"/>
      <c r="NZA75" s="47"/>
      <c r="NZB75" s="46"/>
      <c r="NZC75" s="47"/>
      <c r="NZD75" s="46"/>
      <c r="NZE75" s="47"/>
      <c r="NZF75" s="46"/>
      <c r="NZG75" s="47"/>
      <c r="NZH75" s="46"/>
      <c r="NZI75" s="47"/>
      <c r="NZJ75" s="46"/>
      <c r="NZK75" s="47"/>
      <c r="NZL75" s="46"/>
      <c r="NZM75" s="47"/>
      <c r="NZN75" s="46"/>
      <c r="NZO75" s="47"/>
      <c r="NZP75" s="46"/>
      <c r="NZQ75" s="47"/>
      <c r="NZR75" s="46"/>
      <c r="NZS75" s="47"/>
      <c r="NZT75" s="46"/>
      <c r="NZU75" s="47"/>
      <c r="NZV75" s="46"/>
      <c r="NZW75" s="47"/>
      <c r="NZX75" s="46"/>
      <c r="NZY75" s="47"/>
      <c r="NZZ75" s="46"/>
      <c r="OAA75" s="47"/>
      <c r="OAB75" s="46"/>
      <c r="OAC75" s="47"/>
      <c r="OAD75" s="46"/>
      <c r="OAE75" s="47"/>
      <c r="OAF75" s="46"/>
      <c r="OAG75" s="47"/>
      <c r="OAH75" s="46"/>
      <c r="OAI75" s="47"/>
      <c r="OAJ75" s="46"/>
      <c r="OAK75" s="47"/>
      <c r="OAL75" s="46"/>
      <c r="OAM75" s="47"/>
      <c r="OAN75" s="46"/>
      <c r="OAO75" s="47"/>
      <c r="OAP75" s="46"/>
      <c r="OAQ75" s="47"/>
      <c r="OAR75" s="46"/>
      <c r="OAS75" s="47"/>
      <c r="OAT75" s="46"/>
      <c r="OAU75" s="47"/>
      <c r="OAV75" s="46"/>
      <c r="OAW75" s="47"/>
      <c r="OAX75" s="46"/>
      <c r="OAY75" s="47"/>
      <c r="OAZ75" s="46"/>
      <c r="OBA75" s="47"/>
      <c r="OBB75" s="46"/>
      <c r="OBC75" s="47"/>
      <c r="OBD75" s="46"/>
      <c r="OBE75" s="47"/>
      <c r="OBF75" s="46"/>
      <c r="OBG75" s="47"/>
      <c r="OBH75" s="46"/>
      <c r="OBI75" s="47"/>
      <c r="OBJ75" s="46"/>
      <c r="OBK75" s="47"/>
      <c r="OBL75" s="46"/>
      <c r="OBM75" s="47"/>
      <c r="OBN75" s="46"/>
      <c r="OBO75" s="47"/>
      <c r="OBP75" s="46"/>
      <c r="OBQ75" s="47"/>
      <c r="OBR75" s="46"/>
      <c r="OBS75" s="47"/>
      <c r="OBT75" s="46"/>
      <c r="OBU75" s="47"/>
      <c r="OBV75" s="46"/>
      <c r="OBW75" s="47"/>
      <c r="OBX75" s="46"/>
      <c r="OBY75" s="47"/>
      <c r="OBZ75" s="46"/>
      <c r="OCA75" s="47"/>
      <c r="OCB75" s="46"/>
      <c r="OCC75" s="47"/>
      <c r="OCD75" s="46"/>
      <c r="OCE75" s="47"/>
      <c r="OCF75" s="46"/>
      <c r="OCG75" s="47"/>
      <c r="OCH75" s="46"/>
      <c r="OCI75" s="47"/>
      <c r="OCJ75" s="46"/>
      <c r="OCK75" s="47"/>
      <c r="OCL75" s="46"/>
      <c r="OCM75" s="47"/>
      <c r="OCN75" s="46"/>
      <c r="OCO75" s="47"/>
      <c r="OCP75" s="46"/>
      <c r="OCQ75" s="47"/>
      <c r="OCR75" s="46"/>
      <c r="OCS75" s="47"/>
      <c r="OCT75" s="46"/>
      <c r="OCU75" s="47"/>
      <c r="OCV75" s="46"/>
      <c r="OCW75" s="47"/>
      <c r="OCX75" s="46"/>
      <c r="OCY75" s="47"/>
      <c r="OCZ75" s="46"/>
      <c r="ODA75" s="47"/>
      <c r="ODB75" s="46"/>
      <c r="ODC75" s="47"/>
      <c r="ODD75" s="46"/>
      <c r="ODE75" s="47"/>
      <c r="ODF75" s="46"/>
      <c r="ODG75" s="47"/>
      <c r="ODH75" s="46"/>
      <c r="ODI75" s="47"/>
      <c r="ODJ75" s="46"/>
      <c r="ODK75" s="47"/>
      <c r="ODL75" s="46"/>
      <c r="ODM75" s="47"/>
      <c r="ODN75" s="46"/>
      <c r="ODO75" s="47"/>
      <c r="ODP75" s="46"/>
      <c r="ODQ75" s="47"/>
      <c r="ODR75" s="46"/>
      <c r="ODS75" s="47"/>
      <c r="ODT75" s="46"/>
      <c r="ODU75" s="47"/>
      <c r="ODV75" s="46"/>
      <c r="ODW75" s="47"/>
      <c r="ODX75" s="46"/>
      <c r="ODY75" s="47"/>
      <c r="ODZ75" s="46"/>
      <c r="OEA75" s="47"/>
      <c r="OEB75" s="46"/>
      <c r="OEC75" s="47"/>
      <c r="OED75" s="46"/>
      <c r="OEE75" s="47"/>
      <c r="OEF75" s="46"/>
      <c r="OEG75" s="47"/>
      <c r="OEH75" s="46"/>
      <c r="OEI75" s="47"/>
      <c r="OEJ75" s="46"/>
      <c r="OEK75" s="47"/>
      <c r="OEL75" s="46"/>
      <c r="OEM75" s="47"/>
      <c r="OEN75" s="46"/>
      <c r="OEO75" s="47"/>
      <c r="OEP75" s="46"/>
      <c r="OEQ75" s="47"/>
      <c r="OER75" s="46"/>
      <c r="OES75" s="47"/>
      <c r="OET75" s="46"/>
      <c r="OEU75" s="47"/>
      <c r="OEV75" s="46"/>
      <c r="OEW75" s="47"/>
      <c r="OEX75" s="46"/>
      <c r="OEY75" s="47"/>
      <c r="OEZ75" s="46"/>
      <c r="OFA75" s="47"/>
      <c r="OFB75" s="46"/>
      <c r="OFC75" s="47"/>
      <c r="OFD75" s="46"/>
      <c r="OFE75" s="47"/>
      <c r="OFF75" s="46"/>
      <c r="OFG75" s="47"/>
      <c r="OFH75" s="46"/>
      <c r="OFI75" s="47"/>
      <c r="OFJ75" s="46"/>
      <c r="OFK75" s="47"/>
      <c r="OFL75" s="46"/>
      <c r="OFM75" s="47"/>
      <c r="OFN75" s="46"/>
      <c r="OFO75" s="47"/>
      <c r="OFP75" s="46"/>
      <c r="OFQ75" s="47"/>
      <c r="OFR75" s="46"/>
      <c r="OFS75" s="47"/>
      <c r="OFT75" s="46"/>
      <c r="OFU75" s="47"/>
      <c r="OFV75" s="46"/>
      <c r="OFW75" s="47"/>
      <c r="OFX75" s="46"/>
      <c r="OFY75" s="47"/>
      <c r="OFZ75" s="46"/>
      <c r="OGA75" s="47"/>
      <c r="OGB75" s="46"/>
      <c r="OGC75" s="47"/>
      <c r="OGD75" s="46"/>
      <c r="OGE75" s="47"/>
      <c r="OGF75" s="46"/>
      <c r="OGG75" s="47"/>
      <c r="OGH75" s="46"/>
      <c r="OGI75" s="47"/>
      <c r="OGJ75" s="46"/>
      <c r="OGK75" s="47"/>
      <c r="OGL75" s="46"/>
      <c r="OGM75" s="47"/>
      <c r="OGN75" s="46"/>
      <c r="OGO75" s="47"/>
      <c r="OGP75" s="46"/>
      <c r="OGQ75" s="47"/>
      <c r="OGR75" s="46"/>
      <c r="OGS75" s="47"/>
      <c r="OGT75" s="46"/>
      <c r="OGU75" s="47"/>
      <c r="OGV75" s="46"/>
      <c r="OGW75" s="47"/>
      <c r="OGX75" s="46"/>
      <c r="OGY75" s="47"/>
      <c r="OGZ75" s="46"/>
      <c r="OHA75" s="47"/>
      <c r="OHB75" s="46"/>
      <c r="OHC75" s="47"/>
      <c r="OHD75" s="46"/>
      <c r="OHE75" s="47"/>
      <c r="OHF75" s="46"/>
      <c r="OHG75" s="47"/>
      <c r="OHH75" s="46"/>
      <c r="OHI75" s="47"/>
      <c r="OHJ75" s="46"/>
      <c r="OHK75" s="47"/>
      <c r="OHL75" s="46"/>
      <c r="OHM75" s="47"/>
      <c r="OHN75" s="46"/>
      <c r="OHO75" s="47"/>
      <c r="OHP75" s="46"/>
      <c r="OHQ75" s="47"/>
      <c r="OHR75" s="46"/>
      <c r="OHS75" s="47"/>
      <c r="OHT75" s="46"/>
      <c r="OHU75" s="47"/>
      <c r="OHV75" s="46"/>
      <c r="OHW75" s="47"/>
      <c r="OHX75" s="46"/>
      <c r="OHY75" s="47"/>
      <c r="OHZ75" s="46"/>
      <c r="OIA75" s="47"/>
      <c r="OIB75" s="46"/>
      <c r="OIC75" s="47"/>
      <c r="OID75" s="46"/>
      <c r="OIE75" s="47"/>
      <c r="OIF75" s="46"/>
      <c r="OIG75" s="47"/>
      <c r="OIH75" s="46"/>
      <c r="OII75" s="47"/>
      <c r="OIJ75" s="46"/>
      <c r="OIK75" s="47"/>
      <c r="OIL75" s="46"/>
      <c r="OIM75" s="47"/>
      <c r="OIN75" s="46"/>
      <c r="OIO75" s="47"/>
      <c r="OIP75" s="46"/>
      <c r="OIQ75" s="47"/>
      <c r="OIR75" s="46"/>
      <c r="OIS75" s="47"/>
      <c r="OIT75" s="46"/>
      <c r="OIU75" s="47"/>
      <c r="OIV75" s="46"/>
      <c r="OIW75" s="47"/>
      <c r="OIX75" s="46"/>
      <c r="OIY75" s="47"/>
      <c r="OIZ75" s="46"/>
      <c r="OJA75" s="47"/>
      <c r="OJB75" s="46"/>
      <c r="OJC75" s="47"/>
      <c r="OJD75" s="46"/>
      <c r="OJE75" s="47"/>
      <c r="OJF75" s="46"/>
      <c r="OJG75" s="47"/>
      <c r="OJH75" s="46"/>
      <c r="OJI75" s="47"/>
      <c r="OJJ75" s="46"/>
      <c r="OJK75" s="47"/>
      <c r="OJL75" s="46"/>
      <c r="OJM75" s="47"/>
      <c r="OJN75" s="46"/>
      <c r="OJO75" s="47"/>
      <c r="OJP75" s="46"/>
      <c r="OJQ75" s="47"/>
      <c r="OJR75" s="46"/>
      <c r="OJS75" s="47"/>
      <c r="OJT75" s="46"/>
      <c r="OJU75" s="47"/>
      <c r="OJV75" s="46"/>
      <c r="OJW75" s="47"/>
      <c r="OJX75" s="46"/>
      <c r="OJY75" s="47"/>
      <c r="OJZ75" s="46"/>
      <c r="OKA75" s="47"/>
      <c r="OKB75" s="46"/>
      <c r="OKC75" s="47"/>
      <c r="OKD75" s="46"/>
      <c r="OKE75" s="47"/>
      <c r="OKF75" s="46"/>
      <c r="OKG75" s="47"/>
      <c r="OKH75" s="46"/>
      <c r="OKI75" s="47"/>
      <c r="OKJ75" s="46"/>
      <c r="OKK75" s="47"/>
      <c r="OKL75" s="46"/>
      <c r="OKM75" s="47"/>
      <c r="OKN75" s="46"/>
      <c r="OKO75" s="47"/>
      <c r="OKP75" s="46"/>
      <c r="OKQ75" s="47"/>
      <c r="OKR75" s="46"/>
      <c r="OKS75" s="47"/>
      <c r="OKT75" s="46"/>
      <c r="OKU75" s="47"/>
      <c r="OKV75" s="46"/>
      <c r="OKW75" s="47"/>
      <c r="OKX75" s="46"/>
      <c r="OKY75" s="47"/>
      <c r="OKZ75" s="46"/>
      <c r="OLA75" s="47"/>
      <c r="OLB75" s="46"/>
      <c r="OLC75" s="47"/>
      <c r="OLD75" s="46"/>
      <c r="OLE75" s="47"/>
      <c r="OLF75" s="46"/>
      <c r="OLG75" s="47"/>
      <c r="OLH75" s="46"/>
      <c r="OLI75" s="47"/>
      <c r="OLJ75" s="46"/>
      <c r="OLK75" s="47"/>
      <c r="OLL75" s="46"/>
      <c r="OLM75" s="47"/>
      <c r="OLN75" s="46"/>
      <c r="OLO75" s="47"/>
      <c r="OLP75" s="46"/>
      <c r="OLQ75" s="47"/>
      <c r="OLR75" s="46"/>
      <c r="OLS75" s="47"/>
      <c r="OLT75" s="46"/>
      <c r="OLU75" s="47"/>
      <c r="OLV75" s="46"/>
      <c r="OLW75" s="47"/>
      <c r="OLX75" s="46"/>
      <c r="OLY75" s="47"/>
      <c r="OLZ75" s="46"/>
      <c r="OMA75" s="47"/>
      <c r="OMB75" s="46"/>
      <c r="OMC75" s="47"/>
      <c r="OMD75" s="46"/>
      <c r="OME75" s="47"/>
      <c r="OMF75" s="46"/>
      <c r="OMG75" s="47"/>
      <c r="OMH75" s="46"/>
      <c r="OMI75" s="47"/>
      <c r="OMJ75" s="46"/>
      <c r="OMK75" s="47"/>
      <c r="OML75" s="46"/>
      <c r="OMM75" s="47"/>
      <c r="OMN75" s="46"/>
      <c r="OMO75" s="47"/>
      <c r="OMP75" s="46"/>
      <c r="OMQ75" s="47"/>
      <c r="OMR75" s="46"/>
      <c r="OMS75" s="47"/>
      <c r="OMT75" s="46"/>
      <c r="OMU75" s="47"/>
      <c r="OMV75" s="46"/>
      <c r="OMW75" s="47"/>
      <c r="OMX75" s="46"/>
      <c r="OMY75" s="47"/>
      <c r="OMZ75" s="46"/>
      <c r="ONA75" s="47"/>
      <c r="ONB75" s="46"/>
      <c r="ONC75" s="47"/>
      <c r="OND75" s="46"/>
      <c r="ONE75" s="47"/>
      <c r="ONF75" s="46"/>
      <c r="ONG75" s="47"/>
      <c r="ONH75" s="46"/>
      <c r="ONI75" s="47"/>
      <c r="ONJ75" s="46"/>
      <c r="ONK75" s="47"/>
      <c r="ONL75" s="46"/>
      <c r="ONM75" s="47"/>
      <c r="ONN75" s="46"/>
      <c r="ONO75" s="47"/>
      <c r="ONP75" s="46"/>
      <c r="ONQ75" s="47"/>
      <c r="ONR75" s="46"/>
      <c r="ONS75" s="47"/>
      <c r="ONT75" s="46"/>
      <c r="ONU75" s="47"/>
      <c r="ONV75" s="46"/>
      <c r="ONW75" s="47"/>
      <c r="ONX75" s="46"/>
      <c r="ONY75" s="47"/>
      <c r="ONZ75" s="46"/>
      <c r="OOA75" s="47"/>
      <c r="OOB75" s="46"/>
      <c r="OOC75" s="47"/>
      <c r="OOD75" s="46"/>
      <c r="OOE75" s="47"/>
      <c r="OOF75" s="46"/>
      <c r="OOG75" s="47"/>
      <c r="OOH75" s="46"/>
      <c r="OOI75" s="47"/>
      <c r="OOJ75" s="46"/>
      <c r="OOK75" s="47"/>
      <c r="OOL75" s="46"/>
      <c r="OOM75" s="47"/>
      <c r="OON75" s="46"/>
      <c r="OOO75" s="47"/>
      <c r="OOP75" s="46"/>
      <c r="OOQ75" s="47"/>
      <c r="OOR75" s="46"/>
      <c r="OOS75" s="47"/>
      <c r="OOT75" s="46"/>
      <c r="OOU75" s="47"/>
      <c r="OOV75" s="46"/>
      <c r="OOW75" s="47"/>
      <c r="OOX75" s="46"/>
      <c r="OOY75" s="47"/>
      <c r="OOZ75" s="46"/>
      <c r="OPA75" s="47"/>
      <c r="OPB75" s="46"/>
      <c r="OPC75" s="47"/>
      <c r="OPD75" s="46"/>
      <c r="OPE75" s="47"/>
      <c r="OPF75" s="46"/>
      <c r="OPG75" s="47"/>
      <c r="OPH75" s="46"/>
      <c r="OPI75" s="47"/>
      <c r="OPJ75" s="46"/>
      <c r="OPK75" s="47"/>
      <c r="OPL75" s="46"/>
      <c r="OPM75" s="47"/>
      <c r="OPN75" s="46"/>
      <c r="OPO75" s="47"/>
      <c r="OPP75" s="46"/>
      <c r="OPQ75" s="47"/>
      <c r="OPR75" s="46"/>
      <c r="OPS75" s="47"/>
      <c r="OPT75" s="46"/>
      <c r="OPU75" s="47"/>
      <c r="OPV75" s="46"/>
      <c r="OPW75" s="47"/>
      <c r="OPX75" s="46"/>
      <c r="OPY75" s="47"/>
      <c r="OPZ75" s="46"/>
      <c r="OQA75" s="47"/>
      <c r="OQB75" s="46"/>
      <c r="OQC75" s="47"/>
      <c r="OQD75" s="46"/>
      <c r="OQE75" s="47"/>
      <c r="OQF75" s="46"/>
      <c r="OQG75" s="47"/>
      <c r="OQH75" s="46"/>
      <c r="OQI75" s="47"/>
      <c r="OQJ75" s="46"/>
      <c r="OQK75" s="47"/>
      <c r="OQL75" s="46"/>
      <c r="OQM75" s="47"/>
      <c r="OQN75" s="46"/>
      <c r="OQO75" s="47"/>
      <c r="OQP75" s="46"/>
      <c r="OQQ75" s="47"/>
      <c r="OQR75" s="46"/>
      <c r="OQS75" s="47"/>
      <c r="OQT75" s="46"/>
      <c r="OQU75" s="47"/>
      <c r="OQV75" s="46"/>
      <c r="OQW75" s="47"/>
      <c r="OQX75" s="46"/>
      <c r="OQY75" s="47"/>
      <c r="OQZ75" s="46"/>
      <c r="ORA75" s="47"/>
      <c r="ORB75" s="46"/>
      <c r="ORC75" s="47"/>
      <c r="ORD75" s="46"/>
      <c r="ORE75" s="47"/>
      <c r="ORF75" s="46"/>
      <c r="ORG75" s="47"/>
      <c r="ORH75" s="46"/>
      <c r="ORI75" s="47"/>
      <c r="ORJ75" s="46"/>
      <c r="ORK75" s="47"/>
      <c r="ORL75" s="46"/>
      <c r="ORM75" s="47"/>
      <c r="ORN75" s="46"/>
      <c r="ORO75" s="47"/>
      <c r="ORP75" s="46"/>
      <c r="ORQ75" s="47"/>
      <c r="ORR75" s="46"/>
      <c r="ORS75" s="47"/>
      <c r="ORT75" s="46"/>
      <c r="ORU75" s="47"/>
      <c r="ORV75" s="46"/>
      <c r="ORW75" s="47"/>
      <c r="ORX75" s="46"/>
      <c r="ORY75" s="47"/>
      <c r="ORZ75" s="46"/>
      <c r="OSA75" s="47"/>
      <c r="OSB75" s="46"/>
      <c r="OSC75" s="47"/>
      <c r="OSD75" s="46"/>
      <c r="OSE75" s="47"/>
      <c r="OSF75" s="46"/>
      <c r="OSG75" s="47"/>
      <c r="OSH75" s="46"/>
      <c r="OSI75" s="47"/>
      <c r="OSJ75" s="46"/>
      <c r="OSK75" s="47"/>
      <c r="OSL75" s="46"/>
      <c r="OSM75" s="47"/>
      <c r="OSN75" s="46"/>
      <c r="OSO75" s="47"/>
      <c r="OSP75" s="46"/>
      <c r="OSQ75" s="47"/>
      <c r="OSR75" s="46"/>
      <c r="OSS75" s="47"/>
      <c r="OST75" s="46"/>
      <c r="OSU75" s="47"/>
      <c r="OSV75" s="46"/>
      <c r="OSW75" s="47"/>
      <c r="OSX75" s="46"/>
      <c r="OSY75" s="47"/>
      <c r="OSZ75" s="46"/>
      <c r="OTA75" s="47"/>
      <c r="OTB75" s="46"/>
      <c r="OTC75" s="47"/>
      <c r="OTD75" s="46"/>
      <c r="OTE75" s="47"/>
      <c r="OTF75" s="46"/>
      <c r="OTG75" s="47"/>
      <c r="OTH75" s="46"/>
      <c r="OTI75" s="47"/>
      <c r="OTJ75" s="46"/>
      <c r="OTK75" s="47"/>
      <c r="OTL75" s="46"/>
      <c r="OTM75" s="47"/>
      <c r="OTN75" s="46"/>
      <c r="OTO75" s="47"/>
      <c r="OTP75" s="46"/>
      <c r="OTQ75" s="47"/>
      <c r="OTR75" s="46"/>
      <c r="OTS75" s="47"/>
      <c r="OTT75" s="46"/>
      <c r="OTU75" s="47"/>
      <c r="OTV75" s="46"/>
      <c r="OTW75" s="47"/>
      <c r="OTX75" s="46"/>
      <c r="OTY75" s="47"/>
      <c r="OTZ75" s="46"/>
      <c r="OUA75" s="47"/>
      <c r="OUB75" s="46"/>
      <c r="OUC75" s="47"/>
      <c r="OUD75" s="46"/>
      <c r="OUE75" s="47"/>
      <c r="OUF75" s="46"/>
      <c r="OUG75" s="47"/>
      <c r="OUH75" s="46"/>
      <c r="OUI75" s="47"/>
      <c r="OUJ75" s="46"/>
      <c r="OUK75" s="47"/>
      <c r="OUL75" s="46"/>
      <c r="OUM75" s="47"/>
      <c r="OUN75" s="46"/>
      <c r="OUO75" s="47"/>
      <c r="OUP75" s="46"/>
      <c r="OUQ75" s="47"/>
      <c r="OUR75" s="46"/>
      <c r="OUS75" s="47"/>
      <c r="OUT75" s="46"/>
      <c r="OUU75" s="47"/>
      <c r="OUV75" s="46"/>
      <c r="OUW75" s="47"/>
      <c r="OUX75" s="46"/>
      <c r="OUY75" s="47"/>
      <c r="OUZ75" s="46"/>
      <c r="OVA75" s="47"/>
      <c r="OVB75" s="46"/>
      <c r="OVC75" s="47"/>
      <c r="OVD75" s="46"/>
      <c r="OVE75" s="47"/>
      <c r="OVF75" s="46"/>
      <c r="OVG75" s="47"/>
      <c r="OVH75" s="46"/>
      <c r="OVI75" s="47"/>
      <c r="OVJ75" s="46"/>
      <c r="OVK75" s="47"/>
      <c r="OVL75" s="46"/>
      <c r="OVM75" s="47"/>
      <c r="OVN75" s="46"/>
      <c r="OVO75" s="47"/>
      <c r="OVP75" s="46"/>
      <c r="OVQ75" s="47"/>
      <c r="OVR75" s="46"/>
      <c r="OVS75" s="47"/>
      <c r="OVT75" s="46"/>
      <c r="OVU75" s="47"/>
      <c r="OVV75" s="46"/>
      <c r="OVW75" s="47"/>
      <c r="OVX75" s="46"/>
      <c r="OVY75" s="47"/>
      <c r="OVZ75" s="46"/>
      <c r="OWA75" s="47"/>
      <c r="OWB75" s="46"/>
      <c r="OWC75" s="47"/>
      <c r="OWD75" s="46"/>
      <c r="OWE75" s="47"/>
      <c r="OWF75" s="46"/>
      <c r="OWG75" s="47"/>
      <c r="OWH75" s="46"/>
      <c r="OWI75" s="47"/>
      <c r="OWJ75" s="46"/>
      <c r="OWK75" s="47"/>
      <c r="OWL75" s="46"/>
      <c r="OWM75" s="47"/>
      <c r="OWN75" s="46"/>
      <c r="OWO75" s="47"/>
      <c r="OWP75" s="46"/>
      <c r="OWQ75" s="47"/>
      <c r="OWR75" s="46"/>
      <c r="OWS75" s="47"/>
      <c r="OWT75" s="46"/>
      <c r="OWU75" s="47"/>
      <c r="OWV75" s="46"/>
      <c r="OWW75" s="47"/>
      <c r="OWX75" s="46"/>
      <c r="OWY75" s="47"/>
      <c r="OWZ75" s="46"/>
      <c r="OXA75" s="47"/>
      <c r="OXB75" s="46"/>
      <c r="OXC75" s="47"/>
      <c r="OXD75" s="46"/>
      <c r="OXE75" s="47"/>
      <c r="OXF75" s="46"/>
      <c r="OXG75" s="47"/>
      <c r="OXH75" s="46"/>
      <c r="OXI75" s="47"/>
      <c r="OXJ75" s="46"/>
      <c r="OXK75" s="47"/>
      <c r="OXL75" s="46"/>
      <c r="OXM75" s="47"/>
      <c r="OXN75" s="46"/>
      <c r="OXO75" s="47"/>
      <c r="OXP75" s="46"/>
      <c r="OXQ75" s="47"/>
      <c r="OXR75" s="46"/>
      <c r="OXS75" s="47"/>
      <c r="OXT75" s="46"/>
      <c r="OXU75" s="47"/>
      <c r="OXV75" s="46"/>
      <c r="OXW75" s="47"/>
      <c r="OXX75" s="46"/>
      <c r="OXY75" s="47"/>
      <c r="OXZ75" s="46"/>
      <c r="OYA75" s="47"/>
      <c r="OYB75" s="46"/>
      <c r="OYC75" s="47"/>
      <c r="OYD75" s="46"/>
      <c r="OYE75" s="47"/>
      <c r="OYF75" s="46"/>
      <c r="OYG75" s="47"/>
      <c r="OYH75" s="46"/>
      <c r="OYI75" s="47"/>
      <c r="OYJ75" s="46"/>
      <c r="OYK75" s="47"/>
      <c r="OYL75" s="46"/>
      <c r="OYM75" s="47"/>
      <c r="OYN75" s="46"/>
      <c r="OYO75" s="47"/>
      <c r="OYP75" s="46"/>
      <c r="OYQ75" s="47"/>
      <c r="OYR75" s="46"/>
      <c r="OYS75" s="47"/>
      <c r="OYT75" s="46"/>
      <c r="OYU75" s="47"/>
      <c r="OYV75" s="46"/>
      <c r="OYW75" s="47"/>
      <c r="OYX75" s="46"/>
      <c r="OYY75" s="47"/>
      <c r="OYZ75" s="46"/>
      <c r="OZA75" s="47"/>
      <c r="OZB75" s="46"/>
      <c r="OZC75" s="47"/>
      <c r="OZD75" s="46"/>
      <c r="OZE75" s="47"/>
      <c r="OZF75" s="46"/>
      <c r="OZG75" s="47"/>
      <c r="OZH75" s="46"/>
      <c r="OZI75" s="47"/>
      <c r="OZJ75" s="46"/>
      <c r="OZK75" s="47"/>
      <c r="OZL75" s="46"/>
      <c r="OZM75" s="47"/>
      <c r="OZN75" s="46"/>
      <c r="OZO75" s="47"/>
      <c r="OZP75" s="46"/>
      <c r="OZQ75" s="47"/>
      <c r="OZR75" s="46"/>
      <c r="OZS75" s="47"/>
      <c r="OZT75" s="46"/>
      <c r="OZU75" s="47"/>
      <c r="OZV75" s="46"/>
      <c r="OZW75" s="47"/>
      <c r="OZX75" s="46"/>
      <c r="OZY75" s="47"/>
      <c r="OZZ75" s="46"/>
      <c r="PAA75" s="47"/>
      <c r="PAB75" s="46"/>
      <c r="PAC75" s="47"/>
      <c r="PAD75" s="46"/>
      <c r="PAE75" s="47"/>
      <c r="PAF75" s="46"/>
      <c r="PAG75" s="47"/>
      <c r="PAH75" s="46"/>
      <c r="PAI75" s="47"/>
      <c r="PAJ75" s="46"/>
      <c r="PAK75" s="47"/>
      <c r="PAL75" s="46"/>
      <c r="PAM75" s="47"/>
      <c r="PAN75" s="46"/>
      <c r="PAO75" s="47"/>
      <c r="PAP75" s="46"/>
      <c r="PAQ75" s="47"/>
      <c r="PAR75" s="46"/>
      <c r="PAS75" s="47"/>
      <c r="PAT75" s="46"/>
      <c r="PAU75" s="47"/>
      <c r="PAV75" s="46"/>
      <c r="PAW75" s="47"/>
      <c r="PAX75" s="46"/>
      <c r="PAY75" s="47"/>
      <c r="PAZ75" s="46"/>
      <c r="PBA75" s="47"/>
      <c r="PBB75" s="46"/>
      <c r="PBC75" s="47"/>
      <c r="PBD75" s="46"/>
      <c r="PBE75" s="47"/>
      <c r="PBF75" s="46"/>
      <c r="PBG75" s="47"/>
      <c r="PBH75" s="46"/>
      <c r="PBI75" s="47"/>
      <c r="PBJ75" s="46"/>
      <c r="PBK75" s="47"/>
      <c r="PBL75" s="46"/>
      <c r="PBM75" s="47"/>
      <c r="PBN75" s="46"/>
      <c r="PBO75" s="47"/>
      <c r="PBP75" s="46"/>
      <c r="PBQ75" s="47"/>
      <c r="PBR75" s="46"/>
      <c r="PBS75" s="47"/>
      <c r="PBT75" s="46"/>
      <c r="PBU75" s="47"/>
      <c r="PBV75" s="46"/>
      <c r="PBW75" s="47"/>
      <c r="PBX75" s="46"/>
      <c r="PBY75" s="47"/>
      <c r="PBZ75" s="46"/>
      <c r="PCA75" s="47"/>
      <c r="PCB75" s="46"/>
      <c r="PCC75" s="47"/>
      <c r="PCD75" s="46"/>
      <c r="PCE75" s="47"/>
      <c r="PCF75" s="46"/>
      <c r="PCG75" s="47"/>
      <c r="PCH75" s="46"/>
      <c r="PCI75" s="47"/>
      <c r="PCJ75" s="46"/>
      <c r="PCK75" s="47"/>
      <c r="PCL75" s="46"/>
      <c r="PCM75" s="47"/>
      <c r="PCN75" s="46"/>
      <c r="PCO75" s="47"/>
      <c r="PCP75" s="46"/>
      <c r="PCQ75" s="47"/>
      <c r="PCR75" s="46"/>
      <c r="PCS75" s="47"/>
      <c r="PCT75" s="46"/>
      <c r="PCU75" s="47"/>
      <c r="PCV75" s="46"/>
      <c r="PCW75" s="47"/>
      <c r="PCX75" s="46"/>
      <c r="PCY75" s="47"/>
      <c r="PCZ75" s="46"/>
      <c r="PDA75" s="47"/>
      <c r="PDB75" s="46"/>
      <c r="PDC75" s="47"/>
      <c r="PDD75" s="46"/>
      <c r="PDE75" s="47"/>
      <c r="PDF75" s="46"/>
      <c r="PDG75" s="47"/>
      <c r="PDH75" s="46"/>
      <c r="PDI75" s="47"/>
      <c r="PDJ75" s="46"/>
      <c r="PDK75" s="47"/>
      <c r="PDL75" s="46"/>
      <c r="PDM75" s="47"/>
      <c r="PDN75" s="46"/>
      <c r="PDO75" s="47"/>
      <c r="PDP75" s="46"/>
      <c r="PDQ75" s="47"/>
      <c r="PDR75" s="46"/>
      <c r="PDS75" s="47"/>
      <c r="PDT75" s="46"/>
      <c r="PDU75" s="47"/>
      <c r="PDV75" s="46"/>
      <c r="PDW75" s="47"/>
      <c r="PDX75" s="46"/>
      <c r="PDY75" s="47"/>
      <c r="PDZ75" s="46"/>
      <c r="PEA75" s="47"/>
      <c r="PEB75" s="46"/>
      <c r="PEC75" s="47"/>
      <c r="PED75" s="46"/>
      <c r="PEE75" s="47"/>
      <c r="PEF75" s="46"/>
      <c r="PEG75" s="47"/>
      <c r="PEH75" s="46"/>
      <c r="PEI75" s="47"/>
      <c r="PEJ75" s="46"/>
      <c r="PEK75" s="47"/>
      <c r="PEL75" s="46"/>
      <c r="PEM75" s="47"/>
      <c r="PEN75" s="46"/>
      <c r="PEO75" s="47"/>
      <c r="PEP75" s="46"/>
      <c r="PEQ75" s="47"/>
      <c r="PER75" s="46"/>
      <c r="PES75" s="47"/>
      <c r="PET75" s="46"/>
      <c r="PEU75" s="47"/>
      <c r="PEV75" s="46"/>
      <c r="PEW75" s="47"/>
      <c r="PEX75" s="46"/>
      <c r="PEY75" s="47"/>
      <c r="PEZ75" s="46"/>
      <c r="PFA75" s="47"/>
      <c r="PFB75" s="46"/>
      <c r="PFC75" s="47"/>
      <c r="PFD75" s="46"/>
      <c r="PFE75" s="47"/>
      <c r="PFF75" s="46"/>
      <c r="PFG75" s="47"/>
      <c r="PFH75" s="46"/>
      <c r="PFI75" s="47"/>
      <c r="PFJ75" s="46"/>
      <c r="PFK75" s="47"/>
      <c r="PFL75" s="46"/>
      <c r="PFM75" s="47"/>
      <c r="PFN75" s="46"/>
      <c r="PFO75" s="47"/>
      <c r="PFP75" s="46"/>
      <c r="PFQ75" s="47"/>
      <c r="PFR75" s="46"/>
      <c r="PFS75" s="47"/>
      <c r="PFT75" s="46"/>
      <c r="PFU75" s="47"/>
      <c r="PFV75" s="46"/>
      <c r="PFW75" s="47"/>
      <c r="PFX75" s="46"/>
      <c r="PFY75" s="47"/>
      <c r="PFZ75" s="46"/>
      <c r="PGA75" s="47"/>
      <c r="PGB75" s="46"/>
      <c r="PGC75" s="47"/>
      <c r="PGD75" s="46"/>
      <c r="PGE75" s="47"/>
      <c r="PGF75" s="46"/>
      <c r="PGG75" s="47"/>
      <c r="PGH75" s="46"/>
      <c r="PGI75" s="47"/>
      <c r="PGJ75" s="46"/>
      <c r="PGK75" s="47"/>
      <c r="PGL75" s="46"/>
      <c r="PGM75" s="47"/>
      <c r="PGN75" s="46"/>
      <c r="PGO75" s="47"/>
      <c r="PGP75" s="46"/>
      <c r="PGQ75" s="47"/>
      <c r="PGR75" s="46"/>
      <c r="PGS75" s="47"/>
      <c r="PGT75" s="46"/>
      <c r="PGU75" s="47"/>
      <c r="PGV75" s="46"/>
      <c r="PGW75" s="47"/>
      <c r="PGX75" s="46"/>
      <c r="PGY75" s="47"/>
      <c r="PGZ75" s="46"/>
      <c r="PHA75" s="47"/>
      <c r="PHB75" s="46"/>
      <c r="PHC75" s="47"/>
      <c r="PHD75" s="46"/>
      <c r="PHE75" s="47"/>
      <c r="PHF75" s="46"/>
      <c r="PHG75" s="47"/>
      <c r="PHH75" s="46"/>
      <c r="PHI75" s="47"/>
      <c r="PHJ75" s="46"/>
      <c r="PHK75" s="47"/>
      <c r="PHL75" s="46"/>
      <c r="PHM75" s="47"/>
      <c r="PHN75" s="46"/>
      <c r="PHO75" s="47"/>
      <c r="PHP75" s="46"/>
      <c r="PHQ75" s="47"/>
      <c r="PHR75" s="46"/>
      <c r="PHS75" s="47"/>
      <c r="PHT75" s="46"/>
      <c r="PHU75" s="47"/>
      <c r="PHV75" s="46"/>
      <c r="PHW75" s="47"/>
      <c r="PHX75" s="46"/>
      <c r="PHY75" s="47"/>
      <c r="PHZ75" s="46"/>
      <c r="PIA75" s="47"/>
      <c r="PIB75" s="46"/>
      <c r="PIC75" s="47"/>
      <c r="PID75" s="46"/>
      <c r="PIE75" s="47"/>
      <c r="PIF75" s="46"/>
      <c r="PIG75" s="47"/>
      <c r="PIH75" s="46"/>
      <c r="PII75" s="47"/>
      <c r="PIJ75" s="46"/>
      <c r="PIK75" s="47"/>
      <c r="PIL75" s="46"/>
      <c r="PIM75" s="47"/>
      <c r="PIN75" s="46"/>
      <c r="PIO75" s="47"/>
      <c r="PIP75" s="46"/>
      <c r="PIQ75" s="47"/>
      <c r="PIR75" s="46"/>
      <c r="PIS75" s="47"/>
      <c r="PIT75" s="46"/>
      <c r="PIU75" s="47"/>
      <c r="PIV75" s="46"/>
      <c r="PIW75" s="47"/>
      <c r="PIX75" s="46"/>
      <c r="PIY75" s="47"/>
      <c r="PIZ75" s="46"/>
      <c r="PJA75" s="47"/>
      <c r="PJB75" s="46"/>
      <c r="PJC75" s="47"/>
      <c r="PJD75" s="46"/>
      <c r="PJE75" s="47"/>
      <c r="PJF75" s="46"/>
      <c r="PJG75" s="47"/>
      <c r="PJH75" s="46"/>
      <c r="PJI75" s="47"/>
      <c r="PJJ75" s="46"/>
      <c r="PJK75" s="47"/>
      <c r="PJL75" s="46"/>
      <c r="PJM75" s="47"/>
      <c r="PJN75" s="46"/>
      <c r="PJO75" s="47"/>
      <c r="PJP75" s="46"/>
      <c r="PJQ75" s="47"/>
      <c r="PJR75" s="46"/>
      <c r="PJS75" s="47"/>
      <c r="PJT75" s="46"/>
      <c r="PJU75" s="47"/>
      <c r="PJV75" s="46"/>
      <c r="PJW75" s="47"/>
      <c r="PJX75" s="46"/>
      <c r="PJY75" s="47"/>
      <c r="PJZ75" s="46"/>
      <c r="PKA75" s="47"/>
      <c r="PKB75" s="46"/>
      <c r="PKC75" s="47"/>
      <c r="PKD75" s="46"/>
      <c r="PKE75" s="47"/>
      <c r="PKF75" s="46"/>
      <c r="PKG75" s="47"/>
      <c r="PKH75" s="46"/>
      <c r="PKI75" s="47"/>
      <c r="PKJ75" s="46"/>
      <c r="PKK75" s="47"/>
      <c r="PKL75" s="46"/>
      <c r="PKM75" s="47"/>
      <c r="PKN75" s="46"/>
      <c r="PKO75" s="47"/>
      <c r="PKP75" s="46"/>
      <c r="PKQ75" s="47"/>
      <c r="PKR75" s="46"/>
      <c r="PKS75" s="47"/>
      <c r="PKT75" s="46"/>
      <c r="PKU75" s="47"/>
      <c r="PKV75" s="46"/>
      <c r="PKW75" s="47"/>
      <c r="PKX75" s="46"/>
      <c r="PKY75" s="47"/>
      <c r="PKZ75" s="46"/>
      <c r="PLA75" s="47"/>
      <c r="PLB75" s="46"/>
      <c r="PLC75" s="47"/>
      <c r="PLD75" s="46"/>
      <c r="PLE75" s="47"/>
      <c r="PLF75" s="46"/>
      <c r="PLG75" s="47"/>
      <c r="PLH75" s="46"/>
      <c r="PLI75" s="47"/>
      <c r="PLJ75" s="46"/>
      <c r="PLK75" s="47"/>
      <c r="PLL75" s="46"/>
      <c r="PLM75" s="47"/>
      <c r="PLN75" s="46"/>
      <c r="PLO75" s="47"/>
      <c r="PLP75" s="46"/>
      <c r="PLQ75" s="47"/>
      <c r="PLR75" s="46"/>
      <c r="PLS75" s="47"/>
      <c r="PLT75" s="46"/>
      <c r="PLU75" s="47"/>
      <c r="PLV75" s="46"/>
      <c r="PLW75" s="47"/>
      <c r="PLX75" s="46"/>
      <c r="PLY75" s="47"/>
      <c r="PLZ75" s="46"/>
      <c r="PMA75" s="47"/>
      <c r="PMB75" s="46"/>
      <c r="PMC75" s="47"/>
      <c r="PMD75" s="46"/>
      <c r="PME75" s="47"/>
      <c r="PMF75" s="46"/>
      <c r="PMG75" s="47"/>
      <c r="PMH75" s="46"/>
      <c r="PMI75" s="47"/>
      <c r="PMJ75" s="46"/>
      <c r="PMK75" s="47"/>
      <c r="PML75" s="46"/>
      <c r="PMM75" s="47"/>
      <c r="PMN75" s="46"/>
      <c r="PMO75" s="47"/>
      <c r="PMP75" s="46"/>
      <c r="PMQ75" s="47"/>
      <c r="PMR75" s="46"/>
      <c r="PMS75" s="47"/>
      <c r="PMT75" s="46"/>
      <c r="PMU75" s="47"/>
      <c r="PMV75" s="46"/>
      <c r="PMW75" s="47"/>
      <c r="PMX75" s="46"/>
      <c r="PMY75" s="47"/>
      <c r="PMZ75" s="46"/>
      <c r="PNA75" s="47"/>
      <c r="PNB75" s="46"/>
      <c r="PNC75" s="47"/>
      <c r="PND75" s="46"/>
      <c r="PNE75" s="47"/>
      <c r="PNF75" s="46"/>
      <c r="PNG75" s="47"/>
      <c r="PNH75" s="46"/>
      <c r="PNI75" s="47"/>
      <c r="PNJ75" s="46"/>
      <c r="PNK75" s="47"/>
      <c r="PNL75" s="46"/>
      <c r="PNM75" s="47"/>
      <c r="PNN75" s="46"/>
      <c r="PNO75" s="47"/>
      <c r="PNP75" s="46"/>
      <c r="PNQ75" s="47"/>
      <c r="PNR75" s="46"/>
      <c r="PNS75" s="47"/>
      <c r="PNT75" s="46"/>
      <c r="PNU75" s="47"/>
      <c r="PNV75" s="46"/>
      <c r="PNW75" s="47"/>
      <c r="PNX75" s="46"/>
      <c r="PNY75" s="47"/>
      <c r="PNZ75" s="46"/>
      <c r="POA75" s="47"/>
      <c r="POB75" s="46"/>
      <c r="POC75" s="47"/>
      <c r="POD75" s="46"/>
      <c r="POE75" s="47"/>
      <c r="POF75" s="46"/>
      <c r="POG75" s="47"/>
      <c r="POH75" s="46"/>
      <c r="POI75" s="47"/>
      <c r="POJ75" s="46"/>
      <c r="POK75" s="47"/>
      <c r="POL75" s="46"/>
      <c r="POM75" s="47"/>
      <c r="PON75" s="46"/>
      <c r="POO75" s="47"/>
      <c r="POP75" s="46"/>
      <c r="POQ75" s="47"/>
      <c r="POR75" s="46"/>
      <c r="POS75" s="47"/>
      <c r="POT75" s="46"/>
      <c r="POU75" s="47"/>
      <c r="POV75" s="46"/>
      <c r="POW75" s="47"/>
      <c r="POX75" s="46"/>
      <c r="POY75" s="47"/>
      <c r="POZ75" s="46"/>
      <c r="PPA75" s="47"/>
      <c r="PPB75" s="46"/>
      <c r="PPC75" s="47"/>
      <c r="PPD75" s="46"/>
      <c r="PPE75" s="47"/>
      <c r="PPF75" s="46"/>
      <c r="PPG75" s="47"/>
      <c r="PPH75" s="46"/>
      <c r="PPI75" s="47"/>
      <c r="PPJ75" s="46"/>
      <c r="PPK75" s="47"/>
      <c r="PPL75" s="46"/>
      <c r="PPM75" s="47"/>
      <c r="PPN75" s="46"/>
      <c r="PPO75" s="47"/>
      <c r="PPP75" s="46"/>
      <c r="PPQ75" s="47"/>
      <c r="PPR75" s="46"/>
      <c r="PPS75" s="47"/>
      <c r="PPT75" s="46"/>
      <c r="PPU75" s="47"/>
      <c r="PPV75" s="46"/>
      <c r="PPW75" s="47"/>
      <c r="PPX75" s="46"/>
      <c r="PPY75" s="47"/>
      <c r="PPZ75" s="46"/>
      <c r="PQA75" s="47"/>
      <c r="PQB75" s="46"/>
      <c r="PQC75" s="47"/>
      <c r="PQD75" s="46"/>
      <c r="PQE75" s="47"/>
      <c r="PQF75" s="46"/>
      <c r="PQG75" s="47"/>
      <c r="PQH75" s="46"/>
      <c r="PQI75" s="47"/>
      <c r="PQJ75" s="46"/>
      <c r="PQK75" s="47"/>
      <c r="PQL75" s="46"/>
      <c r="PQM75" s="47"/>
      <c r="PQN75" s="46"/>
      <c r="PQO75" s="47"/>
      <c r="PQP75" s="46"/>
      <c r="PQQ75" s="47"/>
      <c r="PQR75" s="46"/>
      <c r="PQS75" s="47"/>
      <c r="PQT75" s="46"/>
      <c r="PQU75" s="47"/>
      <c r="PQV75" s="46"/>
      <c r="PQW75" s="47"/>
      <c r="PQX75" s="46"/>
      <c r="PQY75" s="47"/>
      <c r="PQZ75" s="46"/>
      <c r="PRA75" s="47"/>
      <c r="PRB75" s="46"/>
      <c r="PRC75" s="47"/>
      <c r="PRD75" s="46"/>
      <c r="PRE75" s="47"/>
      <c r="PRF75" s="46"/>
      <c r="PRG75" s="47"/>
      <c r="PRH75" s="46"/>
      <c r="PRI75" s="47"/>
      <c r="PRJ75" s="46"/>
      <c r="PRK75" s="47"/>
      <c r="PRL75" s="46"/>
      <c r="PRM75" s="47"/>
      <c r="PRN75" s="46"/>
      <c r="PRO75" s="47"/>
      <c r="PRP75" s="46"/>
      <c r="PRQ75" s="47"/>
      <c r="PRR75" s="46"/>
      <c r="PRS75" s="47"/>
      <c r="PRT75" s="46"/>
      <c r="PRU75" s="47"/>
      <c r="PRV75" s="46"/>
      <c r="PRW75" s="47"/>
      <c r="PRX75" s="46"/>
      <c r="PRY75" s="47"/>
      <c r="PRZ75" s="46"/>
      <c r="PSA75" s="47"/>
      <c r="PSB75" s="46"/>
      <c r="PSC75" s="47"/>
      <c r="PSD75" s="46"/>
      <c r="PSE75" s="47"/>
      <c r="PSF75" s="46"/>
      <c r="PSG75" s="47"/>
      <c r="PSH75" s="46"/>
      <c r="PSI75" s="47"/>
      <c r="PSJ75" s="46"/>
      <c r="PSK75" s="47"/>
      <c r="PSL75" s="46"/>
      <c r="PSM75" s="47"/>
      <c r="PSN75" s="46"/>
      <c r="PSO75" s="47"/>
      <c r="PSP75" s="46"/>
      <c r="PSQ75" s="47"/>
      <c r="PSR75" s="46"/>
      <c r="PSS75" s="47"/>
      <c r="PST75" s="46"/>
      <c r="PSU75" s="47"/>
      <c r="PSV75" s="46"/>
      <c r="PSW75" s="47"/>
      <c r="PSX75" s="46"/>
      <c r="PSY75" s="47"/>
      <c r="PSZ75" s="46"/>
      <c r="PTA75" s="47"/>
      <c r="PTB75" s="46"/>
      <c r="PTC75" s="47"/>
      <c r="PTD75" s="46"/>
      <c r="PTE75" s="47"/>
      <c r="PTF75" s="46"/>
      <c r="PTG75" s="47"/>
      <c r="PTH75" s="46"/>
      <c r="PTI75" s="47"/>
      <c r="PTJ75" s="46"/>
      <c r="PTK75" s="47"/>
      <c r="PTL75" s="46"/>
      <c r="PTM75" s="47"/>
      <c r="PTN75" s="46"/>
      <c r="PTO75" s="47"/>
      <c r="PTP75" s="46"/>
      <c r="PTQ75" s="47"/>
      <c r="PTR75" s="46"/>
      <c r="PTS75" s="47"/>
      <c r="PTT75" s="46"/>
      <c r="PTU75" s="47"/>
      <c r="PTV75" s="46"/>
      <c r="PTW75" s="47"/>
      <c r="PTX75" s="46"/>
      <c r="PTY75" s="47"/>
      <c r="PTZ75" s="46"/>
      <c r="PUA75" s="47"/>
      <c r="PUB75" s="46"/>
      <c r="PUC75" s="47"/>
      <c r="PUD75" s="46"/>
      <c r="PUE75" s="47"/>
      <c r="PUF75" s="46"/>
      <c r="PUG75" s="47"/>
      <c r="PUH75" s="46"/>
      <c r="PUI75" s="47"/>
      <c r="PUJ75" s="46"/>
      <c r="PUK75" s="47"/>
      <c r="PUL75" s="46"/>
      <c r="PUM75" s="47"/>
      <c r="PUN75" s="46"/>
      <c r="PUO75" s="47"/>
      <c r="PUP75" s="46"/>
      <c r="PUQ75" s="47"/>
      <c r="PUR75" s="46"/>
      <c r="PUS75" s="47"/>
      <c r="PUT75" s="46"/>
      <c r="PUU75" s="47"/>
      <c r="PUV75" s="46"/>
      <c r="PUW75" s="47"/>
      <c r="PUX75" s="46"/>
      <c r="PUY75" s="47"/>
      <c r="PUZ75" s="46"/>
      <c r="PVA75" s="47"/>
      <c r="PVB75" s="46"/>
      <c r="PVC75" s="47"/>
      <c r="PVD75" s="46"/>
      <c r="PVE75" s="47"/>
      <c r="PVF75" s="46"/>
      <c r="PVG75" s="47"/>
      <c r="PVH75" s="46"/>
      <c r="PVI75" s="47"/>
      <c r="PVJ75" s="46"/>
      <c r="PVK75" s="47"/>
      <c r="PVL75" s="46"/>
      <c r="PVM75" s="47"/>
      <c r="PVN75" s="46"/>
      <c r="PVO75" s="47"/>
      <c r="PVP75" s="46"/>
      <c r="PVQ75" s="47"/>
      <c r="PVR75" s="46"/>
      <c r="PVS75" s="47"/>
      <c r="PVT75" s="46"/>
      <c r="PVU75" s="47"/>
      <c r="PVV75" s="46"/>
      <c r="PVW75" s="47"/>
      <c r="PVX75" s="46"/>
      <c r="PVY75" s="47"/>
      <c r="PVZ75" s="46"/>
      <c r="PWA75" s="47"/>
      <c r="PWB75" s="46"/>
      <c r="PWC75" s="47"/>
      <c r="PWD75" s="46"/>
      <c r="PWE75" s="47"/>
      <c r="PWF75" s="46"/>
      <c r="PWG75" s="47"/>
      <c r="PWH75" s="46"/>
      <c r="PWI75" s="47"/>
      <c r="PWJ75" s="46"/>
      <c r="PWK75" s="47"/>
      <c r="PWL75" s="46"/>
      <c r="PWM75" s="47"/>
      <c r="PWN75" s="46"/>
      <c r="PWO75" s="47"/>
      <c r="PWP75" s="46"/>
      <c r="PWQ75" s="47"/>
      <c r="PWR75" s="46"/>
      <c r="PWS75" s="47"/>
      <c r="PWT75" s="46"/>
      <c r="PWU75" s="47"/>
      <c r="PWV75" s="46"/>
      <c r="PWW75" s="47"/>
      <c r="PWX75" s="46"/>
      <c r="PWY75" s="47"/>
      <c r="PWZ75" s="46"/>
      <c r="PXA75" s="47"/>
      <c r="PXB75" s="46"/>
      <c r="PXC75" s="47"/>
      <c r="PXD75" s="46"/>
      <c r="PXE75" s="47"/>
      <c r="PXF75" s="46"/>
      <c r="PXG75" s="47"/>
      <c r="PXH75" s="46"/>
      <c r="PXI75" s="47"/>
      <c r="PXJ75" s="46"/>
      <c r="PXK75" s="47"/>
      <c r="PXL75" s="46"/>
      <c r="PXM75" s="47"/>
      <c r="PXN75" s="46"/>
      <c r="PXO75" s="47"/>
      <c r="PXP75" s="46"/>
      <c r="PXQ75" s="47"/>
      <c r="PXR75" s="46"/>
      <c r="PXS75" s="47"/>
      <c r="PXT75" s="46"/>
      <c r="PXU75" s="47"/>
      <c r="PXV75" s="46"/>
      <c r="PXW75" s="47"/>
      <c r="PXX75" s="46"/>
      <c r="PXY75" s="47"/>
      <c r="PXZ75" s="46"/>
      <c r="PYA75" s="47"/>
      <c r="PYB75" s="46"/>
      <c r="PYC75" s="47"/>
      <c r="PYD75" s="46"/>
      <c r="PYE75" s="47"/>
      <c r="PYF75" s="46"/>
      <c r="PYG75" s="47"/>
      <c r="PYH75" s="46"/>
      <c r="PYI75" s="47"/>
      <c r="PYJ75" s="46"/>
      <c r="PYK75" s="47"/>
      <c r="PYL75" s="46"/>
      <c r="PYM75" s="47"/>
      <c r="PYN75" s="46"/>
      <c r="PYO75" s="47"/>
      <c r="PYP75" s="46"/>
      <c r="PYQ75" s="47"/>
      <c r="PYR75" s="46"/>
      <c r="PYS75" s="47"/>
      <c r="PYT75" s="46"/>
      <c r="PYU75" s="47"/>
      <c r="PYV75" s="46"/>
      <c r="PYW75" s="47"/>
      <c r="PYX75" s="46"/>
      <c r="PYY75" s="47"/>
      <c r="PYZ75" s="46"/>
      <c r="PZA75" s="47"/>
      <c r="PZB75" s="46"/>
      <c r="PZC75" s="47"/>
      <c r="PZD75" s="46"/>
      <c r="PZE75" s="47"/>
      <c r="PZF75" s="46"/>
      <c r="PZG75" s="47"/>
      <c r="PZH75" s="46"/>
      <c r="PZI75" s="47"/>
      <c r="PZJ75" s="46"/>
      <c r="PZK75" s="47"/>
      <c r="PZL75" s="46"/>
      <c r="PZM75" s="47"/>
      <c r="PZN75" s="46"/>
      <c r="PZO75" s="47"/>
      <c r="PZP75" s="46"/>
      <c r="PZQ75" s="47"/>
      <c r="PZR75" s="46"/>
      <c r="PZS75" s="47"/>
      <c r="PZT75" s="46"/>
      <c r="PZU75" s="47"/>
      <c r="PZV75" s="46"/>
      <c r="PZW75" s="47"/>
      <c r="PZX75" s="46"/>
      <c r="PZY75" s="47"/>
      <c r="PZZ75" s="46"/>
      <c r="QAA75" s="47"/>
      <c r="QAB75" s="46"/>
      <c r="QAC75" s="47"/>
      <c r="QAD75" s="46"/>
      <c r="QAE75" s="47"/>
      <c r="QAF75" s="46"/>
      <c r="QAG75" s="47"/>
      <c r="QAH75" s="46"/>
      <c r="QAI75" s="47"/>
      <c r="QAJ75" s="46"/>
      <c r="QAK75" s="47"/>
      <c r="QAL75" s="46"/>
      <c r="QAM75" s="47"/>
      <c r="QAN75" s="46"/>
      <c r="QAO75" s="47"/>
      <c r="QAP75" s="46"/>
      <c r="QAQ75" s="47"/>
      <c r="QAR75" s="46"/>
      <c r="QAS75" s="47"/>
      <c r="QAT75" s="46"/>
      <c r="QAU75" s="47"/>
      <c r="QAV75" s="46"/>
      <c r="QAW75" s="47"/>
      <c r="QAX75" s="46"/>
      <c r="QAY75" s="47"/>
      <c r="QAZ75" s="46"/>
      <c r="QBA75" s="47"/>
      <c r="QBB75" s="46"/>
      <c r="QBC75" s="47"/>
      <c r="QBD75" s="46"/>
      <c r="QBE75" s="47"/>
      <c r="QBF75" s="46"/>
      <c r="QBG75" s="47"/>
      <c r="QBH75" s="46"/>
      <c r="QBI75" s="47"/>
      <c r="QBJ75" s="46"/>
      <c r="QBK75" s="47"/>
      <c r="QBL75" s="46"/>
      <c r="QBM75" s="47"/>
      <c r="QBN75" s="46"/>
      <c r="QBO75" s="47"/>
      <c r="QBP75" s="46"/>
      <c r="QBQ75" s="47"/>
      <c r="QBR75" s="46"/>
      <c r="QBS75" s="47"/>
      <c r="QBT75" s="46"/>
      <c r="QBU75" s="47"/>
      <c r="QBV75" s="46"/>
      <c r="QBW75" s="47"/>
      <c r="QBX75" s="46"/>
      <c r="QBY75" s="47"/>
      <c r="QBZ75" s="46"/>
      <c r="QCA75" s="47"/>
      <c r="QCB75" s="46"/>
      <c r="QCC75" s="47"/>
      <c r="QCD75" s="46"/>
      <c r="QCE75" s="47"/>
      <c r="QCF75" s="46"/>
      <c r="QCG75" s="47"/>
      <c r="QCH75" s="46"/>
      <c r="QCI75" s="47"/>
      <c r="QCJ75" s="46"/>
      <c r="QCK75" s="47"/>
      <c r="QCL75" s="46"/>
      <c r="QCM75" s="47"/>
      <c r="QCN75" s="46"/>
      <c r="QCO75" s="47"/>
      <c r="QCP75" s="46"/>
      <c r="QCQ75" s="47"/>
      <c r="QCR75" s="46"/>
      <c r="QCS75" s="47"/>
      <c r="QCT75" s="46"/>
      <c r="QCU75" s="47"/>
      <c r="QCV75" s="46"/>
      <c r="QCW75" s="47"/>
      <c r="QCX75" s="46"/>
      <c r="QCY75" s="47"/>
      <c r="QCZ75" s="46"/>
      <c r="QDA75" s="47"/>
      <c r="QDB75" s="46"/>
      <c r="QDC75" s="47"/>
      <c r="QDD75" s="46"/>
      <c r="QDE75" s="47"/>
      <c r="QDF75" s="46"/>
      <c r="QDG75" s="47"/>
      <c r="QDH75" s="46"/>
      <c r="QDI75" s="47"/>
      <c r="QDJ75" s="46"/>
      <c r="QDK75" s="47"/>
      <c r="QDL75" s="46"/>
      <c r="QDM75" s="47"/>
      <c r="QDN75" s="46"/>
      <c r="QDO75" s="47"/>
      <c r="QDP75" s="46"/>
      <c r="QDQ75" s="47"/>
      <c r="QDR75" s="46"/>
      <c r="QDS75" s="47"/>
      <c r="QDT75" s="46"/>
      <c r="QDU75" s="47"/>
      <c r="QDV75" s="46"/>
      <c r="QDW75" s="47"/>
      <c r="QDX75" s="46"/>
      <c r="QDY75" s="47"/>
      <c r="QDZ75" s="46"/>
      <c r="QEA75" s="47"/>
      <c r="QEB75" s="46"/>
      <c r="QEC75" s="47"/>
      <c r="QED75" s="46"/>
      <c r="QEE75" s="47"/>
      <c r="QEF75" s="46"/>
      <c r="QEG75" s="47"/>
      <c r="QEH75" s="46"/>
      <c r="QEI75" s="47"/>
      <c r="QEJ75" s="46"/>
      <c r="QEK75" s="47"/>
      <c r="QEL75" s="46"/>
      <c r="QEM75" s="47"/>
      <c r="QEN75" s="46"/>
      <c r="QEO75" s="47"/>
      <c r="QEP75" s="46"/>
      <c r="QEQ75" s="47"/>
      <c r="QER75" s="46"/>
      <c r="QES75" s="47"/>
      <c r="QET75" s="46"/>
      <c r="QEU75" s="47"/>
      <c r="QEV75" s="46"/>
      <c r="QEW75" s="47"/>
      <c r="QEX75" s="46"/>
      <c r="QEY75" s="47"/>
      <c r="QEZ75" s="46"/>
      <c r="QFA75" s="47"/>
      <c r="QFB75" s="46"/>
      <c r="QFC75" s="47"/>
      <c r="QFD75" s="46"/>
      <c r="QFE75" s="47"/>
      <c r="QFF75" s="46"/>
      <c r="QFG75" s="47"/>
      <c r="QFH75" s="46"/>
      <c r="QFI75" s="47"/>
      <c r="QFJ75" s="46"/>
      <c r="QFK75" s="47"/>
      <c r="QFL75" s="46"/>
      <c r="QFM75" s="47"/>
      <c r="QFN75" s="46"/>
      <c r="QFO75" s="47"/>
      <c r="QFP75" s="46"/>
      <c r="QFQ75" s="47"/>
      <c r="QFR75" s="46"/>
      <c r="QFS75" s="47"/>
      <c r="QFT75" s="46"/>
      <c r="QFU75" s="47"/>
      <c r="QFV75" s="46"/>
      <c r="QFW75" s="47"/>
      <c r="QFX75" s="46"/>
      <c r="QFY75" s="47"/>
      <c r="QFZ75" s="46"/>
      <c r="QGA75" s="47"/>
      <c r="QGB75" s="46"/>
      <c r="QGC75" s="47"/>
      <c r="QGD75" s="46"/>
      <c r="QGE75" s="47"/>
      <c r="QGF75" s="46"/>
      <c r="QGG75" s="47"/>
      <c r="QGH75" s="46"/>
      <c r="QGI75" s="47"/>
      <c r="QGJ75" s="46"/>
      <c r="QGK75" s="47"/>
      <c r="QGL75" s="46"/>
      <c r="QGM75" s="47"/>
      <c r="QGN75" s="46"/>
      <c r="QGO75" s="47"/>
      <c r="QGP75" s="46"/>
      <c r="QGQ75" s="47"/>
      <c r="QGR75" s="46"/>
      <c r="QGS75" s="47"/>
      <c r="QGT75" s="46"/>
      <c r="QGU75" s="47"/>
      <c r="QGV75" s="46"/>
      <c r="QGW75" s="47"/>
      <c r="QGX75" s="46"/>
      <c r="QGY75" s="47"/>
      <c r="QGZ75" s="46"/>
      <c r="QHA75" s="47"/>
      <c r="QHB75" s="46"/>
      <c r="QHC75" s="47"/>
      <c r="QHD75" s="46"/>
      <c r="QHE75" s="47"/>
      <c r="QHF75" s="46"/>
      <c r="QHG75" s="47"/>
      <c r="QHH75" s="46"/>
      <c r="QHI75" s="47"/>
      <c r="QHJ75" s="46"/>
      <c r="QHK75" s="47"/>
      <c r="QHL75" s="46"/>
      <c r="QHM75" s="47"/>
      <c r="QHN75" s="46"/>
      <c r="QHO75" s="47"/>
      <c r="QHP75" s="46"/>
      <c r="QHQ75" s="47"/>
      <c r="QHR75" s="46"/>
      <c r="QHS75" s="47"/>
      <c r="QHT75" s="46"/>
      <c r="QHU75" s="47"/>
      <c r="QHV75" s="46"/>
      <c r="QHW75" s="47"/>
      <c r="QHX75" s="46"/>
      <c r="QHY75" s="47"/>
      <c r="QHZ75" s="46"/>
      <c r="QIA75" s="47"/>
      <c r="QIB75" s="46"/>
      <c r="QIC75" s="47"/>
      <c r="QID75" s="46"/>
      <c r="QIE75" s="47"/>
      <c r="QIF75" s="46"/>
      <c r="QIG75" s="47"/>
      <c r="QIH75" s="46"/>
      <c r="QII75" s="47"/>
      <c r="QIJ75" s="46"/>
      <c r="QIK75" s="47"/>
      <c r="QIL75" s="46"/>
      <c r="QIM75" s="47"/>
      <c r="QIN75" s="46"/>
      <c r="QIO75" s="47"/>
      <c r="QIP75" s="46"/>
      <c r="QIQ75" s="47"/>
      <c r="QIR75" s="46"/>
      <c r="QIS75" s="47"/>
      <c r="QIT75" s="46"/>
      <c r="QIU75" s="47"/>
      <c r="QIV75" s="46"/>
      <c r="QIW75" s="47"/>
      <c r="QIX75" s="46"/>
      <c r="QIY75" s="47"/>
      <c r="QIZ75" s="46"/>
      <c r="QJA75" s="47"/>
      <c r="QJB75" s="46"/>
      <c r="QJC75" s="47"/>
      <c r="QJD75" s="46"/>
      <c r="QJE75" s="47"/>
      <c r="QJF75" s="46"/>
      <c r="QJG75" s="47"/>
      <c r="QJH75" s="46"/>
      <c r="QJI75" s="47"/>
      <c r="QJJ75" s="46"/>
      <c r="QJK75" s="47"/>
      <c r="QJL75" s="46"/>
      <c r="QJM75" s="47"/>
      <c r="QJN75" s="46"/>
      <c r="QJO75" s="47"/>
      <c r="QJP75" s="46"/>
      <c r="QJQ75" s="47"/>
      <c r="QJR75" s="46"/>
      <c r="QJS75" s="47"/>
      <c r="QJT75" s="46"/>
      <c r="QJU75" s="47"/>
      <c r="QJV75" s="46"/>
      <c r="QJW75" s="47"/>
      <c r="QJX75" s="46"/>
      <c r="QJY75" s="47"/>
      <c r="QJZ75" s="46"/>
      <c r="QKA75" s="47"/>
      <c r="QKB75" s="46"/>
      <c r="QKC75" s="47"/>
      <c r="QKD75" s="46"/>
      <c r="QKE75" s="47"/>
      <c r="QKF75" s="46"/>
      <c r="QKG75" s="47"/>
      <c r="QKH75" s="46"/>
      <c r="QKI75" s="47"/>
      <c r="QKJ75" s="46"/>
      <c r="QKK75" s="47"/>
      <c r="QKL75" s="46"/>
      <c r="QKM75" s="47"/>
      <c r="QKN75" s="46"/>
      <c r="QKO75" s="47"/>
      <c r="QKP75" s="46"/>
      <c r="QKQ75" s="47"/>
      <c r="QKR75" s="46"/>
      <c r="QKS75" s="47"/>
      <c r="QKT75" s="46"/>
      <c r="QKU75" s="47"/>
      <c r="QKV75" s="46"/>
      <c r="QKW75" s="47"/>
      <c r="QKX75" s="46"/>
      <c r="QKY75" s="47"/>
      <c r="QKZ75" s="46"/>
      <c r="QLA75" s="47"/>
      <c r="QLB75" s="46"/>
      <c r="QLC75" s="47"/>
      <c r="QLD75" s="46"/>
      <c r="QLE75" s="47"/>
      <c r="QLF75" s="46"/>
      <c r="QLG75" s="47"/>
      <c r="QLH75" s="46"/>
      <c r="QLI75" s="47"/>
      <c r="QLJ75" s="46"/>
      <c r="QLK75" s="47"/>
      <c r="QLL75" s="46"/>
      <c r="QLM75" s="47"/>
      <c r="QLN75" s="46"/>
      <c r="QLO75" s="47"/>
      <c r="QLP75" s="46"/>
      <c r="QLQ75" s="47"/>
      <c r="QLR75" s="46"/>
      <c r="QLS75" s="47"/>
      <c r="QLT75" s="46"/>
      <c r="QLU75" s="47"/>
      <c r="QLV75" s="46"/>
      <c r="QLW75" s="47"/>
      <c r="QLX75" s="46"/>
      <c r="QLY75" s="47"/>
      <c r="QLZ75" s="46"/>
      <c r="QMA75" s="47"/>
      <c r="QMB75" s="46"/>
      <c r="QMC75" s="47"/>
      <c r="QMD75" s="46"/>
      <c r="QME75" s="47"/>
      <c r="QMF75" s="46"/>
      <c r="QMG75" s="47"/>
      <c r="QMH75" s="46"/>
      <c r="QMI75" s="47"/>
      <c r="QMJ75" s="46"/>
      <c r="QMK75" s="47"/>
      <c r="QML75" s="46"/>
      <c r="QMM75" s="47"/>
      <c r="QMN75" s="46"/>
      <c r="QMO75" s="47"/>
      <c r="QMP75" s="46"/>
      <c r="QMQ75" s="47"/>
      <c r="QMR75" s="46"/>
      <c r="QMS75" s="47"/>
      <c r="QMT75" s="46"/>
      <c r="QMU75" s="47"/>
      <c r="QMV75" s="46"/>
      <c r="QMW75" s="47"/>
      <c r="QMX75" s="46"/>
      <c r="QMY75" s="47"/>
      <c r="QMZ75" s="46"/>
      <c r="QNA75" s="47"/>
      <c r="QNB75" s="46"/>
      <c r="QNC75" s="47"/>
      <c r="QND75" s="46"/>
      <c r="QNE75" s="47"/>
      <c r="QNF75" s="46"/>
      <c r="QNG75" s="47"/>
      <c r="QNH75" s="46"/>
      <c r="QNI75" s="47"/>
      <c r="QNJ75" s="46"/>
      <c r="QNK75" s="47"/>
      <c r="QNL75" s="46"/>
      <c r="QNM75" s="47"/>
      <c r="QNN75" s="46"/>
      <c r="QNO75" s="47"/>
      <c r="QNP75" s="46"/>
      <c r="QNQ75" s="47"/>
      <c r="QNR75" s="46"/>
      <c r="QNS75" s="47"/>
      <c r="QNT75" s="46"/>
      <c r="QNU75" s="47"/>
      <c r="QNV75" s="46"/>
      <c r="QNW75" s="47"/>
      <c r="QNX75" s="46"/>
      <c r="QNY75" s="47"/>
      <c r="QNZ75" s="46"/>
      <c r="QOA75" s="47"/>
      <c r="QOB75" s="46"/>
      <c r="QOC75" s="47"/>
      <c r="QOD75" s="46"/>
      <c r="QOE75" s="47"/>
      <c r="QOF75" s="46"/>
      <c r="QOG75" s="47"/>
      <c r="QOH75" s="46"/>
      <c r="QOI75" s="47"/>
      <c r="QOJ75" s="46"/>
      <c r="QOK75" s="47"/>
      <c r="QOL75" s="46"/>
      <c r="QOM75" s="47"/>
      <c r="QON75" s="46"/>
      <c r="QOO75" s="47"/>
      <c r="QOP75" s="46"/>
      <c r="QOQ75" s="47"/>
      <c r="QOR75" s="46"/>
      <c r="QOS75" s="47"/>
      <c r="QOT75" s="46"/>
      <c r="QOU75" s="47"/>
      <c r="QOV75" s="46"/>
      <c r="QOW75" s="47"/>
      <c r="QOX75" s="46"/>
      <c r="QOY75" s="47"/>
      <c r="QOZ75" s="46"/>
      <c r="QPA75" s="47"/>
      <c r="QPB75" s="46"/>
      <c r="QPC75" s="47"/>
      <c r="QPD75" s="46"/>
      <c r="QPE75" s="47"/>
      <c r="QPF75" s="46"/>
      <c r="QPG75" s="47"/>
      <c r="QPH75" s="46"/>
      <c r="QPI75" s="47"/>
      <c r="QPJ75" s="46"/>
      <c r="QPK75" s="47"/>
      <c r="QPL75" s="46"/>
      <c r="QPM75" s="47"/>
      <c r="QPN75" s="46"/>
      <c r="QPO75" s="47"/>
      <c r="QPP75" s="46"/>
      <c r="QPQ75" s="47"/>
      <c r="QPR75" s="46"/>
      <c r="QPS75" s="47"/>
      <c r="QPT75" s="46"/>
      <c r="QPU75" s="47"/>
      <c r="QPV75" s="46"/>
      <c r="QPW75" s="47"/>
      <c r="QPX75" s="46"/>
      <c r="QPY75" s="47"/>
      <c r="QPZ75" s="46"/>
      <c r="QQA75" s="47"/>
      <c r="QQB75" s="46"/>
      <c r="QQC75" s="47"/>
      <c r="QQD75" s="46"/>
      <c r="QQE75" s="47"/>
      <c r="QQF75" s="46"/>
      <c r="QQG75" s="47"/>
      <c r="QQH75" s="46"/>
      <c r="QQI75" s="47"/>
      <c r="QQJ75" s="46"/>
      <c r="QQK75" s="47"/>
      <c r="QQL75" s="46"/>
      <c r="QQM75" s="47"/>
      <c r="QQN75" s="46"/>
      <c r="QQO75" s="47"/>
      <c r="QQP75" s="46"/>
      <c r="QQQ75" s="47"/>
      <c r="QQR75" s="46"/>
      <c r="QQS75" s="47"/>
      <c r="QQT75" s="46"/>
      <c r="QQU75" s="47"/>
      <c r="QQV75" s="46"/>
      <c r="QQW75" s="47"/>
      <c r="QQX75" s="46"/>
      <c r="QQY75" s="47"/>
      <c r="QQZ75" s="46"/>
      <c r="QRA75" s="47"/>
      <c r="QRB75" s="46"/>
      <c r="QRC75" s="47"/>
      <c r="QRD75" s="46"/>
      <c r="QRE75" s="47"/>
      <c r="QRF75" s="46"/>
      <c r="QRG75" s="47"/>
      <c r="QRH75" s="46"/>
      <c r="QRI75" s="47"/>
      <c r="QRJ75" s="46"/>
      <c r="QRK75" s="47"/>
      <c r="QRL75" s="46"/>
      <c r="QRM75" s="47"/>
      <c r="QRN75" s="46"/>
      <c r="QRO75" s="47"/>
      <c r="QRP75" s="46"/>
      <c r="QRQ75" s="47"/>
      <c r="QRR75" s="46"/>
      <c r="QRS75" s="47"/>
      <c r="QRT75" s="46"/>
      <c r="QRU75" s="47"/>
      <c r="QRV75" s="46"/>
      <c r="QRW75" s="47"/>
      <c r="QRX75" s="46"/>
      <c r="QRY75" s="47"/>
      <c r="QRZ75" s="46"/>
      <c r="QSA75" s="47"/>
      <c r="QSB75" s="46"/>
      <c r="QSC75" s="47"/>
      <c r="QSD75" s="46"/>
      <c r="QSE75" s="47"/>
      <c r="QSF75" s="46"/>
      <c r="QSG75" s="47"/>
      <c r="QSH75" s="46"/>
      <c r="QSI75" s="47"/>
      <c r="QSJ75" s="46"/>
      <c r="QSK75" s="47"/>
      <c r="QSL75" s="46"/>
      <c r="QSM75" s="47"/>
      <c r="QSN75" s="46"/>
      <c r="QSO75" s="47"/>
      <c r="QSP75" s="46"/>
      <c r="QSQ75" s="47"/>
      <c r="QSR75" s="46"/>
      <c r="QSS75" s="47"/>
      <c r="QST75" s="46"/>
      <c r="QSU75" s="47"/>
      <c r="QSV75" s="46"/>
      <c r="QSW75" s="47"/>
      <c r="QSX75" s="46"/>
      <c r="QSY75" s="47"/>
      <c r="QSZ75" s="46"/>
      <c r="QTA75" s="47"/>
      <c r="QTB75" s="46"/>
      <c r="QTC75" s="47"/>
      <c r="QTD75" s="46"/>
      <c r="QTE75" s="47"/>
      <c r="QTF75" s="46"/>
      <c r="QTG75" s="47"/>
      <c r="QTH75" s="46"/>
      <c r="QTI75" s="47"/>
      <c r="QTJ75" s="46"/>
      <c r="QTK75" s="47"/>
      <c r="QTL75" s="46"/>
      <c r="QTM75" s="47"/>
      <c r="QTN75" s="46"/>
      <c r="QTO75" s="47"/>
      <c r="QTP75" s="46"/>
      <c r="QTQ75" s="47"/>
      <c r="QTR75" s="46"/>
      <c r="QTS75" s="47"/>
      <c r="QTT75" s="46"/>
      <c r="QTU75" s="47"/>
      <c r="QTV75" s="46"/>
      <c r="QTW75" s="47"/>
      <c r="QTX75" s="46"/>
      <c r="QTY75" s="47"/>
      <c r="QTZ75" s="46"/>
      <c r="QUA75" s="47"/>
      <c r="QUB75" s="46"/>
      <c r="QUC75" s="47"/>
      <c r="QUD75" s="46"/>
      <c r="QUE75" s="47"/>
      <c r="QUF75" s="46"/>
      <c r="QUG75" s="47"/>
      <c r="QUH75" s="46"/>
      <c r="QUI75" s="47"/>
      <c r="QUJ75" s="46"/>
      <c r="QUK75" s="47"/>
      <c r="QUL75" s="46"/>
      <c r="QUM75" s="47"/>
      <c r="QUN75" s="46"/>
      <c r="QUO75" s="47"/>
      <c r="QUP75" s="46"/>
      <c r="QUQ75" s="47"/>
      <c r="QUR75" s="46"/>
      <c r="QUS75" s="47"/>
      <c r="QUT75" s="46"/>
      <c r="QUU75" s="47"/>
      <c r="QUV75" s="46"/>
      <c r="QUW75" s="47"/>
      <c r="QUX75" s="46"/>
      <c r="QUY75" s="47"/>
      <c r="QUZ75" s="46"/>
      <c r="QVA75" s="47"/>
      <c r="QVB75" s="46"/>
      <c r="QVC75" s="47"/>
      <c r="QVD75" s="46"/>
      <c r="QVE75" s="47"/>
      <c r="QVF75" s="46"/>
      <c r="QVG75" s="47"/>
      <c r="QVH75" s="46"/>
      <c r="QVI75" s="47"/>
      <c r="QVJ75" s="46"/>
      <c r="QVK75" s="47"/>
      <c r="QVL75" s="46"/>
      <c r="QVM75" s="47"/>
      <c r="QVN75" s="46"/>
      <c r="QVO75" s="47"/>
      <c r="QVP75" s="46"/>
      <c r="QVQ75" s="47"/>
      <c r="QVR75" s="46"/>
      <c r="QVS75" s="47"/>
      <c r="QVT75" s="46"/>
      <c r="QVU75" s="47"/>
      <c r="QVV75" s="46"/>
      <c r="QVW75" s="47"/>
      <c r="QVX75" s="46"/>
      <c r="QVY75" s="47"/>
      <c r="QVZ75" s="46"/>
      <c r="QWA75" s="47"/>
      <c r="QWB75" s="46"/>
      <c r="QWC75" s="47"/>
      <c r="QWD75" s="46"/>
      <c r="QWE75" s="47"/>
      <c r="QWF75" s="46"/>
      <c r="QWG75" s="47"/>
      <c r="QWH75" s="46"/>
      <c r="QWI75" s="47"/>
      <c r="QWJ75" s="46"/>
      <c r="QWK75" s="47"/>
      <c r="QWL75" s="46"/>
      <c r="QWM75" s="47"/>
      <c r="QWN75" s="46"/>
      <c r="QWO75" s="47"/>
      <c r="QWP75" s="46"/>
      <c r="QWQ75" s="47"/>
      <c r="QWR75" s="46"/>
      <c r="QWS75" s="47"/>
      <c r="QWT75" s="46"/>
      <c r="QWU75" s="47"/>
      <c r="QWV75" s="46"/>
      <c r="QWW75" s="47"/>
      <c r="QWX75" s="46"/>
      <c r="QWY75" s="47"/>
      <c r="QWZ75" s="46"/>
      <c r="QXA75" s="47"/>
      <c r="QXB75" s="46"/>
      <c r="QXC75" s="47"/>
      <c r="QXD75" s="46"/>
      <c r="QXE75" s="47"/>
      <c r="QXF75" s="46"/>
      <c r="QXG75" s="47"/>
      <c r="QXH75" s="46"/>
      <c r="QXI75" s="47"/>
      <c r="QXJ75" s="46"/>
      <c r="QXK75" s="47"/>
      <c r="QXL75" s="46"/>
      <c r="QXM75" s="47"/>
      <c r="QXN75" s="46"/>
      <c r="QXO75" s="47"/>
      <c r="QXP75" s="46"/>
      <c r="QXQ75" s="47"/>
      <c r="QXR75" s="46"/>
      <c r="QXS75" s="47"/>
      <c r="QXT75" s="46"/>
      <c r="QXU75" s="47"/>
      <c r="QXV75" s="46"/>
      <c r="QXW75" s="47"/>
      <c r="QXX75" s="46"/>
      <c r="QXY75" s="47"/>
      <c r="QXZ75" s="46"/>
      <c r="QYA75" s="47"/>
      <c r="QYB75" s="46"/>
      <c r="QYC75" s="47"/>
      <c r="QYD75" s="46"/>
      <c r="QYE75" s="47"/>
      <c r="QYF75" s="46"/>
      <c r="QYG75" s="47"/>
      <c r="QYH75" s="46"/>
      <c r="QYI75" s="47"/>
      <c r="QYJ75" s="46"/>
      <c r="QYK75" s="47"/>
      <c r="QYL75" s="46"/>
      <c r="QYM75" s="47"/>
      <c r="QYN75" s="46"/>
      <c r="QYO75" s="47"/>
      <c r="QYP75" s="46"/>
      <c r="QYQ75" s="47"/>
      <c r="QYR75" s="46"/>
      <c r="QYS75" s="47"/>
      <c r="QYT75" s="46"/>
      <c r="QYU75" s="47"/>
      <c r="QYV75" s="46"/>
      <c r="QYW75" s="47"/>
      <c r="QYX75" s="46"/>
      <c r="QYY75" s="47"/>
      <c r="QYZ75" s="46"/>
      <c r="QZA75" s="47"/>
      <c r="QZB75" s="46"/>
      <c r="QZC75" s="47"/>
      <c r="QZD75" s="46"/>
      <c r="QZE75" s="47"/>
      <c r="QZF75" s="46"/>
      <c r="QZG75" s="47"/>
      <c r="QZH75" s="46"/>
      <c r="QZI75" s="47"/>
      <c r="QZJ75" s="46"/>
      <c r="QZK75" s="47"/>
      <c r="QZL75" s="46"/>
      <c r="QZM75" s="47"/>
      <c r="QZN75" s="46"/>
      <c r="QZO75" s="47"/>
      <c r="QZP75" s="46"/>
      <c r="QZQ75" s="47"/>
      <c r="QZR75" s="46"/>
      <c r="QZS75" s="47"/>
      <c r="QZT75" s="46"/>
      <c r="QZU75" s="47"/>
      <c r="QZV75" s="46"/>
      <c r="QZW75" s="47"/>
      <c r="QZX75" s="46"/>
      <c r="QZY75" s="47"/>
      <c r="QZZ75" s="46"/>
      <c r="RAA75" s="47"/>
      <c r="RAB75" s="46"/>
      <c r="RAC75" s="47"/>
      <c r="RAD75" s="46"/>
      <c r="RAE75" s="47"/>
      <c r="RAF75" s="46"/>
      <c r="RAG75" s="47"/>
      <c r="RAH75" s="46"/>
      <c r="RAI75" s="47"/>
      <c r="RAJ75" s="46"/>
      <c r="RAK75" s="47"/>
      <c r="RAL75" s="46"/>
      <c r="RAM75" s="47"/>
      <c r="RAN75" s="46"/>
      <c r="RAO75" s="47"/>
      <c r="RAP75" s="46"/>
      <c r="RAQ75" s="47"/>
      <c r="RAR75" s="46"/>
      <c r="RAS75" s="47"/>
      <c r="RAT75" s="46"/>
      <c r="RAU75" s="47"/>
      <c r="RAV75" s="46"/>
      <c r="RAW75" s="47"/>
      <c r="RAX75" s="46"/>
      <c r="RAY75" s="47"/>
      <c r="RAZ75" s="46"/>
      <c r="RBA75" s="47"/>
      <c r="RBB75" s="46"/>
      <c r="RBC75" s="47"/>
      <c r="RBD75" s="46"/>
      <c r="RBE75" s="47"/>
      <c r="RBF75" s="46"/>
      <c r="RBG75" s="47"/>
      <c r="RBH75" s="46"/>
      <c r="RBI75" s="47"/>
      <c r="RBJ75" s="46"/>
      <c r="RBK75" s="47"/>
      <c r="RBL75" s="46"/>
      <c r="RBM75" s="47"/>
      <c r="RBN75" s="46"/>
      <c r="RBO75" s="47"/>
      <c r="RBP75" s="46"/>
      <c r="RBQ75" s="47"/>
      <c r="RBR75" s="46"/>
      <c r="RBS75" s="47"/>
      <c r="RBT75" s="46"/>
      <c r="RBU75" s="47"/>
      <c r="RBV75" s="46"/>
      <c r="RBW75" s="47"/>
      <c r="RBX75" s="46"/>
      <c r="RBY75" s="47"/>
      <c r="RBZ75" s="46"/>
      <c r="RCA75" s="47"/>
      <c r="RCB75" s="46"/>
      <c r="RCC75" s="47"/>
      <c r="RCD75" s="46"/>
      <c r="RCE75" s="47"/>
      <c r="RCF75" s="46"/>
      <c r="RCG75" s="47"/>
      <c r="RCH75" s="46"/>
      <c r="RCI75" s="47"/>
      <c r="RCJ75" s="46"/>
      <c r="RCK75" s="47"/>
      <c r="RCL75" s="46"/>
      <c r="RCM75" s="47"/>
      <c r="RCN75" s="46"/>
      <c r="RCO75" s="47"/>
      <c r="RCP75" s="46"/>
      <c r="RCQ75" s="47"/>
      <c r="RCR75" s="46"/>
      <c r="RCS75" s="47"/>
      <c r="RCT75" s="46"/>
      <c r="RCU75" s="47"/>
      <c r="RCV75" s="46"/>
      <c r="RCW75" s="47"/>
      <c r="RCX75" s="46"/>
      <c r="RCY75" s="47"/>
      <c r="RCZ75" s="46"/>
      <c r="RDA75" s="47"/>
      <c r="RDB75" s="46"/>
      <c r="RDC75" s="47"/>
      <c r="RDD75" s="46"/>
      <c r="RDE75" s="47"/>
      <c r="RDF75" s="46"/>
      <c r="RDG75" s="47"/>
      <c r="RDH75" s="46"/>
      <c r="RDI75" s="47"/>
      <c r="RDJ75" s="46"/>
      <c r="RDK75" s="47"/>
      <c r="RDL75" s="46"/>
      <c r="RDM75" s="47"/>
      <c r="RDN75" s="46"/>
      <c r="RDO75" s="47"/>
      <c r="RDP75" s="46"/>
      <c r="RDQ75" s="47"/>
      <c r="RDR75" s="46"/>
      <c r="RDS75" s="47"/>
      <c r="RDT75" s="46"/>
      <c r="RDU75" s="47"/>
      <c r="RDV75" s="46"/>
      <c r="RDW75" s="47"/>
      <c r="RDX75" s="46"/>
      <c r="RDY75" s="47"/>
      <c r="RDZ75" s="46"/>
      <c r="REA75" s="47"/>
      <c r="REB75" s="46"/>
      <c r="REC75" s="47"/>
      <c r="RED75" s="46"/>
      <c r="REE75" s="47"/>
      <c r="REF75" s="46"/>
      <c r="REG75" s="47"/>
      <c r="REH75" s="46"/>
      <c r="REI75" s="47"/>
      <c r="REJ75" s="46"/>
      <c r="REK75" s="47"/>
      <c r="REL75" s="46"/>
      <c r="REM75" s="47"/>
      <c r="REN75" s="46"/>
      <c r="REO75" s="47"/>
      <c r="REP75" s="46"/>
      <c r="REQ75" s="47"/>
      <c r="RER75" s="46"/>
      <c r="RES75" s="47"/>
      <c r="RET75" s="46"/>
      <c r="REU75" s="47"/>
      <c r="REV75" s="46"/>
      <c r="REW75" s="47"/>
      <c r="REX75" s="46"/>
      <c r="REY75" s="47"/>
      <c r="REZ75" s="46"/>
      <c r="RFA75" s="47"/>
      <c r="RFB75" s="46"/>
      <c r="RFC75" s="47"/>
      <c r="RFD75" s="46"/>
      <c r="RFE75" s="47"/>
      <c r="RFF75" s="46"/>
      <c r="RFG75" s="47"/>
      <c r="RFH75" s="46"/>
      <c r="RFI75" s="47"/>
      <c r="RFJ75" s="46"/>
      <c r="RFK75" s="47"/>
      <c r="RFL75" s="46"/>
      <c r="RFM75" s="47"/>
      <c r="RFN75" s="46"/>
      <c r="RFO75" s="47"/>
      <c r="RFP75" s="46"/>
      <c r="RFQ75" s="47"/>
      <c r="RFR75" s="46"/>
      <c r="RFS75" s="47"/>
      <c r="RFT75" s="46"/>
      <c r="RFU75" s="47"/>
      <c r="RFV75" s="46"/>
      <c r="RFW75" s="47"/>
      <c r="RFX75" s="46"/>
      <c r="RFY75" s="47"/>
      <c r="RFZ75" s="46"/>
      <c r="RGA75" s="47"/>
      <c r="RGB75" s="46"/>
      <c r="RGC75" s="47"/>
      <c r="RGD75" s="46"/>
      <c r="RGE75" s="47"/>
      <c r="RGF75" s="46"/>
      <c r="RGG75" s="47"/>
      <c r="RGH75" s="46"/>
      <c r="RGI75" s="47"/>
      <c r="RGJ75" s="46"/>
      <c r="RGK75" s="47"/>
      <c r="RGL75" s="46"/>
      <c r="RGM75" s="47"/>
      <c r="RGN75" s="46"/>
      <c r="RGO75" s="47"/>
      <c r="RGP75" s="46"/>
      <c r="RGQ75" s="47"/>
      <c r="RGR75" s="46"/>
      <c r="RGS75" s="47"/>
      <c r="RGT75" s="46"/>
      <c r="RGU75" s="47"/>
      <c r="RGV75" s="46"/>
      <c r="RGW75" s="47"/>
      <c r="RGX75" s="46"/>
      <c r="RGY75" s="47"/>
      <c r="RGZ75" s="46"/>
      <c r="RHA75" s="47"/>
      <c r="RHB75" s="46"/>
      <c r="RHC75" s="47"/>
      <c r="RHD75" s="46"/>
      <c r="RHE75" s="47"/>
      <c r="RHF75" s="46"/>
      <c r="RHG75" s="47"/>
      <c r="RHH75" s="46"/>
      <c r="RHI75" s="47"/>
      <c r="RHJ75" s="46"/>
      <c r="RHK75" s="47"/>
      <c r="RHL75" s="46"/>
      <c r="RHM75" s="47"/>
      <c r="RHN75" s="46"/>
      <c r="RHO75" s="47"/>
      <c r="RHP75" s="46"/>
      <c r="RHQ75" s="47"/>
      <c r="RHR75" s="46"/>
      <c r="RHS75" s="47"/>
      <c r="RHT75" s="46"/>
      <c r="RHU75" s="47"/>
      <c r="RHV75" s="46"/>
      <c r="RHW75" s="47"/>
      <c r="RHX75" s="46"/>
      <c r="RHY75" s="47"/>
      <c r="RHZ75" s="46"/>
      <c r="RIA75" s="47"/>
      <c r="RIB75" s="46"/>
      <c r="RIC75" s="47"/>
      <c r="RID75" s="46"/>
      <c r="RIE75" s="47"/>
      <c r="RIF75" s="46"/>
      <c r="RIG75" s="47"/>
      <c r="RIH75" s="46"/>
      <c r="RII75" s="47"/>
      <c r="RIJ75" s="46"/>
      <c r="RIK75" s="47"/>
      <c r="RIL75" s="46"/>
      <c r="RIM75" s="47"/>
      <c r="RIN75" s="46"/>
      <c r="RIO75" s="47"/>
      <c r="RIP75" s="46"/>
      <c r="RIQ75" s="47"/>
      <c r="RIR75" s="46"/>
      <c r="RIS75" s="47"/>
      <c r="RIT75" s="46"/>
      <c r="RIU75" s="47"/>
      <c r="RIV75" s="46"/>
      <c r="RIW75" s="47"/>
      <c r="RIX75" s="46"/>
      <c r="RIY75" s="47"/>
      <c r="RIZ75" s="46"/>
      <c r="RJA75" s="47"/>
      <c r="RJB75" s="46"/>
      <c r="RJC75" s="47"/>
      <c r="RJD75" s="46"/>
      <c r="RJE75" s="47"/>
      <c r="RJF75" s="46"/>
      <c r="RJG75" s="47"/>
      <c r="RJH75" s="46"/>
      <c r="RJI75" s="47"/>
      <c r="RJJ75" s="46"/>
      <c r="RJK75" s="47"/>
      <c r="RJL75" s="46"/>
      <c r="RJM75" s="47"/>
      <c r="RJN75" s="46"/>
      <c r="RJO75" s="47"/>
      <c r="RJP75" s="46"/>
      <c r="RJQ75" s="47"/>
      <c r="RJR75" s="46"/>
      <c r="RJS75" s="47"/>
      <c r="RJT75" s="46"/>
      <c r="RJU75" s="47"/>
      <c r="RJV75" s="46"/>
      <c r="RJW75" s="47"/>
      <c r="RJX75" s="46"/>
      <c r="RJY75" s="47"/>
      <c r="RJZ75" s="46"/>
      <c r="RKA75" s="47"/>
      <c r="RKB75" s="46"/>
      <c r="RKC75" s="47"/>
      <c r="RKD75" s="46"/>
      <c r="RKE75" s="47"/>
      <c r="RKF75" s="46"/>
      <c r="RKG75" s="47"/>
      <c r="RKH75" s="46"/>
      <c r="RKI75" s="47"/>
      <c r="RKJ75" s="46"/>
      <c r="RKK75" s="47"/>
      <c r="RKL75" s="46"/>
      <c r="RKM75" s="47"/>
      <c r="RKN75" s="46"/>
      <c r="RKO75" s="47"/>
      <c r="RKP75" s="46"/>
      <c r="RKQ75" s="47"/>
      <c r="RKR75" s="46"/>
      <c r="RKS75" s="47"/>
      <c r="RKT75" s="46"/>
      <c r="RKU75" s="47"/>
      <c r="RKV75" s="46"/>
      <c r="RKW75" s="47"/>
      <c r="RKX75" s="46"/>
      <c r="RKY75" s="47"/>
      <c r="RKZ75" s="46"/>
      <c r="RLA75" s="47"/>
      <c r="RLB75" s="46"/>
      <c r="RLC75" s="47"/>
      <c r="RLD75" s="46"/>
      <c r="RLE75" s="47"/>
      <c r="RLF75" s="46"/>
      <c r="RLG75" s="47"/>
      <c r="RLH75" s="46"/>
      <c r="RLI75" s="47"/>
      <c r="RLJ75" s="46"/>
      <c r="RLK75" s="47"/>
      <c r="RLL75" s="46"/>
      <c r="RLM75" s="47"/>
      <c r="RLN75" s="46"/>
      <c r="RLO75" s="47"/>
      <c r="RLP75" s="46"/>
      <c r="RLQ75" s="47"/>
      <c r="RLR75" s="46"/>
      <c r="RLS75" s="47"/>
      <c r="RLT75" s="46"/>
      <c r="RLU75" s="47"/>
      <c r="RLV75" s="46"/>
      <c r="RLW75" s="47"/>
      <c r="RLX75" s="46"/>
      <c r="RLY75" s="47"/>
      <c r="RLZ75" s="46"/>
      <c r="RMA75" s="47"/>
      <c r="RMB75" s="46"/>
      <c r="RMC75" s="47"/>
      <c r="RMD75" s="46"/>
      <c r="RME75" s="47"/>
      <c r="RMF75" s="46"/>
      <c r="RMG75" s="47"/>
      <c r="RMH75" s="46"/>
      <c r="RMI75" s="47"/>
      <c r="RMJ75" s="46"/>
      <c r="RMK75" s="47"/>
      <c r="RML75" s="46"/>
      <c r="RMM75" s="47"/>
      <c r="RMN75" s="46"/>
      <c r="RMO75" s="47"/>
      <c r="RMP75" s="46"/>
      <c r="RMQ75" s="47"/>
      <c r="RMR75" s="46"/>
      <c r="RMS75" s="47"/>
      <c r="RMT75" s="46"/>
      <c r="RMU75" s="47"/>
      <c r="RMV75" s="46"/>
      <c r="RMW75" s="47"/>
      <c r="RMX75" s="46"/>
      <c r="RMY75" s="47"/>
      <c r="RMZ75" s="46"/>
      <c r="RNA75" s="47"/>
      <c r="RNB75" s="46"/>
      <c r="RNC75" s="47"/>
      <c r="RND75" s="46"/>
      <c r="RNE75" s="47"/>
      <c r="RNF75" s="46"/>
      <c r="RNG75" s="47"/>
      <c r="RNH75" s="46"/>
      <c r="RNI75" s="47"/>
      <c r="RNJ75" s="46"/>
      <c r="RNK75" s="47"/>
      <c r="RNL75" s="46"/>
      <c r="RNM75" s="47"/>
      <c r="RNN75" s="46"/>
      <c r="RNO75" s="47"/>
      <c r="RNP75" s="46"/>
      <c r="RNQ75" s="47"/>
      <c r="RNR75" s="46"/>
      <c r="RNS75" s="47"/>
      <c r="RNT75" s="46"/>
      <c r="RNU75" s="47"/>
      <c r="RNV75" s="46"/>
      <c r="RNW75" s="47"/>
      <c r="RNX75" s="46"/>
      <c r="RNY75" s="47"/>
      <c r="RNZ75" s="46"/>
      <c r="ROA75" s="47"/>
      <c r="ROB75" s="46"/>
      <c r="ROC75" s="47"/>
      <c r="ROD75" s="46"/>
      <c r="ROE75" s="47"/>
      <c r="ROF75" s="46"/>
      <c r="ROG75" s="47"/>
      <c r="ROH75" s="46"/>
      <c r="ROI75" s="47"/>
      <c r="ROJ75" s="46"/>
      <c r="ROK75" s="47"/>
      <c r="ROL75" s="46"/>
      <c r="ROM75" s="47"/>
      <c r="RON75" s="46"/>
      <c r="ROO75" s="47"/>
      <c r="ROP75" s="46"/>
      <c r="ROQ75" s="47"/>
      <c r="ROR75" s="46"/>
      <c r="ROS75" s="47"/>
      <c r="ROT75" s="46"/>
      <c r="ROU75" s="47"/>
      <c r="ROV75" s="46"/>
      <c r="ROW75" s="47"/>
      <c r="ROX75" s="46"/>
      <c r="ROY75" s="47"/>
      <c r="ROZ75" s="46"/>
      <c r="RPA75" s="47"/>
      <c r="RPB75" s="46"/>
      <c r="RPC75" s="47"/>
      <c r="RPD75" s="46"/>
      <c r="RPE75" s="47"/>
      <c r="RPF75" s="46"/>
      <c r="RPG75" s="47"/>
      <c r="RPH75" s="46"/>
      <c r="RPI75" s="47"/>
      <c r="RPJ75" s="46"/>
      <c r="RPK75" s="47"/>
      <c r="RPL75" s="46"/>
      <c r="RPM75" s="47"/>
      <c r="RPN75" s="46"/>
      <c r="RPO75" s="47"/>
      <c r="RPP75" s="46"/>
      <c r="RPQ75" s="47"/>
      <c r="RPR75" s="46"/>
      <c r="RPS75" s="47"/>
      <c r="RPT75" s="46"/>
      <c r="RPU75" s="47"/>
      <c r="RPV75" s="46"/>
      <c r="RPW75" s="47"/>
      <c r="RPX75" s="46"/>
      <c r="RPY75" s="47"/>
      <c r="RPZ75" s="46"/>
      <c r="RQA75" s="47"/>
      <c r="RQB75" s="46"/>
      <c r="RQC75" s="47"/>
      <c r="RQD75" s="46"/>
      <c r="RQE75" s="47"/>
      <c r="RQF75" s="46"/>
      <c r="RQG75" s="47"/>
      <c r="RQH75" s="46"/>
      <c r="RQI75" s="47"/>
      <c r="RQJ75" s="46"/>
      <c r="RQK75" s="47"/>
      <c r="RQL75" s="46"/>
      <c r="RQM75" s="47"/>
      <c r="RQN75" s="46"/>
      <c r="RQO75" s="47"/>
      <c r="RQP75" s="46"/>
      <c r="RQQ75" s="47"/>
      <c r="RQR75" s="46"/>
      <c r="RQS75" s="47"/>
      <c r="RQT75" s="46"/>
      <c r="RQU75" s="47"/>
      <c r="RQV75" s="46"/>
      <c r="RQW75" s="47"/>
      <c r="RQX75" s="46"/>
      <c r="RQY75" s="47"/>
      <c r="RQZ75" s="46"/>
      <c r="RRA75" s="47"/>
      <c r="RRB75" s="46"/>
      <c r="RRC75" s="47"/>
      <c r="RRD75" s="46"/>
      <c r="RRE75" s="47"/>
      <c r="RRF75" s="46"/>
      <c r="RRG75" s="47"/>
      <c r="RRH75" s="46"/>
      <c r="RRI75" s="47"/>
      <c r="RRJ75" s="46"/>
      <c r="RRK75" s="47"/>
      <c r="RRL75" s="46"/>
      <c r="RRM75" s="47"/>
      <c r="RRN75" s="46"/>
      <c r="RRO75" s="47"/>
      <c r="RRP75" s="46"/>
      <c r="RRQ75" s="47"/>
      <c r="RRR75" s="46"/>
      <c r="RRS75" s="47"/>
      <c r="RRT75" s="46"/>
      <c r="RRU75" s="47"/>
      <c r="RRV75" s="46"/>
      <c r="RRW75" s="47"/>
      <c r="RRX75" s="46"/>
      <c r="RRY75" s="47"/>
      <c r="RRZ75" s="46"/>
      <c r="RSA75" s="47"/>
      <c r="RSB75" s="46"/>
      <c r="RSC75" s="47"/>
      <c r="RSD75" s="46"/>
      <c r="RSE75" s="47"/>
      <c r="RSF75" s="46"/>
      <c r="RSG75" s="47"/>
      <c r="RSH75" s="46"/>
      <c r="RSI75" s="47"/>
      <c r="RSJ75" s="46"/>
      <c r="RSK75" s="47"/>
      <c r="RSL75" s="46"/>
      <c r="RSM75" s="47"/>
      <c r="RSN75" s="46"/>
      <c r="RSO75" s="47"/>
      <c r="RSP75" s="46"/>
      <c r="RSQ75" s="47"/>
      <c r="RSR75" s="46"/>
      <c r="RSS75" s="47"/>
      <c r="RST75" s="46"/>
      <c r="RSU75" s="47"/>
      <c r="RSV75" s="46"/>
      <c r="RSW75" s="47"/>
      <c r="RSX75" s="46"/>
      <c r="RSY75" s="47"/>
      <c r="RSZ75" s="46"/>
      <c r="RTA75" s="47"/>
      <c r="RTB75" s="46"/>
      <c r="RTC75" s="47"/>
      <c r="RTD75" s="46"/>
      <c r="RTE75" s="47"/>
      <c r="RTF75" s="46"/>
      <c r="RTG75" s="47"/>
      <c r="RTH75" s="46"/>
      <c r="RTI75" s="47"/>
      <c r="RTJ75" s="46"/>
      <c r="RTK75" s="47"/>
      <c r="RTL75" s="46"/>
      <c r="RTM75" s="47"/>
      <c r="RTN75" s="46"/>
      <c r="RTO75" s="47"/>
      <c r="RTP75" s="46"/>
      <c r="RTQ75" s="47"/>
      <c r="RTR75" s="46"/>
      <c r="RTS75" s="47"/>
      <c r="RTT75" s="46"/>
      <c r="RTU75" s="47"/>
      <c r="RTV75" s="46"/>
      <c r="RTW75" s="47"/>
      <c r="RTX75" s="46"/>
      <c r="RTY75" s="47"/>
      <c r="RTZ75" s="46"/>
      <c r="RUA75" s="47"/>
      <c r="RUB75" s="46"/>
      <c r="RUC75" s="47"/>
      <c r="RUD75" s="46"/>
      <c r="RUE75" s="47"/>
      <c r="RUF75" s="46"/>
      <c r="RUG75" s="47"/>
      <c r="RUH75" s="46"/>
      <c r="RUI75" s="47"/>
      <c r="RUJ75" s="46"/>
      <c r="RUK75" s="47"/>
      <c r="RUL75" s="46"/>
      <c r="RUM75" s="47"/>
      <c r="RUN75" s="46"/>
      <c r="RUO75" s="47"/>
      <c r="RUP75" s="46"/>
      <c r="RUQ75" s="47"/>
      <c r="RUR75" s="46"/>
      <c r="RUS75" s="47"/>
      <c r="RUT75" s="46"/>
      <c r="RUU75" s="47"/>
      <c r="RUV75" s="46"/>
      <c r="RUW75" s="47"/>
      <c r="RUX75" s="46"/>
      <c r="RUY75" s="47"/>
      <c r="RUZ75" s="46"/>
      <c r="RVA75" s="47"/>
      <c r="RVB75" s="46"/>
      <c r="RVC75" s="47"/>
      <c r="RVD75" s="46"/>
      <c r="RVE75" s="47"/>
      <c r="RVF75" s="46"/>
      <c r="RVG75" s="47"/>
      <c r="RVH75" s="46"/>
      <c r="RVI75" s="47"/>
      <c r="RVJ75" s="46"/>
      <c r="RVK75" s="47"/>
      <c r="RVL75" s="46"/>
      <c r="RVM75" s="47"/>
      <c r="RVN75" s="46"/>
      <c r="RVO75" s="47"/>
      <c r="RVP75" s="46"/>
      <c r="RVQ75" s="47"/>
      <c r="RVR75" s="46"/>
      <c r="RVS75" s="47"/>
      <c r="RVT75" s="46"/>
      <c r="RVU75" s="47"/>
      <c r="RVV75" s="46"/>
      <c r="RVW75" s="47"/>
      <c r="RVX75" s="46"/>
      <c r="RVY75" s="47"/>
      <c r="RVZ75" s="46"/>
      <c r="RWA75" s="47"/>
      <c r="RWB75" s="46"/>
      <c r="RWC75" s="47"/>
      <c r="RWD75" s="46"/>
      <c r="RWE75" s="47"/>
      <c r="RWF75" s="46"/>
      <c r="RWG75" s="47"/>
      <c r="RWH75" s="46"/>
      <c r="RWI75" s="47"/>
      <c r="RWJ75" s="46"/>
      <c r="RWK75" s="47"/>
      <c r="RWL75" s="46"/>
      <c r="RWM75" s="47"/>
      <c r="RWN75" s="46"/>
      <c r="RWO75" s="47"/>
      <c r="RWP75" s="46"/>
      <c r="RWQ75" s="47"/>
      <c r="RWR75" s="46"/>
      <c r="RWS75" s="47"/>
      <c r="RWT75" s="46"/>
      <c r="RWU75" s="47"/>
      <c r="RWV75" s="46"/>
      <c r="RWW75" s="47"/>
      <c r="RWX75" s="46"/>
      <c r="RWY75" s="47"/>
      <c r="RWZ75" s="46"/>
      <c r="RXA75" s="47"/>
      <c r="RXB75" s="46"/>
      <c r="RXC75" s="47"/>
      <c r="RXD75" s="46"/>
      <c r="RXE75" s="47"/>
      <c r="RXF75" s="46"/>
      <c r="RXG75" s="47"/>
      <c r="RXH75" s="46"/>
      <c r="RXI75" s="47"/>
      <c r="RXJ75" s="46"/>
      <c r="RXK75" s="47"/>
      <c r="RXL75" s="46"/>
      <c r="RXM75" s="47"/>
      <c r="RXN75" s="46"/>
      <c r="RXO75" s="47"/>
      <c r="RXP75" s="46"/>
      <c r="RXQ75" s="47"/>
      <c r="RXR75" s="46"/>
      <c r="RXS75" s="47"/>
      <c r="RXT75" s="46"/>
      <c r="RXU75" s="47"/>
      <c r="RXV75" s="46"/>
      <c r="RXW75" s="47"/>
      <c r="RXX75" s="46"/>
      <c r="RXY75" s="47"/>
      <c r="RXZ75" s="46"/>
      <c r="RYA75" s="47"/>
      <c r="RYB75" s="46"/>
      <c r="RYC75" s="47"/>
      <c r="RYD75" s="46"/>
      <c r="RYE75" s="47"/>
      <c r="RYF75" s="46"/>
      <c r="RYG75" s="47"/>
      <c r="RYH75" s="46"/>
      <c r="RYI75" s="47"/>
      <c r="RYJ75" s="46"/>
      <c r="RYK75" s="47"/>
      <c r="RYL75" s="46"/>
      <c r="RYM75" s="47"/>
      <c r="RYN75" s="46"/>
      <c r="RYO75" s="47"/>
      <c r="RYP75" s="46"/>
      <c r="RYQ75" s="47"/>
      <c r="RYR75" s="46"/>
      <c r="RYS75" s="47"/>
      <c r="RYT75" s="46"/>
      <c r="RYU75" s="47"/>
      <c r="RYV75" s="46"/>
      <c r="RYW75" s="47"/>
      <c r="RYX75" s="46"/>
      <c r="RYY75" s="47"/>
      <c r="RYZ75" s="46"/>
      <c r="RZA75" s="47"/>
      <c r="RZB75" s="46"/>
      <c r="RZC75" s="47"/>
      <c r="RZD75" s="46"/>
      <c r="RZE75" s="47"/>
      <c r="RZF75" s="46"/>
      <c r="RZG75" s="47"/>
      <c r="RZH75" s="46"/>
      <c r="RZI75" s="47"/>
      <c r="RZJ75" s="46"/>
      <c r="RZK75" s="47"/>
      <c r="RZL75" s="46"/>
      <c r="RZM75" s="47"/>
      <c r="RZN75" s="46"/>
      <c r="RZO75" s="47"/>
      <c r="RZP75" s="46"/>
      <c r="RZQ75" s="47"/>
      <c r="RZR75" s="46"/>
      <c r="RZS75" s="47"/>
      <c r="RZT75" s="46"/>
      <c r="RZU75" s="47"/>
      <c r="RZV75" s="46"/>
      <c r="RZW75" s="47"/>
      <c r="RZX75" s="46"/>
      <c r="RZY75" s="47"/>
      <c r="RZZ75" s="46"/>
      <c r="SAA75" s="47"/>
      <c r="SAB75" s="46"/>
      <c r="SAC75" s="47"/>
      <c r="SAD75" s="46"/>
      <c r="SAE75" s="47"/>
      <c r="SAF75" s="46"/>
      <c r="SAG75" s="47"/>
      <c r="SAH75" s="46"/>
      <c r="SAI75" s="47"/>
      <c r="SAJ75" s="46"/>
      <c r="SAK75" s="47"/>
      <c r="SAL75" s="46"/>
      <c r="SAM75" s="47"/>
      <c r="SAN75" s="46"/>
      <c r="SAO75" s="47"/>
      <c r="SAP75" s="46"/>
      <c r="SAQ75" s="47"/>
      <c r="SAR75" s="46"/>
      <c r="SAS75" s="47"/>
      <c r="SAT75" s="46"/>
      <c r="SAU75" s="47"/>
      <c r="SAV75" s="46"/>
      <c r="SAW75" s="47"/>
      <c r="SAX75" s="46"/>
      <c r="SAY75" s="47"/>
      <c r="SAZ75" s="46"/>
      <c r="SBA75" s="47"/>
      <c r="SBB75" s="46"/>
      <c r="SBC75" s="47"/>
      <c r="SBD75" s="46"/>
      <c r="SBE75" s="47"/>
      <c r="SBF75" s="46"/>
      <c r="SBG75" s="47"/>
      <c r="SBH75" s="46"/>
      <c r="SBI75" s="47"/>
      <c r="SBJ75" s="46"/>
      <c r="SBK75" s="47"/>
      <c r="SBL75" s="46"/>
      <c r="SBM75" s="47"/>
      <c r="SBN75" s="46"/>
      <c r="SBO75" s="47"/>
      <c r="SBP75" s="46"/>
      <c r="SBQ75" s="47"/>
      <c r="SBR75" s="46"/>
      <c r="SBS75" s="47"/>
      <c r="SBT75" s="46"/>
      <c r="SBU75" s="47"/>
      <c r="SBV75" s="46"/>
      <c r="SBW75" s="47"/>
      <c r="SBX75" s="46"/>
      <c r="SBY75" s="47"/>
      <c r="SBZ75" s="46"/>
      <c r="SCA75" s="47"/>
      <c r="SCB75" s="46"/>
      <c r="SCC75" s="47"/>
      <c r="SCD75" s="46"/>
      <c r="SCE75" s="47"/>
      <c r="SCF75" s="46"/>
      <c r="SCG75" s="47"/>
      <c r="SCH75" s="46"/>
      <c r="SCI75" s="47"/>
      <c r="SCJ75" s="46"/>
      <c r="SCK75" s="47"/>
      <c r="SCL75" s="46"/>
      <c r="SCM75" s="47"/>
      <c r="SCN75" s="46"/>
      <c r="SCO75" s="47"/>
      <c r="SCP75" s="46"/>
      <c r="SCQ75" s="47"/>
      <c r="SCR75" s="46"/>
      <c r="SCS75" s="47"/>
      <c r="SCT75" s="46"/>
      <c r="SCU75" s="47"/>
      <c r="SCV75" s="46"/>
      <c r="SCW75" s="47"/>
      <c r="SCX75" s="46"/>
      <c r="SCY75" s="47"/>
      <c r="SCZ75" s="46"/>
      <c r="SDA75" s="47"/>
      <c r="SDB75" s="46"/>
      <c r="SDC75" s="47"/>
      <c r="SDD75" s="46"/>
      <c r="SDE75" s="47"/>
      <c r="SDF75" s="46"/>
      <c r="SDG75" s="47"/>
      <c r="SDH75" s="46"/>
      <c r="SDI75" s="47"/>
      <c r="SDJ75" s="46"/>
      <c r="SDK75" s="47"/>
      <c r="SDL75" s="46"/>
      <c r="SDM75" s="47"/>
      <c r="SDN75" s="46"/>
      <c r="SDO75" s="47"/>
      <c r="SDP75" s="46"/>
      <c r="SDQ75" s="47"/>
      <c r="SDR75" s="46"/>
      <c r="SDS75" s="47"/>
      <c r="SDT75" s="46"/>
      <c r="SDU75" s="47"/>
      <c r="SDV75" s="46"/>
      <c r="SDW75" s="47"/>
      <c r="SDX75" s="46"/>
      <c r="SDY75" s="47"/>
      <c r="SDZ75" s="46"/>
      <c r="SEA75" s="47"/>
      <c r="SEB75" s="46"/>
      <c r="SEC75" s="47"/>
      <c r="SED75" s="46"/>
      <c r="SEE75" s="47"/>
      <c r="SEF75" s="46"/>
      <c r="SEG75" s="47"/>
      <c r="SEH75" s="46"/>
      <c r="SEI75" s="47"/>
      <c r="SEJ75" s="46"/>
      <c r="SEK75" s="47"/>
      <c r="SEL75" s="46"/>
      <c r="SEM75" s="47"/>
      <c r="SEN75" s="46"/>
      <c r="SEO75" s="47"/>
      <c r="SEP75" s="46"/>
      <c r="SEQ75" s="47"/>
      <c r="SER75" s="46"/>
      <c r="SES75" s="47"/>
      <c r="SET75" s="46"/>
      <c r="SEU75" s="47"/>
      <c r="SEV75" s="46"/>
      <c r="SEW75" s="47"/>
      <c r="SEX75" s="46"/>
      <c r="SEY75" s="47"/>
      <c r="SEZ75" s="46"/>
      <c r="SFA75" s="47"/>
      <c r="SFB75" s="46"/>
      <c r="SFC75" s="47"/>
      <c r="SFD75" s="46"/>
      <c r="SFE75" s="47"/>
      <c r="SFF75" s="46"/>
      <c r="SFG75" s="47"/>
      <c r="SFH75" s="46"/>
      <c r="SFI75" s="47"/>
      <c r="SFJ75" s="46"/>
      <c r="SFK75" s="47"/>
      <c r="SFL75" s="46"/>
      <c r="SFM75" s="47"/>
      <c r="SFN75" s="46"/>
      <c r="SFO75" s="47"/>
      <c r="SFP75" s="46"/>
      <c r="SFQ75" s="47"/>
      <c r="SFR75" s="46"/>
      <c r="SFS75" s="47"/>
      <c r="SFT75" s="46"/>
      <c r="SFU75" s="47"/>
      <c r="SFV75" s="46"/>
      <c r="SFW75" s="47"/>
      <c r="SFX75" s="46"/>
      <c r="SFY75" s="47"/>
      <c r="SFZ75" s="46"/>
      <c r="SGA75" s="47"/>
      <c r="SGB75" s="46"/>
      <c r="SGC75" s="47"/>
      <c r="SGD75" s="46"/>
      <c r="SGE75" s="47"/>
      <c r="SGF75" s="46"/>
      <c r="SGG75" s="47"/>
      <c r="SGH75" s="46"/>
      <c r="SGI75" s="47"/>
      <c r="SGJ75" s="46"/>
      <c r="SGK75" s="47"/>
      <c r="SGL75" s="46"/>
      <c r="SGM75" s="47"/>
      <c r="SGN75" s="46"/>
      <c r="SGO75" s="47"/>
      <c r="SGP75" s="46"/>
      <c r="SGQ75" s="47"/>
      <c r="SGR75" s="46"/>
      <c r="SGS75" s="47"/>
      <c r="SGT75" s="46"/>
      <c r="SGU75" s="47"/>
      <c r="SGV75" s="46"/>
      <c r="SGW75" s="47"/>
      <c r="SGX75" s="46"/>
      <c r="SGY75" s="47"/>
      <c r="SGZ75" s="46"/>
      <c r="SHA75" s="47"/>
      <c r="SHB75" s="46"/>
      <c r="SHC75" s="47"/>
      <c r="SHD75" s="46"/>
      <c r="SHE75" s="47"/>
      <c r="SHF75" s="46"/>
      <c r="SHG75" s="47"/>
      <c r="SHH75" s="46"/>
      <c r="SHI75" s="47"/>
      <c r="SHJ75" s="46"/>
      <c r="SHK75" s="47"/>
      <c r="SHL75" s="46"/>
      <c r="SHM75" s="47"/>
      <c r="SHN75" s="46"/>
      <c r="SHO75" s="47"/>
      <c r="SHP75" s="46"/>
      <c r="SHQ75" s="47"/>
      <c r="SHR75" s="46"/>
      <c r="SHS75" s="47"/>
      <c r="SHT75" s="46"/>
      <c r="SHU75" s="47"/>
      <c r="SHV75" s="46"/>
      <c r="SHW75" s="47"/>
      <c r="SHX75" s="46"/>
      <c r="SHY75" s="47"/>
      <c r="SHZ75" s="46"/>
      <c r="SIA75" s="47"/>
      <c r="SIB75" s="46"/>
      <c r="SIC75" s="47"/>
      <c r="SID75" s="46"/>
      <c r="SIE75" s="47"/>
      <c r="SIF75" s="46"/>
      <c r="SIG75" s="47"/>
      <c r="SIH75" s="46"/>
      <c r="SII75" s="47"/>
      <c r="SIJ75" s="46"/>
      <c r="SIK75" s="47"/>
      <c r="SIL75" s="46"/>
      <c r="SIM75" s="47"/>
      <c r="SIN75" s="46"/>
      <c r="SIO75" s="47"/>
      <c r="SIP75" s="46"/>
      <c r="SIQ75" s="47"/>
      <c r="SIR75" s="46"/>
      <c r="SIS75" s="47"/>
      <c r="SIT75" s="46"/>
      <c r="SIU75" s="47"/>
      <c r="SIV75" s="46"/>
      <c r="SIW75" s="47"/>
      <c r="SIX75" s="46"/>
      <c r="SIY75" s="47"/>
      <c r="SIZ75" s="46"/>
      <c r="SJA75" s="47"/>
      <c r="SJB75" s="46"/>
      <c r="SJC75" s="47"/>
      <c r="SJD75" s="46"/>
      <c r="SJE75" s="47"/>
      <c r="SJF75" s="46"/>
      <c r="SJG75" s="47"/>
      <c r="SJH75" s="46"/>
      <c r="SJI75" s="47"/>
      <c r="SJJ75" s="46"/>
      <c r="SJK75" s="47"/>
      <c r="SJL75" s="46"/>
      <c r="SJM75" s="47"/>
      <c r="SJN75" s="46"/>
      <c r="SJO75" s="47"/>
      <c r="SJP75" s="46"/>
      <c r="SJQ75" s="47"/>
      <c r="SJR75" s="46"/>
      <c r="SJS75" s="47"/>
      <c r="SJT75" s="46"/>
      <c r="SJU75" s="47"/>
      <c r="SJV75" s="46"/>
      <c r="SJW75" s="47"/>
      <c r="SJX75" s="46"/>
      <c r="SJY75" s="47"/>
      <c r="SJZ75" s="46"/>
      <c r="SKA75" s="47"/>
      <c r="SKB75" s="46"/>
      <c r="SKC75" s="47"/>
      <c r="SKD75" s="46"/>
      <c r="SKE75" s="47"/>
      <c r="SKF75" s="46"/>
      <c r="SKG75" s="47"/>
      <c r="SKH75" s="46"/>
      <c r="SKI75" s="47"/>
      <c r="SKJ75" s="46"/>
      <c r="SKK75" s="47"/>
      <c r="SKL75" s="46"/>
      <c r="SKM75" s="47"/>
      <c r="SKN75" s="46"/>
      <c r="SKO75" s="47"/>
      <c r="SKP75" s="46"/>
      <c r="SKQ75" s="47"/>
      <c r="SKR75" s="46"/>
      <c r="SKS75" s="47"/>
      <c r="SKT75" s="46"/>
      <c r="SKU75" s="47"/>
      <c r="SKV75" s="46"/>
      <c r="SKW75" s="47"/>
      <c r="SKX75" s="46"/>
      <c r="SKY75" s="47"/>
      <c r="SKZ75" s="46"/>
      <c r="SLA75" s="47"/>
      <c r="SLB75" s="46"/>
      <c r="SLC75" s="47"/>
      <c r="SLD75" s="46"/>
      <c r="SLE75" s="47"/>
      <c r="SLF75" s="46"/>
      <c r="SLG75" s="47"/>
      <c r="SLH75" s="46"/>
      <c r="SLI75" s="47"/>
      <c r="SLJ75" s="46"/>
      <c r="SLK75" s="47"/>
      <c r="SLL75" s="46"/>
      <c r="SLM75" s="47"/>
      <c r="SLN75" s="46"/>
      <c r="SLO75" s="47"/>
      <c r="SLP75" s="46"/>
      <c r="SLQ75" s="47"/>
      <c r="SLR75" s="46"/>
      <c r="SLS75" s="47"/>
      <c r="SLT75" s="46"/>
      <c r="SLU75" s="47"/>
      <c r="SLV75" s="46"/>
      <c r="SLW75" s="47"/>
      <c r="SLX75" s="46"/>
      <c r="SLY75" s="47"/>
      <c r="SLZ75" s="46"/>
      <c r="SMA75" s="47"/>
      <c r="SMB75" s="46"/>
      <c r="SMC75" s="47"/>
      <c r="SMD75" s="46"/>
      <c r="SME75" s="47"/>
      <c r="SMF75" s="46"/>
      <c r="SMG75" s="47"/>
      <c r="SMH75" s="46"/>
      <c r="SMI75" s="47"/>
      <c r="SMJ75" s="46"/>
      <c r="SMK75" s="47"/>
      <c r="SML75" s="46"/>
      <c r="SMM75" s="47"/>
      <c r="SMN75" s="46"/>
      <c r="SMO75" s="47"/>
      <c r="SMP75" s="46"/>
      <c r="SMQ75" s="47"/>
      <c r="SMR75" s="46"/>
      <c r="SMS75" s="47"/>
      <c r="SMT75" s="46"/>
      <c r="SMU75" s="47"/>
      <c r="SMV75" s="46"/>
      <c r="SMW75" s="47"/>
      <c r="SMX75" s="46"/>
      <c r="SMY75" s="47"/>
      <c r="SMZ75" s="46"/>
      <c r="SNA75" s="47"/>
      <c r="SNB75" s="46"/>
      <c r="SNC75" s="47"/>
      <c r="SND75" s="46"/>
      <c r="SNE75" s="47"/>
      <c r="SNF75" s="46"/>
      <c r="SNG75" s="47"/>
      <c r="SNH75" s="46"/>
      <c r="SNI75" s="47"/>
      <c r="SNJ75" s="46"/>
      <c r="SNK75" s="47"/>
      <c r="SNL75" s="46"/>
      <c r="SNM75" s="47"/>
      <c r="SNN75" s="46"/>
      <c r="SNO75" s="47"/>
      <c r="SNP75" s="46"/>
      <c r="SNQ75" s="47"/>
      <c r="SNR75" s="46"/>
      <c r="SNS75" s="47"/>
      <c r="SNT75" s="46"/>
      <c r="SNU75" s="47"/>
      <c r="SNV75" s="46"/>
      <c r="SNW75" s="47"/>
      <c r="SNX75" s="46"/>
      <c r="SNY75" s="47"/>
      <c r="SNZ75" s="46"/>
      <c r="SOA75" s="47"/>
      <c r="SOB75" s="46"/>
      <c r="SOC75" s="47"/>
      <c r="SOD75" s="46"/>
      <c r="SOE75" s="47"/>
      <c r="SOF75" s="46"/>
      <c r="SOG75" s="47"/>
      <c r="SOH75" s="46"/>
      <c r="SOI75" s="47"/>
      <c r="SOJ75" s="46"/>
      <c r="SOK75" s="47"/>
      <c r="SOL75" s="46"/>
      <c r="SOM75" s="47"/>
      <c r="SON75" s="46"/>
      <c r="SOO75" s="47"/>
      <c r="SOP75" s="46"/>
      <c r="SOQ75" s="47"/>
      <c r="SOR75" s="46"/>
      <c r="SOS75" s="47"/>
      <c r="SOT75" s="46"/>
      <c r="SOU75" s="47"/>
      <c r="SOV75" s="46"/>
      <c r="SOW75" s="47"/>
      <c r="SOX75" s="46"/>
      <c r="SOY75" s="47"/>
      <c r="SOZ75" s="46"/>
      <c r="SPA75" s="47"/>
      <c r="SPB75" s="46"/>
      <c r="SPC75" s="47"/>
      <c r="SPD75" s="46"/>
      <c r="SPE75" s="47"/>
      <c r="SPF75" s="46"/>
      <c r="SPG75" s="47"/>
      <c r="SPH75" s="46"/>
      <c r="SPI75" s="47"/>
      <c r="SPJ75" s="46"/>
      <c r="SPK75" s="47"/>
      <c r="SPL75" s="46"/>
      <c r="SPM75" s="47"/>
      <c r="SPN75" s="46"/>
      <c r="SPO75" s="47"/>
      <c r="SPP75" s="46"/>
      <c r="SPQ75" s="47"/>
      <c r="SPR75" s="46"/>
      <c r="SPS75" s="47"/>
      <c r="SPT75" s="46"/>
      <c r="SPU75" s="47"/>
      <c r="SPV75" s="46"/>
      <c r="SPW75" s="47"/>
      <c r="SPX75" s="46"/>
      <c r="SPY75" s="47"/>
      <c r="SPZ75" s="46"/>
      <c r="SQA75" s="47"/>
      <c r="SQB75" s="46"/>
      <c r="SQC75" s="47"/>
      <c r="SQD75" s="46"/>
      <c r="SQE75" s="47"/>
      <c r="SQF75" s="46"/>
      <c r="SQG75" s="47"/>
      <c r="SQH75" s="46"/>
      <c r="SQI75" s="47"/>
      <c r="SQJ75" s="46"/>
      <c r="SQK75" s="47"/>
      <c r="SQL75" s="46"/>
      <c r="SQM75" s="47"/>
      <c r="SQN75" s="46"/>
      <c r="SQO75" s="47"/>
      <c r="SQP75" s="46"/>
      <c r="SQQ75" s="47"/>
      <c r="SQR75" s="46"/>
      <c r="SQS75" s="47"/>
      <c r="SQT75" s="46"/>
      <c r="SQU75" s="47"/>
      <c r="SQV75" s="46"/>
      <c r="SQW75" s="47"/>
      <c r="SQX75" s="46"/>
      <c r="SQY75" s="47"/>
      <c r="SQZ75" s="46"/>
      <c r="SRA75" s="47"/>
      <c r="SRB75" s="46"/>
      <c r="SRC75" s="47"/>
      <c r="SRD75" s="46"/>
      <c r="SRE75" s="47"/>
      <c r="SRF75" s="46"/>
      <c r="SRG75" s="47"/>
      <c r="SRH75" s="46"/>
      <c r="SRI75" s="47"/>
      <c r="SRJ75" s="46"/>
      <c r="SRK75" s="47"/>
      <c r="SRL75" s="46"/>
      <c r="SRM75" s="47"/>
      <c r="SRN75" s="46"/>
      <c r="SRO75" s="47"/>
      <c r="SRP75" s="46"/>
      <c r="SRQ75" s="47"/>
      <c r="SRR75" s="46"/>
      <c r="SRS75" s="47"/>
      <c r="SRT75" s="46"/>
      <c r="SRU75" s="47"/>
      <c r="SRV75" s="46"/>
      <c r="SRW75" s="47"/>
      <c r="SRX75" s="46"/>
      <c r="SRY75" s="47"/>
      <c r="SRZ75" s="46"/>
      <c r="SSA75" s="47"/>
      <c r="SSB75" s="46"/>
      <c r="SSC75" s="47"/>
      <c r="SSD75" s="46"/>
      <c r="SSE75" s="47"/>
      <c r="SSF75" s="46"/>
      <c r="SSG75" s="47"/>
      <c r="SSH75" s="46"/>
      <c r="SSI75" s="47"/>
      <c r="SSJ75" s="46"/>
      <c r="SSK75" s="47"/>
      <c r="SSL75" s="46"/>
      <c r="SSM75" s="47"/>
      <c r="SSN75" s="46"/>
      <c r="SSO75" s="47"/>
      <c r="SSP75" s="46"/>
      <c r="SSQ75" s="47"/>
      <c r="SSR75" s="46"/>
      <c r="SSS75" s="47"/>
      <c r="SST75" s="46"/>
      <c r="SSU75" s="47"/>
      <c r="SSV75" s="46"/>
      <c r="SSW75" s="47"/>
      <c r="SSX75" s="46"/>
      <c r="SSY75" s="47"/>
      <c r="SSZ75" s="46"/>
      <c r="STA75" s="47"/>
      <c r="STB75" s="46"/>
      <c r="STC75" s="47"/>
      <c r="STD75" s="46"/>
      <c r="STE75" s="47"/>
      <c r="STF75" s="46"/>
      <c r="STG75" s="47"/>
      <c r="STH75" s="46"/>
      <c r="STI75" s="47"/>
      <c r="STJ75" s="46"/>
      <c r="STK75" s="47"/>
      <c r="STL75" s="46"/>
      <c r="STM75" s="47"/>
      <c r="STN75" s="46"/>
      <c r="STO75" s="47"/>
      <c r="STP75" s="46"/>
      <c r="STQ75" s="47"/>
      <c r="STR75" s="46"/>
      <c r="STS75" s="47"/>
      <c r="STT75" s="46"/>
      <c r="STU75" s="47"/>
      <c r="STV75" s="46"/>
      <c r="STW75" s="47"/>
      <c r="STX75" s="46"/>
      <c r="STY75" s="47"/>
      <c r="STZ75" s="46"/>
      <c r="SUA75" s="47"/>
      <c r="SUB75" s="46"/>
      <c r="SUC75" s="47"/>
      <c r="SUD75" s="46"/>
      <c r="SUE75" s="47"/>
      <c r="SUF75" s="46"/>
      <c r="SUG75" s="47"/>
      <c r="SUH75" s="46"/>
      <c r="SUI75" s="47"/>
      <c r="SUJ75" s="46"/>
      <c r="SUK75" s="47"/>
      <c r="SUL75" s="46"/>
      <c r="SUM75" s="47"/>
      <c r="SUN75" s="46"/>
      <c r="SUO75" s="47"/>
      <c r="SUP75" s="46"/>
      <c r="SUQ75" s="47"/>
      <c r="SUR75" s="46"/>
      <c r="SUS75" s="47"/>
      <c r="SUT75" s="46"/>
      <c r="SUU75" s="47"/>
      <c r="SUV75" s="46"/>
      <c r="SUW75" s="47"/>
      <c r="SUX75" s="46"/>
      <c r="SUY75" s="47"/>
      <c r="SUZ75" s="46"/>
      <c r="SVA75" s="47"/>
      <c r="SVB75" s="46"/>
      <c r="SVC75" s="47"/>
      <c r="SVD75" s="46"/>
      <c r="SVE75" s="47"/>
      <c r="SVF75" s="46"/>
      <c r="SVG75" s="47"/>
      <c r="SVH75" s="46"/>
      <c r="SVI75" s="47"/>
      <c r="SVJ75" s="46"/>
      <c r="SVK75" s="47"/>
      <c r="SVL75" s="46"/>
      <c r="SVM75" s="47"/>
      <c r="SVN75" s="46"/>
      <c r="SVO75" s="47"/>
      <c r="SVP75" s="46"/>
      <c r="SVQ75" s="47"/>
      <c r="SVR75" s="46"/>
      <c r="SVS75" s="47"/>
      <c r="SVT75" s="46"/>
      <c r="SVU75" s="47"/>
      <c r="SVV75" s="46"/>
      <c r="SVW75" s="47"/>
      <c r="SVX75" s="46"/>
      <c r="SVY75" s="47"/>
      <c r="SVZ75" s="46"/>
      <c r="SWA75" s="47"/>
      <c r="SWB75" s="46"/>
      <c r="SWC75" s="47"/>
      <c r="SWD75" s="46"/>
      <c r="SWE75" s="47"/>
      <c r="SWF75" s="46"/>
      <c r="SWG75" s="47"/>
      <c r="SWH75" s="46"/>
      <c r="SWI75" s="47"/>
      <c r="SWJ75" s="46"/>
      <c r="SWK75" s="47"/>
      <c r="SWL75" s="46"/>
      <c r="SWM75" s="47"/>
      <c r="SWN75" s="46"/>
      <c r="SWO75" s="47"/>
      <c r="SWP75" s="46"/>
      <c r="SWQ75" s="47"/>
      <c r="SWR75" s="46"/>
      <c r="SWS75" s="47"/>
      <c r="SWT75" s="46"/>
      <c r="SWU75" s="47"/>
      <c r="SWV75" s="46"/>
      <c r="SWW75" s="47"/>
      <c r="SWX75" s="46"/>
      <c r="SWY75" s="47"/>
      <c r="SWZ75" s="46"/>
      <c r="SXA75" s="47"/>
      <c r="SXB75" s="46"/>
      <c r="SXC75" s="47"/>
      <c r="SXD75" s="46"/>
      <c r="SXE75" s="47"/>
      <c r="SXF75" s="46"/>
      <c r="SXG75" s="47"/>
      <c r="SXH75" s="46"/>
      <c r="SXI75" s="47"/>
      <c r="SXJ75" s="46"/>
      <c r="SXK75" s="47"/>
      <c r="SXL75" s="46"/>
      <c r="SXM75" s="47"/>
      <c r="SXN75" s="46"/>
      <c r="SXO75" s="47"/>
      <c r="SXP75" s="46"/>
      <c r="SXQ75" s="47"/>
      <c r="SXR75" s="46"/>
      <c r="SXS75" s="47"/>
      <c r="SXT75" s="46"/>
      <c r="SXU75" s="47"/>
      <c r="SXV75" s="46"/>
      <c r="SXW75" s="47"/>
      <c r="SXX75" s="46"/>
      <c r="SXY75" s="47"/>
      <c r="SXZ75" s="46"/>
      <c r="SYA75" s="47"/>
      <c r="SYB75" s="46"/>
      <c r="SYC75" s="47"/>
      <c r="SYD75" s="46"/>
      <c r="SYE75" s="47"/>
      <c r="SYF75" s="46"/>
      <c r="SYG75" s="47"/>
      <c r="SYH75" s="46"/>
      <c r="SYI75" s="47"/>
      <c r="SYJ75" s="46"/>
      <c r="SYK75" s="47"/>
      <c r="SYL75" s="46"/>
      <c r="SYM75" s="47"/>
      <c r="SYN75" s="46"/>
      <c r="SYO75" s="47"/>
      <c r="SYP75" s="46"/>
      <c r="SYQ75" s="47"/>
      <c r="SYR75" s="46"/>
      <c r="SYS75" s="47"/>
      <c r="SYT75" s="46"/>
      <c r="SYU75" s="47"/>
      <c r="SYV75" s="46"/>
      <c r="SYW75" s="47"/>
      <c r="SYX75" s="46"/>
      <c r="SYY75" s="47"/>
      <c r="SYZ75" s="46"/>
      <c r="SZA75" s="47"/>
      <c r="SZB75" s="46"/>
      <c r="SZC75" s="47"/>
      <c r="SZD75" s="46"/>
      <c r="SZE75" s="47"/>
      <c r="SZF75" s="46"/>
      <c r="SZG75" s="47"/>
      <c r="SZH75" s="46"/>
      <c r="SZI75" s="47"/>
      <c r="SZJ75" s="46"/>
      <c r="SZK75" s="47"/>
      <c r="SZL75" s="46"/>
      <c r="SZM75" s="47"/>
      <c r="SZN75" s="46"/>
      <c r="SZO75" s="47"/>
      <c r="SZP75" s="46"/>
      <c r="SZQ75" s="47"/>
      <c r="SZR75" s="46"/>
      <c r="SZS75" s="47"/>
      <c r="SZT75" s="46"/>
      <c r="SZU75" s="47"/>
      <c r="SZV75" s="46"/>
      <c r="SZW75" s="47"/>
      <c r="SZX75" s="46"/>
      <c r="SZY75" s="47"/>
      <c r="SZZ75" s="46"/>
      <c r="TAA75" s="47"/>
      <c r="TAB75" s="46"/>
      <c r="TAC75" s="47"/>
      <c r="TAD75" s="46"/>
      <c r="TAE75" s="47"/>
      <c r="TAF75" s="46"/>
      <c r="TAG75" s="47"/>
      <c r="TAH75" s="46"/>
      <c r="TAI75" s="47"/>
      <c r="TAJ75" s="46"/>
      <c r="TAK75" s="47"/>
      <c r="TAL75" s="46"/>
      <c r="TAM75" s="47"/>
      <c r="TAN75" s="46"/>
      <c r="TAO75" s="47"/>
      <c r="TAP75" s="46"/>
      <c r="TAQ75" s="47"/>
      <c r="TAR75" s="46"/>
      <c r="TAS75" s="47"/>
      <c r="TAT75" s="46"/>
      <c r="TAU75" s="47"/>
      <c r="TAV75" s="46"/>
      <c r="TAW75" s="47"/>
      <c r="TAX75" s="46"/>
      <c r="TAY75" s="47"/>
      <c r="TAZ75" s="46"/>
      <c r="TBA75" s="47"/>
      <c r="TBB75" s="46"/>
      <c r="TBC75" s="47"/>
      <c r="TBD75" s="46"/>
      <c r="TBE75" s="47"/>
      <c r="TBF75" s="46"/>
      <c r="TBG75" s="47"/>
      <c r="TBH75" s="46"/>
      <c r="TBI75" s="47"/>
      <c r="TBJ75" s="46"/>
      <c r="TBK75" s="47"/>
      <c r="TBL75" s="46"/>
      <c r="TBM75" s="47"/>
      <c r="TBN75" s="46"/>
      <c r="TBO75" s="47"/>
      <c r="TBP75" s="46"/>
      <c r="TBQ75" s="47"/>
      <c r="TBR75" s="46"/>
      <c r="TBS75" s="47"/>
      <c r="TBT75" s="46"/>
      <c r="TBU75" s="47"/>
      <c r="TBV75" s="46"/>
      <c r="TBW75" s="47"/>
      <c r="TBX75" s="46"/>
      <c r="TBY75" s="47"/>
      <c r="TBZ75" s="46"/>
      <c r="TCA75" s="47"/>
      <c r="TCB75" s="46"/>
      <c r="TCC75" s="47"/>
      <c r="TCD75" s="46"/>
      <c r="TCE75" s="47"/>
      <c r="TCF75" s="46"/>
      <c r="TCG75" s="47"/>
      <c r="TCH75" s="46"/>
      <c r="TCI75" s="47"/>
      <c r="TCJ75" s="46"/>
      <c r="TCK75" s="47"/>
      <c r="TCL75" s="46"/>
      <c r="TCM75" s="47"/>
      <c r="TCN75" s="46"/>
      <c r="TCO75" s="47"/>
      <c r="TCP75" s="46"/>
      <c r="TCQ75" s="47"/>
      <c r="TCR75" s="46"/>
      <c r="TCS75" s="47"/>
      <c r="TCT75" s="46"/>
      <c r="TCU75" s="47"/>
      <c r="TCV75" s="46"/>
      <c r="TCW75" s="47"/>
      <c r="TCX75" s="46"/>
      <c r="TCY75" s="47"/>
      <c r="TCZ75" s="46"/>
      <c r="TDA75" s="47"/>
      <c r="TDB75" s="46"/>
      <c r="TDC75" s="47"/>
      <c r="TDD75" s="46"/>
      <c r="TDE75" s="47"/>
      <c r="TDF75" s="46"/>
      <c r="TDG75" s="47"/>
      <c r="TDH75" s="46"/>
      <c r="TDI75" s="47"/>
      <c r="TDJ75" s="46"/>
      <c r="TDK75" s="47"/>
      <c r="TDL75" s="46"/>
      <c r="TDM75" s="47"/>
      <c r="TDN75" s="46"/>
      <c r="TDO75" s="47"/>
      <c r="TDP75" s="46"/>
      <c r="TDQ75" s="47"/>
      <c r="TDR75" s="46"/>
      <c r="TDS75" s="47"/>
      <c r="TDT75" s="46"/>
      <c r="TDU75" s="47"/>
      <c r="TDV75" s="46"/>
      <c r="TDW75" s="47"/>
      <c r="TDX75" s="46"/>
      <c r="TDY75" s="47"/>
      <c r="TDZ75" s="46"/>
      <c r="TEA75" s="47"/>
      <c r="TEB75" s="46"/>
      <c r="TEC75" s="47"/>
      <c r="TED75" s="46"/>
      <c r="TEE75" s="47"/>
      <c r="TEF75" s="46"/>
      <c r="TEG75" s="47"/>
      <c r="TEH75" s="46"/>
      <c r="TEI75" s="47"/>
      <c r="TEJ75" s="46"/>
      <c r="TEK75" s="47"/>
      <c r="TEL75" s="46"/>
      <c r="TEM75" s="47"/>
      <c r="TEN75" s="46"/>
      <c r="TEO75" s="47"/>
      <c r="TEP75" s="46"/>
      <c r="TEQ75" s="47"/>
      <c r="TER75" s="46"/>
      <c r="TES75" s="47"/>
      <c r="TET75" s="46"/>
      <c r="TEU75" s="47"/>
      <c r="TEV75" s="46"/>
      <c r="TEW75" s="47"/>
      <c r="TEX75" s="46"/>
      <c r="TEY75" s="47"/>
      <c r="TEZ75" s="46"/>
      <c r="TFA75" s="47"/>
      <c r="TFB75" s="46"/>
      <c r="TFC75" s="47"/>
      <c r="TFD75" s="46"/>
      <c r="TFE75" s="47"/>
      <c r="TFF75" s="46"/>
      <c r="TFG75" s="47"/>
      <c r="TFH75" s="46"/>
      <c r="TFI75" s="47"/>
      <c r="TFJ75" s="46"/>
      <c r="TFK75" s="47"/>
      <c r="TFL75" s="46"/>
      <c r="TFM75" s="47"/>
      <c r="TFN75" s="46"/>
      <c r="TFO75" s="47"/>
      <c r="TFP75" s="46"/>
      <c r="TFQ75" s="47"/>
      <c r="TFR75" s="46"/>
      <c r="TFS75" s="47"/>
      <c r="TFT75" s="46"/>
      <c r="TFU75" s="47"/>
      <c r="TFV75" s="46"/>
      <c r="TFW75" s="47"/>
      <c r="TFX75" s="46"/>
      <c r="TFY75" s="47"/>
      <c r="TFZ75" s="46"/>
      <c r="TGA75" s="47"/>
      <c r="TGB75" s="46"/>
      <c r="TGC75" s="47"/>
      <c r="TGD75" s="46"/>
      <c r="TGE75" s="47"/>
      <c r="TGF75" s="46"/>
      <c r="TGG75" s="47"/>
      <c r="TGH75" s="46"/>
      <c r="TGI75" s="47"/>
      <c r="TGJ75" s="46"/>
      <c r="TGK75" s="47"/>
      <c r="TGL75" s="46"/>
      <c r="TGM75" s="47"/>
      <c r="TGN75" s="46"/>
      <c r="TGO75" s="47"/>
      <c r="TGP75" s="46"/>
      <c r="TGQ75" s="47"/>
      <c r="TGR75" s="46"/>
      <c r="TGS75" s="47"/>
      <c r="TGT75" s="46"/>
      <c r="TGU75" s="47"/>
      <c r="TGV75" s="46"/>
      <c r="TGW75" s="47"/>
      <c r="TGX75" s="46"/>
      <c r="TGY75" s="47"/>
      <c r="TGZ75" s="46"/>
      <c r="THA75" s="47"/>
      <c r="THB75" s="46"/>
      <c r="THC75" s="47"/>
      <c r="THD75" s="46"/>
      <c r="THE75" s="47"/>
      <c r="THF75" s="46"/>
      <c r="THG75" s="47"/>
      <c r="THH75" s="46"/>
      <c r="THI75" s="47"/>
      <c r="THJ75" s="46"/>
      <c r="THK75" s="47"/>
      <c r="THL75" s="46"/>
      <c r="THM75" s="47"/>
      <c r="THN75" s="46"/>
      <c r="THO75" s="47"/>
      <c r="THP75" s="46"/>
      <c r="THQ75" s="47"/>
      <c r="THR75" s="46"/>
      <c r="THS75" s="47"/>
      <c r="THT75" s="46"/>
      <c r="THU75" s="47"/>
      <c r="THV75" s="46"/>
      <c r="THW75" s="47"/>
      <c r="THX75" s="46"/>
      <c r="THY75" s="47"/>
      <c r="THZ75" s="46"/>
      <c r="TIA75" s="47"/>
      <c r="TIB75" s="46"/>
      <c r="TIC75" s="47"/>
      <c r="TID75" s="46"/>
      <c r="TIE75" s="47"/>
      <c r="TIF75" s="46"/>
      <c r="TIG75" s="47"/>
      <c r="TIH75" s="46"/>
      <c r="TII75" s="47"/>
      <c r="TIJ75" s="46"/>
      <c r="TIK75" s="47"/>
      <c r="TIL75" s="46"/>
      <c r="TIM75" s="47"/>
      <c r="TIN75" s="46"/>
      <c r="TIO75" s="47"/>
      <c r="TIP75" s="46"/>
      <c r="TIQ75" s="47"/>
      <c r="TIR75" s="46"/>
      <c r="TIS75" s="47"/>
      <c r="TIT75" s="46"/>
      <c r="TIU75" s="47"/>
      <c r="TIV75" s="46"/>
      <c r="TIW75" s="47"/>
      <c r="TIX75" s="46"/>
      <c r="TIY75" s="47"/>
      <c r="TIZ75" s="46"/>
      <c r="TJA75" s="47"/>
      <c r="TJB75" s="46"/>
      <c r="TJC75" s="47"/>
      <c r="TJD75" s="46"/>
      <c r="TJE75" s="47"/>
      <c r="TJF75" s="46"/>
      <c r="TJG75" s="47"/>
      <c r="TJH75" s="46"/>
      <c r="TJI75" s="47"/>
      <c r="TJJ75" s="46"/>
      <c r="TJK75" s="47"/>
      <c r="TJL75" s="46"/>
      <c r="TJM75" s="47"/>
      <c r="TJN75" s="46"/>
      <c r="TJO75" s="47"/>
      <c r="TJP75" s="46"/>
      <c r="TJQ75" s="47"/>
      <c r="TJR75" s="46"/>
      <c r="TJS75" s="47"/>
      <c r="TJT75" s="46"/>
      <c r="TJU75" s="47"/>
      <c r="TJV75" s="46"/>
      <c r="TJW75" s="47"/>
      <c r="TJX75" s="46"/>
      <c r="TJY75" s="47"/>
      <c r="TJZ75" s="46"/>
      <c r="TKA75" s="47"/>
      <c r="TKB75" s="46"/>
      <c r="TKC75" s="47"/>
      <c r="TKD75" s="46"/>
      <c r="TKE75" s="47"/>
      <c r="TKF75" s="46"/>
      <c r="TKG75" s="47"/>
      <c r="TKH75" s="46"/>
      <c r="TKI75" s="47"/>
      <c r="TKJ75" s="46"/>
      <c r="TKK75" s="47"/>
      <c r="TKL75" s="46"/>
      <c r="TKM75" s="47"/>
      <c r="TKN75" s="46"/>
      <c r="TKO75" s="47"/>
      <c r="TKP75" s="46"/>
      <c r="TKQ75" s="47"/>
      <c r="TKR75" s="46"/>
      <c r="TKS75" s="47"/>
      <c r="TKT75" s="46"/>
      <c r="TKU75" s="47"/>
      <c r="TKV75" s="46"/>
      <c r="TKW75" s="47"/>
      <c r="TKX75" s="46"/>
      <c r="TKY75" s="47"/>
      <c r="TKZ75" s="46"/>
      <c r="TLA75" s="47"/>
      <c r="TLB75" s="46"/>
      <c r="TLC75" s="47"/>
      <c r="TLD75" s="46"/>
      <c r="TLE75" s="47"/>
      <c r="TLF75" s="46"/>
      <c r="TLG75" s="47"/>
      <c r="TLH75" s="46"/>
      <c r="TLI75" s="47"/>
      <c r="TLJ75" s="46"/>
      <c r="TLK75" s="47"/>
      <c r="TLL75" s="46"/>
      <c r="TLM75" s="47"/>
      <c r="TLN75" s="46"/>
      <c r="TLO75" s="47"/>
      <c r="TLP75" s="46"/>
      <c r="TLQ75" s="47"/>
      <c r="TLR75" s="46"/>
      <c r="TLS75" s="47"/>
      <c r="TLT75" s="46"/>
      <c r="TLU75" s="47"/>
      <c r="TLV75" s="46"/>
      <c r="TLW75" s="47"/>
      <c r="TLX75" s="46"/>
      <c r="TLY75" s="47"/>
      <c r="TLZ75" s="46"/>
      <c r="TMA75" s="47"/>
      <c r="TMB75" s="46"/>
      <c r="TMC75" s="47"/>
      <c r="TMD75" s="46"/>
      <c r="TME75" s="47"/>
      <c r="TMF75" s="46"/>
      <c r="TMG75" s="47"/>
      <c r="TMH75" s="46"/>
      <c r="TMI75" s="47"/>
      <c r="TMJ75" s="46"/>
      <c r="TMK75" s="47"/>
      <c r="TML75" s="46"/>
      <c r="TMM75" s="47"/>
      <c r="TMN75" s="46"/>
      <c r="TMO75" s="47"/>
      <c r="TMP75" s="46"/>
      <c r="TMQ75" s="47"/>
      <c r="TMR75" s="46"/>
      <c r="TMS75" s="47"/>
      <c r="TMT75" s="46"/>
      <c r="TMU75" s="47"/>
      <c r="TMV75" s="46"/>
      <c r="TMW75" s="47"/>
      <c r="TMX75" s="46"/>
      <c r="TMY75" s="47"/>
      <c r="TMZ75" s="46"/>
      <c r="TNA75" s="47"/>
      <c r="TNB75" s="46"/>
      <c r="TNC75" s="47"/>
      <c r="TND75" s="46"/>
      <c r="TNE75" s="47"/>
      <c r="TNF75" s="46"/>
      <c r="TNG75" s="47"/>
      <c r="TNH75" s="46"/>
      <c r="TNI75" s="47"/>
      <c r="TNJ75" s="46"/>
      <c r="TNK75" s="47"/>
      <c r="TNL75" s="46"/>
      <c r="TNM75" s="47"/>
      <c r="TNN75" s="46"/>
      <c r="TNO75" s="47"/>
      <c r="TNP75" s="46"/>
      <c r="TNQ75" s="47"/>
      <c r="TNR75" s="46"/>
      <c r="TNS75" s="47"/>
      <c r="TNT75" s="46"/>
      <c r="TNU75" s="47"/>
      <c r="TNV75" s="46"/>
      <c r="TNW75" s="47"/>
      <c r="TNX75" s="46"/>
      <c r="TNY75" s="47"/>
      <c r="TNZ75" s="46"/>
      <c r="TOA75" s="47"/>
      <c r="TOB75" s="46"/>
      <c r="TOC75" s="47"/>
      <c r="TOD75" s="46"/>
      <c r="TOE75" s="47"/>
      <c r="TOF75" s="46"/>
      <c r="TOG75" s="47"/>
      <c r="TOH75" s="46"/>
      <c r="TOI75" s="47"/>
      <c r="TOJ75" s="46"/>
      <c r="TOK75" s="47"/>
      <c r="TOL75" s="46"/>
      <c r="TOM75" s="47"/>
      <c r="TON75" s="46"/>
      <c r="TOO75" s="47"/>
      <c r="TOP75" s="46"/>
      <c r="TOQ75" s="47"/>
      <c r="TOR75" s="46"/>
      <c r="TOS75" s="47"/>
      <c r="TOT75" s="46"/>
      <c r="TOU75" s="47"/>
      <c r="TOV75" s="46"/>
      <c r="TOW75" s="47"/>
      <c r="TOX75" s="46"/>
      <c r="TOY75" s="47"/>
      <c r="TOZ75" s="46"/>
      <c r="TPA75" s="47"/>
      <c r="TPB75" s="46"/>
      <c r="TPC75" s="47"/>
      <c r="TPD75" s="46"/>
      <c r="TPE75" s="47"/>
      <c r="TPF75" s="46"/>
      <c r="TPG75" s="47"/>
      <c r="TPH75" s="46"/>
      <c r="TPI75" s="47"/>
      <c r="TPJ75" s="46"/>
      <c r="TPK75" s="47"/>
      <c r="TPL75" s="46"/>
      <c r="TPM75" s="47"/>
      <c r="TPN75" s="46"/>
      <c r="TPO75" s="47"/>
      <c r="TPP75" s="46"/>
      <c r="TPQ75" s="47"/>
      <c r="TPR75" s="46"/>
      <c r="TPS75" s="47"/>
      <c r="TPT75" s="46"/>
      <c r="TPU75" s="47"/>
      <c r="TPV75" s="46"/>
      <c r="TPW75" s="47"/>
      <c r="TPX75" s="46"/>
      <c r="TPY75" s="47"/>
      <c r="TPZ75" s="46"/>
      <c r="TQA75" s="47"/>
      <c r="TQB75" s="46"/>
      <c r="TQC75" s="47"/>
      <c r="TQD75" s="46"/>
      <c r="TQE75" s="47"/>
      <c r="TQF75" s="46"/>
      <c r="TQG75" s="47"/>
      <c r="TQH75" s="46"/>
      <c r="TQI75" s="47"/>
      <c r="TQJ75" s="46"/>
      <c r="TQK75" s="47"/>
      <c r="TQL75" s="46"/>
      <c r="TQM75" s="47"/>
      <c r="TQN75" s="46"/>
      <c r="TQO75" s="47"/>
      <c r="TQP75" s="46"/>
      <c r="TQQ75" s="47"/>
      <c r="TQR75" s="46"/>
      <c r="TQS75" s="47"/>
      <c r="TQT75" s="46"/>
      <c r="TQU75" s="47"/>
      <c r="TQV75" s="46"/>
      <c r="TQW75" s="47"/>
      <c r="TQX75" s="46"/>
      <c r="TQY75" s="47"/>
      <c r="TQZ75" s="46"/>
      <c r="TRA75" s="47"/>
      <c r="TRB75" s="46"/>
      <c r="TRC75" s="47"/>
      <c r="TRD75" s="46"/>
      <c r="TRE75" s="47"/>
      <c r="TRF75" s="46"/>
      <c r="TRG75" s="47"/>
      <c r="TRH75" s="46"/>
      <c r="TRI75" s="47"/>
      <c r="TRJ75" s="46"/>
      <c r="TRK75" s="47"/>
      <c r="TRL75" s="46"/>
      <c r="TRM75" s="47"/>
      <c r="TRN75" s="46"/>
      <c r="TRO75" s="47"/>
      <c r="TRP75" s="46"/>
      <c r="TRQ75" s="47"/>
      <c r="TRR75" s="46"/>
      <c r="TRS75" s="47"/>
      <c r="TRT75" s="46"/>
      <c r="TRU75" s="47"/>
      <c r="TRV75" s="46"/>
      <c r="TRW75" s="47"/>
      <c r="TRX75" s="46"/>
      <c r="TRY75" s="47"/>
      <c r="TRZ75" s="46"/>
      <c r="TSA75" s="47"/>
      <c r="TSB75" s="46"/>
      <c r="TSC75" s="47"/>
      <c r="TSD75" s="46"/>
      <c r="TSE75" s="47"/>
      <c r="TSF75" s="46"/>
      <c r="TSG75" s="47"/>
      <c r="TSH75" s="46"/>
      <c r="TSI75" s="47"/>
      <c r="TSJ75" s="46"/>
      <c r="TSK75" s="47"/>
      <c r="TSL75" s="46"/>
      <c r="TSM75" s="47"/>
      <c r="TSN75" s="46"/>
      <c r="TSO75" s="47"/>
      <c r="TSP75" s="46"/>
      <c r="TSQ75" s="47"/>
      <c r="TSR75" s="46"/>
      <c r="TSS75" s="47"/>
      <c r="TST75" s="46"/>
      <c r="TSU75" s="47"/>
      <c r="TSV75" s="46"/>
      <c r="TSW75" s="47"/>
      <c r="TSX75" s="46"/>
      <c r="TSY75" s="47"/>
      <c r="TSZ75" s="46"/>
      <c r="TTA75" s="47"/>
      <c r="TTB75" s="46"/>
      <c r="TTC75" s="47"/>
      <c r="TTD75" s="46"/>
      <c r="TTE75" s="47"/>
      <c r="TTF75" s="46"/>
      <c r="TTG75" s="47"/>
      <c r="TTH75" s="46"/>
      <c r="TTI75" s="47"/>
      <c r="TTJ75" s="46"/>
      <c r="TTK75" s="47"/>
      <c r="TTL75" s="46"/>
      <c r="TTM75" s="47"/>
      <c r="TTN75" s="46"/>
      <c r="TTO75" s="47"/>
      <c r="TTP75" s="46"/>
      <c r="TTQ75" s="47"/>
      <c r="TTR75" s="46"/>
      <c r="TTS75" s="47"/>
      <c r="TTT75" s="46"/>
      <c r="TTU75" s="47"/>
      <c r="TTV75" s="46"/>
      <c r="TTW75" s="47"/>
      <c r="TTX75" s="46"/>
      <c r="TTY75" s="47"/>
      <c r="TTZ75" s="46"/>
      <c r="TUA75" s="47"/>
      <c r="TUB75" s="46"/>
      <c r="TUC75" s="47"/>
      <c r="TUD75" s="46"/>
      <c r="TUE75" s="47"/>
      <c r="TUF75" s="46"/>
      <c r="TUG75" s="47"/>
      <c r="TUH75" s="46"/>
      <c r="TUI75" s="47"/>
      <c r="TUJ75" s="46"/>
      <c r="TUK75" s="47"/>
      <c r="TUL75" s="46"/>
      <c r="TUM75" s="47"/>
      <c r="TUN75" s="46"/>
      <c r="TUO75" s="47"/>
      <c r="TUP75" s="46"/>
      <c r="TUQ75" s="47"/>
      <c r="TUR75" s="46"/>
      <c r="TUS75" s="47"/>
      <c r="TUT75" s="46"/>
      <c r="TUU75" s="47"/>
      <c r="TUV75" s="46"/>
      <c r="TUW75" s="47"/>
      <c r="TUX75" s="46"/>
      <c r="TUY75" s="47"/>
      <c r="TUZ75" s="46"/>
      <c r="TVA75" s="47"/>
      <c r="TVB75" s="46"/>
      <c r="TVC75" s="47"/>
      <c r="TVD75" s="46"/>
      <c r="TVE75" s="47"/>
      <c r="TVF75" s="46"/>
      <c r="TVG75" s="47"/>
      <c r="TVH75" s="46"/>
      <c r="TVI75" s="47"/>
      <c r="TVJ75" s="46"/>
      <c r="TVK75" s="47"/>
      <c r="TVL75" s="46"/>
      <c r="TVM75" s="47"/>
      <c r="TVN75" s="46"/>
      <c r="TVO75" s="47"/>
      <c r="TVP75" s="46"/>
      <c r="TVQ75" s="47"/>
      <c r="TVR75" s="46"/>
      <c r="TVS75" s="47"/>
      <c r="TVT75" s="46"/>
      <c r="TVU75" s="47"/>
      <c r="TVV75" s="46"/>
      <c r="TVW75" s="47"/>
      <c r="TVX75" s="46"/>
      <c r="TVY75" s="47"/>
      <c r="TVZ75" s="46"/>
      <c r="TWA75" s="47"/>
      <c r="TWB75" s="46"/>
      <c r="TWC75" s="47"/>
      <c r="TWD75" s="46"/>
      <c r="TWE75" s="47"/>
      <c r="TWF75" s="46"/>
      <c r="TWG75" s="47"/>
      <c r="TWH75" s="46"/>
      <c r="TWI75" s="47"/>
      <c r="TWJ75" s="46"/>
      <c r="TWK75" s="47"/>
      <c r="TWL75" s="46"/>
      <c r="TWM75" s="47"/>
      <c r="TWN75" s="46"/>
      <c r="TWO75" s="47"/>
      <c r="TWP75" s="46"/>
      <c r="TWQ75" s="47"/>
      <c r="TWR75" s="46"/>
      <c r="TWS75" s="47"/>
      <c r="TWT75" s="46"/>
      <c r="TWU75" s="47"/>
      <c r="TWV75" s="46"/>
      <c r="TWW75" s="47"/>
      <c r="TWX75" s="46"/>
      <c r="TWY75" s="47"/>
      <c r="TWZ75" s="46"/>
      <c r="TXA75" s="47"/>
      <c r="TXB75" s="46"/>
      <c r="TXC75" s="47"/>
      <c r="TXD75" s="46"/>
      <c r="TXE75" s="47"/>
      <c r="TXF75" s="46"/>
      <c r="TXG75" s="47"/>
      <c r="TXH75" s="46"/>
      <c r="TXI75" s="47"/>
      <c r="TXJ75" s="46"/>
      <c r="TXK75" s="47"/>
      <c r="TXL75" s="46"/>
      <c r="TXM75" s="47"/>
      <c r="TXN75" s="46"/>
      <c r="TXO75" s="47"/>
      <c r="TXP75" s="46"/>
      <c r="TXQ75" s="47"/>
      <c r="TXR75" s="46"/>
      <c r="TXS75" s="47"/>
      <c r="TXT75" s="46"/>
      <c r="TXU75" s="47"/>
      <c r="TXV75" s="46"/>
      <c r="TXW75" s="47"/>
      <c r="TXX75" s="46"/>
      <c r="TXY75" s="47"/>
      <c r="TXZ75" s="46"/>
      <c r="TYA75" s="47"/>
      <c r="TYB75" s="46"/>
      <c r="TYC75" s="47"/>
      <c r="TYD75" s="46"/>
      <c r="TYE75" s="47"/>
      <c r="TYF75" s="46"/>
      <c r="TYG75" s="47"/>
      <c r="TYH75" s="46"/>
      <c r="TYI75" s="47"/>
      <c r="TYJ75" s="46"/>
      <c r="TYK75" s="47"/>
      <c r="TYL75" s="46"/>
      <c r="TYM75" s="47"/>
      <c r="TYN75" s="46"/>
      <c r="TYO75" s="47"/>
      <c r="TYP75" s="46"/>
      <c r="TYQ75" s="47"/>
      <c r="TYR75" s="46"/>
      <c r="TYS75" s="47"/>
      <c r="TYT75" s="46"/>
      <c r="TYU75" s="47"/>
      <c r="TYV75" s="46"/>
      <c r="TYW75" s="47"/>
      <c r="TYX75" s="46"/>
      <c r="TYY75" s="47"/>
      <c r="TYZ75" s="46"/>
      <c r="TZA75" s="47"/>
      <c r="TZB75" s="46"/>
      <c r="TZC75" s="47"/>
      <c r="TZD75" s="46"/>
      <c r="TZE75" s="47"/>
      <c r="TZF75" s="46"/>
      <c r="TZG75" s="47"/>
      <c r="TZH75" s="46"/>
      <c r="TZI75" s="47"/>
      <c r="TZJ75" s="46"/>
      <c r="TZK75" s="47"/>
      <c r="TZL75" s="46"/>
      <c r="TZM75" s="47"/>
      <c r="TZN75" s="46"/>
      <c r="TZO75" s="47"/>
      <c r="TZP75" s="46"/>
      <c r="TZQ75" s="47"/>
      <c r="TZR75" s="46"/>
      <c r="TZS75" s="47"/>
      <c r="TZT75" s="46"/>
      <c r="TZU75" s="47"/>
      <c r="TZV75" s="46"/>
      <c r="TZW75" s="47"/>
      <c r="TZX75" s="46"/>
      <c r="TZY75" s="47"/>
      <c r="TZZ75" s="46"/>
      <c r="UAA75" s="47"/>
      <c r="UAB75" s="46"/>
      <c r="UAC75" s="47"/>
      <c r="UAD75" s="46"/>
      <c r="UAE75" s="47"/>
      <c r="UAF75" s="46"/>
      <c r="UAG75" s="47"/>
      <c r="UAH75" s="46"/>
      <c r="UAI75" s="47"/>
      <c r="UAJ75" s="46"/>
      <c r="UAK75" s="47"/>
      <c r="UAL75" s="46"/>
      <c r="UAM75" s="47"/>
      <c r="UAN75" s="46"/>
      <c r="UAO75" s="47"/>
      <c r="UAP75" s="46"/>
      <c r="UAQ75" s="47"/>
      <c r="UAR75" s="46"/>
      <c r="UAS75" s="47"/>
      <c r="UAT75" s="46"/>
      <c r="UAU75" s="47"/>
      <c r="UAV75" s="46"/>
      <c r="UAW75" s="47"/>
      <c r="UAX75" s="46"/>
      <c r="UAY75" s="47"/>
      <c r="UAZ75" s="46"/>
      <c r="UBA75" s="47"/>
      <c r="UBB75" s="46"/>
      <c r="UBC75" s="47"/>
      <c r="UBD75" s="46"/>
      <c r="UBE75" s="47"/>
      <c r="UBF75" s="46"/>
      <c r="UBG75" s="47"/>
      <c r="UBH75" s="46"/>
      <c r="UBI75" s="47"/>
      <c r="UBJ75" s="46"/>
      <c r="UBK75" s="47"/>
      <c r="UBL75" s="46"/>
      <c r="UBM75" s="47"/>
      <c r="UBN75" s="46"/>
      <c r="UBO75" s="47"/>
      <c r="UBP75" s="46"/>
      <c r="UBQ75" s="47"/>
      <c r="UBR75" s="46"/>
      <c r="UBS75" s="47"/>
      <c r="UBT75" s="46"/>
      <c r="UBU75" s="47"/>
      <c r="UBV75" s="46"/>
      <c r="UBW75" s="47"/>
      <c r="UBX75" s="46"/>
      <c r="UBY75" s="47"/>
      <c r="UBZ75" s="46"/>
      <c r="UCA75" s="47"/>
      <c r="UCB75" s="46"/>
      <c r="UCC75" s="47"/>
      <c r="UCD75" s="46"/>
      <c r="UCE75" s="47"/>
      <c r="UCF75" s="46"/>
      <c r="UCG75" s="47"/>
      <c r="UCH75" s="46"/>
      <c r="UCI75" s="47"/>
      <c r="UCJ75" s="46"/>
      <c r="UCK75" s="47"/>
      <c r="UCL75" s="46"/>
      <c r="UCM75" s="47"/>
      <c r="UCN75" s="46"/>
      <c r="UCO75" s="47"/>
      <c r="UCP75" s="46"/>
      <c r="UCQ75" s="47"/>
      <c r="UCR75" s="46"/>
      <c r="UCS75" s="47"/>
      <c r="UCT75" s="46"/>
      <c r="UCU75" s="47"/>
      <c r="UCV75" s="46"/>
      <c r="UCW75" s="47"/>
      <c r="UCX75" s="46"/>
      <c r="UCY75" s="47"/>
      <c r="UCZ75" s="46"/>
      <c r="UDA75" s="47"/>
      <c r="UDB75" s="46"/>
      <c r="UDC75" s="47"/>
      <c r="UDD75" s="46"/>
      <c r="UDE75" s="47"/>
      <c r="UDF75" s="46"/>
      <c r="UDG75" s="47"/>
      <c r="UDH75" s="46"/>
      <c r="UDI75" s="47"/>
      <c r="UDJ75" s="46"/>
      <c r="UDK75" s="47"/>
      <c r="UDL75" s="46"/>
      <c r="UDM75" s="47"/>
      <c r="UDN75" s="46"/>
      <c r="UDO75" s="47"/>
      <c r="UDP75" s="46"/>
      <c r="UDQ75" s="47"/>
      <c r="UDR75" s="46"/>
      <c r="UDS75" s="47"/>
      <c r="UDT75" s="46"/>
      <c r="UDU75" s="47"/>
      <c r="UDV75" s="46"/>
      <c r="UDW75" s="47"/>
      <c r="UDX75" s="46"/>
      <c r="UDY75" s="47"/>
      <c r="UDZ75" s="46"/>
      <c r="UEA75" s="47"/>
      <c r="UEB75" s="46"/>
      <c r="UEC75" s="47"/>
      <c r="UED75" s="46"/>
      <c r="UEE75" s="47"/>
      <c r="UEF75" s="46"/>
      <c r="UEG75" s="47"/>
      <c r="UEH75" s="46"/>
      <c r="UEI75" s="47"/>
      <c r="UEJ75" s="46"/>
      <c r="UEK75" s="47"/>
      <c r="UEL75" s="46"/>
      <c r="UEM75" s="47"/>
      <c r="UEN75" s="46"/>
      <c r="UEO75" s="47"/>
      <c r="UEP75" s="46"/>
      <c r="UEQ75" s="47"/>
      <c r="UER75" s="46"/>
      <c r="UES75" s="47"/>
      <c r="UET75" s="46"/>
      <c r="UEU75" s="47"/>
      <c r="UEV75" s="46"/>
      <c r="UEW75" s="47"/>
      <c r="UEX75" s="46"/>
      <c r="UEY75" s="47"/>
      <c r="UEZ75" s="46"/>
      <c r="UFA75" s="47"/>
      <c r="UFB75" s="46"/>
      <c r="UFC75" s="47"/>
      <c r="UFD75" s="46"/>
      <c r="UFE75" s="47"/>
      <c r="UFF75" s="46"/>
      <c r="UFG75" s="47"/>
      <c r="UFH75" s="46"/>
      <c r="UFI75" s="47"/>
      <c r="UFJ75" s="46"/>
      <c r="UFK75" s="47"/>
      <c r="UFL75" s="46"/>
      <c r="UFM75" s="47"/>
      <c r="UFN75" s="46"/>
      <c r="UFO75" s="47"/>
      <c r="UFP75" s="46"/>
      <c r="UFQ75" s="47"/>
      <c r="UFR75" s="46"/>
      <c r="UFS75" s="47"/>
      <c r="UFT75" s="46"/>
      <c r="UFU75" s="47"/>
      <c r="UFV75" s="46"/>
      <c r="UFW75" s="47"/>
      <c r="UFX75" s="46"/>
      <c r="UFY75" s="47"/>
      <c r="UFZ75" s="46"/>
      <c r="UGA75" s="47"/>
      <c r="UGB75" s="46"/>
      <c r="UGC75" s="47"/>
      <c r="UGD75" s="46"/>
      <c r="UGE75" s="47"/>
      <c r="UGF75" s="46"/>
      <c r="UGG75" s="47"/>
      <c r="UGH75" s="46"/>
      <c r="UGI75" s="47"/>
      <c r="UGJ75" s="46"/>
      <c r="UGK75" s="47"/>
      <c r="UGL75" s="46"/>
      <c r="UGM75" s="47"/>
      <c r="UGN75" s="46"/>
      <c r="UGO75" s="47"/>
      <c r="UGP75" s="46"/>
      <c r="UGQ75" s="47"/>
      <c r="UGR75" s="46"/>
      <c r="UGS75" s="47"/>
      <c r="UGT75" s="46"/>
      <c r="UGU75" s="47"/>
      <c r="UGV75" s="46"/>
      <c r="UGW75" s="47"/>
      <c r="UGX75" s="46"/>
      <c r="UGY75" s="47"/>
      <c r="UGZ75" s="46"/>
      <c r="UHA75" s="47"/>
      <c r="UHB75" s="46"/>
      <c r="UHC75" s="47"/>
      <c r="UHD75" s="46"/>
      <c r="UHE75" s="47"/>
      <c r="UHF75" s="46"/>
      <c r="UHG75" s="47"/>
      <c r="UHH75" s="46"/>
      <c r="UHI75" s="47"/>
      <c r="UHJ75" s="46"/>
      <c r="UHK75" s="47"/>
      <c r="UHL75" s="46"/>
      <c r="UHM75" s="47"/>
      <c r="UHN75" s="46"/>
      <c r="UHO75" s="47"/>
      <c r="UHP75" s="46"/>
      <c r="UHQ75" s="47"/>
      <c r="UHR75" s="46"/>
      <c r="UHS75" s="47"/>
      <c r="UHT75" s="46"/>
      <c r="UHU75" s="47"/>
      <c r="UHV75" s="46"/>
      <c r="UHW75" s="47"/>
      <c r="UHX75" s="46"/>
      <c r="UHY75" s="47"/>
      <c r="UHZ75" s="46"/>
      <c r="UIA75" s="47"/>
      <c r="UIB75" s="46"/>
      <c r="UIC75" s="47"/>
      <c r="UID75" s="46"/>
      <c r="UIE75" s="47"/>
      <c r="UIF75" s="46"/>
      <c r="UIG75" s="47"/>
      <c r="UIH75" s="46"/>
      <c r="UII75" s="47"/>
      <c r="UIJ75" s="46"/>
      <c r="UIK75" s="47"/>
      <c r="UIL75" s="46"/>
      <c r="UIM75" s="47"/>
      <c r="UIN75" s="46"/>
      <c r="UIO75" s="47"/>
      <c r="UIP75" s="46"/>
      <c r="UIQ75" s="47"/>
      <c r="UIR75" s="46"/>
      <c r="UIS75" s="47"/>
      <c r="UIT75" s="46"/>
      <c r="UIU75" s="47"/>
      <c r="UIV75" s="46"/>
      <c r="UIW75" s="47"/>
      <c r="UIX75" s="46"/>
      <c r="UIY75" s="47"/>
      <c r="UIZ75" s="46"/>
      <c r="UJA75" s="47"/>
      <c r="UJB75" s="46"/>
      <c r="UJC75" s="47"/>
      <c r="UJD75" s="46"/>
      <c r="UJE75" s="47"/>
      <c r="UJF75" s="46"/>
      <c r="UJG75" s="47"/>
      <c r="UJH75" s="46"/>
      <c r="UJI75" s="47"/>
      <c r="UJJ75" s="46"/>
      <c r="UJK75" s="47"/>
      <c r="UJL75" s="46"/>
      <c r="UJM75" s="47"/>
      <c r="UJN75" s="46"/>
      <c r="UJO75" s="47"/>
      <c r="UJP75" s="46"/>
      <c r="UJQ75" s="47"/>
      <c r="UJR75" s="46"/>
      <c r="UJS75" s="47"/>
      <c r="UJT75" s="46"/>
      <c r="UJU75" s="47"/>
      <c r="UJV75" s="46"/>
      <c r="UJW75" s="47"/>
      <c r="UJX75" s="46"/>
      <c r="UJY75" s="47"/>
      <c r="UJZ75" s="46"/>
      <c r="UKA75" s="47"/>
      <c r="UKB75" s="46"/>
      <c r="UKC75" s="47"/>
      <c r="UKD75" s="46"/>
      <c r="UKE75" s="47"/>
      <c r="UKF75" s="46"/>
      <c r="UKG75" s="47"/>
      <c r="UKH75" s="46"/>
      <c r="UKI75" s="47"/>
      <c r="UKJ75" s="46"/>
      <c r="UKK75" s="47"/>
      <c r="UKL75" s="46"/>
      <c r="UKM75" s="47"/>
      <c r="UKN75" s="46"/>
      <c r="UKO75" s="47"/>
      <c r="UKP75" s="46"/>
      <c r="UKQ75" s="47"/>
      <c r="UKR75" s="46"/>
      <c r="UKS75" s="47"/>
      <c r="UKT75" s="46"/>
      <c r="UKU75" s="47"/>
      <c r="UKV75" s="46"/>
      <c r="UKW75" s="47"/>
      <c r="UKX75" s="46"/>
      <c r="UKY75" s="47"/>
      <c r="UKZ75" s="46"/>
      <c r="ULA75" s="47"/>
      <c r="ULB75" s="46"/>
      <c r="ULC75" s="47"/>
      <c r="ULD75" s="46"/>
      <c r="ULE75" s="47"/>
      <c r="ULF75" s="46"/>
      <c r="ULG75" s="47"/>
      <c r="ULH75" s="46"/>
      <c r="ULI75" s="47"/>
      <c r="ULJ75" s="46"/>
      <c r="ULK75" s="47"/>
      <c r="ULL75" s="46"/>
      <c r="ULM75" s="47"/>
      <c r="ULN75" s="46"/>
      <c r="ULO75" s="47"/>
      <c r="ULP75" s="46"/>
      <c r="ULQ75" s="47"/>
      <c r="ULR75" s="46"/>
      <c r="ULS75" s="47"/>
      <c r="ULT75" s="46"/>
      <c r="ULU75" s="47"/>
      <c r="ULV75" s="46"/>
      <c r="ULW75" s="47"/>
      <c r="ULX75" s="46"/>
      <c r="ULY75" s="47"/>
      <c r="ULZ75" s="46"/>
      <c r="UMA75" s="47"/>
      <c r="UMB75" s="46"/>
      <c r="UMC75" s="47"/>
      <c r="UMD75" s="46"/>
      <c r="UME75" s="47"/>
      <c r="UMF75" s="46"/>
      <c r="UMG75" s="47"/>
      <c r="UMH75" s="46"/>
      <c r="UMI75" s="47"/>
      <c r="UMJ75" s="46"/>
      <c r="UMK75" s="47"/>
      <c r="UML75" s="46"/>
      <c r="UMM75" s="47"/>
      <c r="UMN75" s="46"/>
      <c r="UMO75" s="47"/>
      <c r="UMP75" s="46"/>
      <c r="UMQ75" s="47"/>
      <c r="UMR75" s="46"/>
      <c r="UMS75" s="47"/>
      <c r="UMT75" s="46"/>
      <c r="UMU75" s="47"/>
      <c r="UMV75" s="46"/>
      <c r="UMW75" s="47"/>
      <c r="UMX75" s="46"/>
      <c r="UMY75" s="47"/>
      <c r="UMZ75" s="46"/>
      <c r="UNA75" s="47"/>
      <c r="UNB75" s="46"/>
      <c r="UNC75" s="47"/>
      <c r="UND75" s="46"/>
      <c r="UNE75" s="47"/>
      <c r="UNF75" s="46"/>
      <c r="UNG75" s="47"/>
      <c r="UNH75" s="46"/>
      <c r="UNI75" s="47"/>
      <c r="UNJ75" s="46"/>
      <c r="UNK75" s="47"/>
      <c r="UNL75" s="46"/>
      <c r="UNM75" s="47"/>
      <c r="UNN75" s="46"/>
      <c r="UNO75" s="47"/>
      <c r="UNP75" s="46"/>
      <c r="UNQ75" s="47"/>
      <c r="UNR75" s="46"/>
      <c r="UNS75" s="47"/>
      <c r="UNT75" s="46"/>
      <c r="UNU75" s="47"/>
      <c r="UNV75" s="46"/>
      <c r="UNW75" s="47"/>
      <c r="UNX75" s="46"/>
      <c r="UNY75" s="47"/>
      <c r="UNZ75" s="46"/>
      <c r="UOA75" s="47"/>
      <c r="UOB75" s="46"/>
      <c r="UOC75" s="47"/>
      <c r="UOD75" s="46"/>
      <c r="UOE75" s="47"/>
      <c r="UOF75" s="46"/>
      <c r="UOG75" s="47"/>
      <c r="UOH75" s="46"/>
      <c r="UOI75" s="47"/>
      <c r="UOJ75" s="46"/>
      <c r="UOK75" s="47"/>
      <c r="UOL75" s="46"/>
      <c r="UOM75" s="47"/>
      <c r="UON75" s="46"/>
      <c r="UOO75" s="47"/>
      <c r="UOP75" s="46"/>
      <c r="UOQ75" s="47"/>
      <c r="UOR75" s="46"/>
      <c r="UOS75" s="47"/>
      <c r="UOT75" s="46"/>
      <c r="UOU75" s="47"/>
      <c r="UOV75" s="46"/>
      <c r="UOW75" s="47"/>
      <c r="UOX75" s="46"/>
      <c r="UOY75" s="47"/>
      <c r="UOZ75" s="46"/>
      <c r="UPA75" s="47"/>
      <c r="UPB75" s="46"/>
      <c r="UPC75" s="47"/>
      <c r="UPD75" s="46"/>
      <c r="UPE75" s="47"/>
      <c r="UPF75" s="46"/>
      <c r="UPG75" s="47"/>
      <c r="UPH75" s="46"/>
      <c r="UPI75" s="47"/>
      <c r="UPJ75" s="46"/>
      <c r="UPK75" s="47"/>
      <c r="UPL75" s="46"/>
      <c r="UPM75" s="47"/>
      <c r="UPN75" s="46"/>
      <c r="UPO75" s="47"/>
      <c r="UPP75" s="46"/>
      <c r="UPQ75" s="47"/>
      <c r="UPR75" s="46"/>
      <c r="UPS75" s="47"/>
      <c r="UPT75" s="46"/>
      <c r="UPU75" s="47"/>
      <c r="UPV75" s="46"/>
      <c r="UPW75" s="47"/>
      <c r="UPX75" s="46"/>
      <c r="UPY75" s="47"/>
      <c r="UPZ75" s="46"/>
      <c r="UQA75" s="47"/>
      <c r="UQB75" s="46"/>
      <c r="UQC75" s="47"/>
      <c r="UQD75" s="46"/>
      <c r="UQE75" s="47"/>
      <c r="UQF75" s="46"/>
      <c r="UQG75" s="47"/>
      <c r="UQH75" s="46"/>
      <c r="UQI75" s="47"/>
      <c r="UQJ75" s="46"/>
      <c r="UQK75" s="47"/>
      <c r="UQL75" s="46"/>
      <c r="UQM75" s="47"/>
      <c r="UQN75" s="46"/>
      <c r="UQO75" s="47"/>
      <c r="UQP75" s="46"/>
      <c r="UQQ75" s="47"/>
      <c r="UQR75" s="46"/>
      <c r="UQS75" s="47"/>
      <c r="UQT75" s="46"/>
      <c r="UQU75" s="47"/>
      <c r="UQV75" s="46"/>
      <c r="UQW75" s="47"/>
      <c r="UQX75" s="46"/>
      <c r="UQY75" s="47"/>
      <c r="UQZ75" s="46"/>
      <c r="URA75" s="47"/>
      <c r="URB75" s="46"/>
      <c r="URC75" s="47"/>
      <c r="URD75" s="46"/>
      <c r="URE75" s="47"/>
      <c r="URF75" s="46"/>
      <c r="URG75" s="47"/>
      <c r="URH75" s="46"/>
      <c r="URI75" s="47"/>
      <c r="URJ75" s="46"/>
      <c r="URK75" s="47"/>
      <c r="URL75" s="46"/>
      <c r="URM75" s="47"/>
      <c r="URN75" s="46"/>
      <c r="URO75" s="47"/>
      <c r="URP75" s="46"/>
      <c r="URQ75" s="47"/>
      <c r="URR75" s="46"/>
      <c r="URS75" s="47"/>
      <c r="URT75" s="46"/>
      <c r="URU75" s="47"/>
      <c r="URV75" s="46"/>
      <c r="URW75" s="47"/>
      <c r="URX75" s="46"/>
      <c r="URY75" s="47"/>
      <c r="URZ75" s="46"/>
      <c r="USA75" s="47"/>
      <c r="USB75" s="46"/>
      <c r="USC75" s="47"/>
      <c r="USD75" s="46"/>
      <c r="USE75" s="47"/>
      <c r="USF75" s="46"/>
      <c r="USG75" s="47"/>
      <c r="USH75" s="46"/>
      <c r="USI75" s="47"/>
      <c r="USJ75" s="46"/>
      <c r="USK75" s="47"/>
      <c r="USL75" s="46"/>
      <c r="USM75" s="47"/>
      <c r="USN75" s="46"/>
      <c r="USO75" s="47"/>
      <c r="USP75" s="46"/>
      <c r="USQ75" s="47"/>
      <c r="USR75" s="46"/>
      <c r="USS75" s="47"/>
      <c r="UST75" s="46"/>
      <c r="USU75" s="47"/>
      <c r="USV75" s="46"/>
      <c r="USW75" s="47"/>
      <c r="USX75" s="46"/>
      <c r="USY75" s="47"/>
      <c r="USZ75" s="46"/>
      <c r="UTA75" s="47"/>
      <c r="UTB75" s="46"/>
      <c r="UTC75" s="47"/>
      <c r="UTD75" s="46"/>
      <c r="UTE75" s="47"/>
      <c r="UTF75" s="46"/>
      <c r="UTG75" s="47"/>
      <c r="UTH75" s="46"/>
      <c r="UTI75" s="47"/>
      <c r="UTJ75" s="46"/>
      <c r="UTK75" s="47"/>
      <c r="UTL75" s="46"/>
      <c r="UTM75" s="47"/>
      <c r="UTN75" s="46"/>
      <c r="UTO75" s="47"/>
      <c r="UTP75" s="46"/>
      <c r="UTQ75" s="47"/>
      <c r="UTR75" s="46"/>
      <c r="UTS75" s="47"/>
      <c r="UTT75" s="46"/>
      <c r="UTU75" s="47"/>
      <c r="UTV75" s="46"/>
      <c r="UTW75" s="47"/>
      <c r="UTX75" s="46"/>
      <c r="UTY75" s="47"/>
      <c r="UTZ75" s="46"/>
      <c r="UUA75" s="47"/>
      <c r="UUB75" s="46"/>
      <c r="UUC75" s="47"/>
      <c r="UUD75" s="46"/>
      <c r="UUE75" s="47"/>
      <c r="UUF75" s="46"/>
      <c r="UUG75" s="47"/>
      <c r="UUH75" s="46"/>
      <c r="UUI75" s="47"/>
      <c r="UUJ75" s="46"/>
      <c r="UUK75" s="47"/>
      <c r="UUL75" s="46"/>
      <c r="UUM75" s="47"/>
      <c r="UUN75" s="46"/>
      <c r="UUO75" s="47"/>
      <c r="UUP75" s="46"/>
      <c r="UUQ75" s="47"/>
      <c r="UUR75" s="46"/>
      <c r="UUS75" s="47"/>
      <c r="UUT75" s="46"/>
      <c r="UUU75" s="47"/>
      <c r="UUV75" s="46"/>
      <c r="UUW75" s="47"/>
      <c r="UUX75" s="46"/>
      <c r="UUY75" s="47"/>
      <c r="UUZ75" s="46"/>
      <c r="UVA75" s="47"/>
      <c r="UVB75" s="46"/>
      <c r="UVC75" s="47"/>
      <c r="UVD75" s="46"/>
      <c r="UVE75" s="47"/>
      <c r="UVF75" s="46"/>
      <c r="UVG75" s="47"/>
      <c r="UVH75" s="46"/>
      <c r="UVI75" s="47"/>
      <c r="UVJ75" s="46"/>
      <c r="UVK75" s="47"/>
      <c r="UVL75" s="46"/>
      <c r="UVM75" s="47"/>
      <c r="UVN75" s="46"/>
      <c r="UVO75" s="47"/>
      <c r="UVP75" s="46"/>
      <c r="UVQ75" s="47"/>
      <c r="UVR75" s="46"/>
      <c r="UVS75" s="47"/>
      <c r="UVT75" s="46"/>
      <c r="UVU75" s="47"/>
      <c r="UVV75" s="46"/>
      <c r="UVW75" s="47"/>
      <c r="UVX75" s="46"/>
      <c r="UVY75" s="47"/>
      <c r="UVZ75" s="46"/>
      <c r="UWA75" s="47"/>
      <c r="UWB75" s="46"/>
      <c r="UWC75" s="47"/>
      <c r="UWD75" s="46"/>
      <c r="UWE75" s="47"/>
      <c r="UWF75" s="46"/>
      <c r="UWG75" s="47"/>
      <c r="UWH75" s="46"/>
      <c r="UWI75" s="47"/>
      <c r="UWJ75" s="46"/>
      <c r="UWK75" s="47"/>
      <c r="UWL75" s="46"/>
      <c r="UWM75" s="47"/>
      <c r="UWN75" s="46"/>
      <c r="UWO75" s="47"/>
      <c r="UWP75" s="46"/>
      <c r="UWQ75" s="47"/>
      <c r="UWR75" s="46"/>
      <c r="UWS75" s="47"/>
      <c r="UWT75" s="46"/>
      <c r="UWU75" s="47"/>
      <c r="UWV75" s="46"/>
      <c r="UWW75" s="47"/>
      <c r="UWX75" s="46"/>
      <c r="UWY75" s="47"/>
      <c r="UWZ75" s="46"/>
      <c r="UXA75" s="47"/>
      <c r="UXB75" s="46"/>
      <c r="UXC75" s="47"/>
      <c r="UXD75" s="46"/>
      <c r="UXE75" s="47"/>
      <c r="UXF75" s="46"/>
      <c r="UXG75" s="47"/>
      <c r="UXH75" s="46"/>
      <c r="UXI75" s="47"/>
      <c r="UXJ75" s="46"/>
      <c r="UXK75" s="47"/>
      <c r="UXL75" s="46"/>
      <c r="UXM75" s="47"/>
      <c r="UXN75" s="46"/>
      <c r="UXO75" s="47"/>
      <c r="UXP75" s="46"/>
      <c r="UXQ75" s="47"/>
      <c r="UXR75" s="46"/>
      <c r="UXS75" s="47"/>
      <c r="UXT75" s="46"/>
      <c r="UXU75" s="47"/>
      <c r="UXV75" s="46"/>
      <c r="UXW75" s="47"/>
      <c r="UXX75" s="46"/>
      <c r="UXY75" s="47"/>
      <c r="UXZ75" s="46"/>
      <c r="UYA75" s="47"/>
      <c r="UYB75" s="46"/>
      <c r="UYC75" s="47"/>
      <c r="UYD75" s="46"/>
      <c r="UYE75" s="47"/>
      <c r="UYF75" s="46"/>
      <c r="UYG75" s="47"/>
      <c r="UYH75" s="46"/>
      <c r="UYI75" s="47"/>
      <c r="UYJ75" s="46"/>
      <c r="UYK75" s="47"/>
      <c r="UYL75" s="46"/>
      <c r="UYM75" s="47"/>
      <c r="UYN75" s="46"/>
      <c r="UYO75" s="47"/>
      <c r="UYP75" s="46"/>
      <c r="UYQ75" s="47"/>
      <c r="UYR75" s="46"/>
      <c r="UYS75" s="47"/>
      <c r="UYT75" s="46"/>
      <c r="UYU75" s="47"/>
      <c r="UYV75" s="46"/>
      <c r="UYW75" s="47"/>
      <c r="UYX75" s="46"/>
      <c r="UYY75" s="47"/>
      <c r="UYZ75" s="46"/>
      <c r="UZA75" s="47"/>
      <c r="UZB75" s="46"/>
      <c r="UZC75" s="47"/>
      <c r="UZD75" s="46"/>
      <c r="UZE75" s="47"/>
      <c r="UZF75" s="46"/>
      <c r="UZG75" s="47"/>
      <c r="UZH75" s="46"/>
      <c r="UZI75" s="47"/>
      <c r="UZJ75" s="46"/>
      <c r="UZK75" s="47"/>
      <c r="UZL75" s="46"/>
      <c r="UZM75" s="47"/>
      <c r="UZN75" s="46"/>
      <c r="UZO75" s="47"/>
      <c r="UZP75" s="46"/>
      <c r="UZQ75" s="47"/>
      <c r="UZR75" s="46"/>
      <c r="UZS75" s="47"/>
      <c r="UZT75" s="46"/>
      <c r="UZU75" s="47"/>
      <c r="UZV75" s="46"/>
      <c r="UZW75" s="47"/>
      <c r="UZX75" s="46"/>
      <c r="UZY75" s="47"/>
      <c r="UZZ75" s="46"/>
      <c r="VAA75" s="47"/>
      <c r="VAB75" s="46"/>
      <c r="VAC75" s="47"/>
      <c r="VAD75" s="46"/>
      <c r="VAE75" s="47"/>
      <c r="VAF75" s="46"/>
      <c r="VAG75" s="47"/>
      <c r="VAH75" s="46"/>
      <c r="VAI75" s="47"/>
      <c r="VAJ75" s="46"/>
      <c r="VAK75" s="47"/>
      <c r="VAL75" s="46"/>
      <c r="VAM75" s="47"/>
      <c r="VAN75" s="46"/>
      <c r="VAO75" s="47"/>
      <c r="VAP75" s="46"/>
      <c r="VAQ75" s="47"/>
      <c r="VAR75" s="46"/>
      <c r="VAS75" s="47"/>
      <c r="VAT75" s="46"/>
      <c r="VAU75" s="47"/>
      <c r="VAV75" s="46"/>
      <c r="VAW75" s="47"/>
      <c r="VAX75" s="46"/>
      <c r="VAY75" s="47"/>
      <c r="VAZ75" s="46"/>
      <c r="VBA75" s="47"/>
      <c r="VBB75" s="46"/>
      <c r="VBC75" s="47"/>
      <c r="VBD75" s="46"/>
      <c r="VBE75" s="47"/>
      <c r="VBF75" s="46"/>
      <c r="VBG75" s="47"/>
      <c r="VBH75" s="46"/>
      <c r="VBI75" s="47"/>
      <c r="VBJ75" s="46"/>
      <c r="VBK75" s="47"/>
      <c r="VBL75" s="46"/>
      <c r="VBM75" s="47"/>
      <c r="VBN75" s="46"/>
      <c r="VBO75" s="47"/>
      <c r="VBP75" s="46"/>
      <c r="VBQ75" s="47"/>
      <c r="VBR75" s="46"/>
      <c r="VBS75" s="47"/>
      <c r="VBT75" s="46"/>
      <c r="VBU75" s="47"/>
      <c r="VBV75" s="46"/>
      <c r="VBW75" s="47"/>
      <c r="VBX75" s="46"/>
      <c r="VBY75" s="47"/>
      <c r="VBZ75" s="46"/>
      <c r="VCA75" s="47"/>
      <c r="VCB75" s="46"/>
      <c r="VCC75" s="47"/>
      <c r="VCD75" s="46"/>
      <c r="VCE75" s="47"/>
      <c r="VCF75" s="46"/>
      <c r="VCG75" s="47"/>
      <c r="VCH75" s="46"/>
      <c r="VCI75" s="47"/>
      <c r="VCJ75" s="46"/>
      <c r="VCK75" s="47"/>
      <c r="VCL75" s="46"/>
      <c r="VCM75" s="47"/>
      <c r="VCN75" s="46"/>
      <c r="VCO75" s="47"/>
      <c r="VCP75" s="46"/>
      <c r="VCQ75" s="47"/>
      <c r="VCR75" s="46"/>
      <c r="VCS75" s="47"/>
      <c r="VCT75" s="46"/>
      <c r="VCU75" s="47"/>
      <c r="VCV75" s="46"/>
      <c r="VCW75" s="47"/>
      <c r="VCX75" s="46"/>
      <c r="VCY75" s="47"/>
      <c r="VCZ75" s="46"/>
      <c r="VDA75" s="47"/>
      <c r="VDB75" s="46"/>
      <c r="VDC75" s="47"/>
      <c r="VDD75" s="46"/>
      <c r="VDE75" s="47"/>
      <c r="VDF75" s="46"/>
      <c r="VDG75" s="47"/>
      <c r="VDH75" s="46"/>
      <c r="VDI75" s="47"/>
      <c r="VDJ75" s="46"/>
      <c r="VDK75" s="47"/>
      <c r="VDL75" s="46"/>
      <c r="VDM75" s="47"/>
      <c r="VDN75" s="46"/>
      <c r="VDO75" s="47"/>
      <c r="VDP75" s="46"/>
      <c r="VDQ75" s="47"/>
      <c r="VDR75" s="46"/>
      <c r="VDS75" s="47"/>
      <c r="VDT75" s="46"/>
      <c r="VDU75" s="47"/>
      <c r="VDV75" s="46"/>
      <c r="VDW75" s="47"/>
      <c r="VDX75" s="46"/>
      <c r="VDY75" s="47"/>
      <c r="VDZ75" s="46"/>
      <c r="VEA75" s="47"/>
      <c r="VEB75" s="46"/>
      <c r="VEC75" s="47"/>
      <c r="VED75" s="46"/>
      <c r="VEE75" s="47"/>
      <c r="VEF75" s="46"/>
      <c r="VEG75" s="47"/>
      <c r="VEH75" s="46"/>
      <c r="VEI75" s="47"/>
      <c r="VEJ75" s="46"/>
      <c r="VEK75" s="47"/>
      <c r="VEL75" s="46"/>
      <c r="VEM75" s="47"/>
      <c r="VEN75" s="46"/>
      <c r="VEO75" s="47"/>
      <c r="VEP75" s="46"/>
      <c r="VEQ75" s="47"/>
      <c r="VER75" s="46"/>
      <c r="VES75" s="47"/>
      <c r="VET75" s="46"/>
      <c r="VEU75" s="47"/>
      <c r="VEV75" s="46"/>
      <c r="VEW75" s="47"/>
      <c r="VEX75" s="46"/>
      <c r="VEY75" s="47"/>
      <c r="VEZ75" s="46"/>
      <c r="VFA75" s="47"/>
      <c r="VFB75" s="46"/>
      <c r="VFC75" s="47"/>
      <c r="VFD75" s="46"/>
      <c r="VFE75" s="47"/>
      <c r="VFF75" s="46"/>
      <c r="VFG75" s="47"/>
      <c r="VFH75" s="46"/>
      <c r="VFI75" s="47"/>
      <c r="VFJ75" s="46"/>
      <c r="VFK75" s="47"/>
      <c r="VFL75" s="46"/>
      <c r="VFM75" s="47"/>
      <c r="VFN75" s="46"/>
      <c r="VFO75" s="47"/>
      <c r="VFP75" s="46"/>
      <c r="VFQ75" s="47"/>
      <c r="VFR75" s="46"/>
      <c r="VFS75" s="47"/>
      <c r="VFT75" s="46"/>
      <c r="VFU75" s="47"/>
      <c r="VFV75" s="46"/>
      <c r="VFW75" s="47"/>
      <c r="VFX75" s="46"/>
      <c r="VFY75" s="47"/>
      <c r="VFZ75" s="46"/>
      <c r="VGA75" s="47"/>
      <c r="VGB75" s="46"/>
      <c r="VGC75" s="47"/>
      <c r="VGD75" s="46"/>
      <c r="VGE75" s="47"/>
      <c r="VGF75" s="46"/>
      <c r="VGG75" s="47"/>
      <c r="VGH75" s="46"/>
      <c r="VGI75" s="47"/>
      <c r="VGJ75" s="46"/>
      <c r="VGK75" s="47"/>
      <c r="VGL75" s="46"/>
      <c r="VGM75" s="47"/>
      <c r="VGN75" s="46"/>
      <c r="VGO75" s="47"/>
      <c r="VGP75" s="46"/>
      <c r="VGQ75" s="47"/>
      <c r="VGR75" s="46"/>
      <c r="VGS75" s="47"/>
      <c r="VGT75" s="46"/>
      <c r="VGU75" s="47"/>
      <c r="VGV75" s="46"/>
      <c r="VGW75" s="47"/>
      <c r="VGX75" s="46"/>
      <c r="VGY75" s="47"/>
      <c r="VGZ75" s="46"/>
      <c r="VHA75" s="47"/>
      <c r="VHB75" s="46"/>
      <c r="VHC75" s="47"/>
      <c r="VHD75" s="46"/>
      <c r="VHE75" s="47"/>
      <c r="VHF75" s="46"/>
      <c r="VHG75" s="47"/>
      <c r="VHH75" s="46"/>
      <c r="VHI75" s="47"/>
      <c r="VHJ75" s="46"/>
      <c r="VHK75" s="47"/>
      <c r="VHL75" s="46"/>
      <c r="VHM75" s="47"/>
      <c r="VHN75" s="46"/>
      <c r="VHO75" s="47"/>
      <c r="VHP75" s="46"/>
      <c r="VHQ75" s="47"/>
      <c r="VHR75" s="46"/>
      <c r="VHS75" s="47"/>
      <c r="VHT75" s="46"/>
      <c r="VHU75" s="47"/>
      <c r="VHV75" s="46"/>
      <c r="VHW75" s="47"/>
      <c r="VHX75" s="46"/>
      <c r="VHY75" s="47"/>
      <c r="VHZ75" s="46"/>
      <c r="VIA75" s="47"/>
      <c r="VIB75" s="46"/>
      <c r="VIC75" s="47"/>
      <c r="VID75" s="46"/>
      <c r="VIE75" s="47"/>
      <c r="VIF75" s="46"/>
      <c r="VIG75" s="47"/>
      <c r="VIH75" s="46"/>
      <c r="VII75" s="47"/>
      <c r="VIJ75" s="46"/>
      <c r="VIK75" s="47"/>
      <c r="VIL75" s="46"/>
      <c r="VIM75" s="47"/>
      <c r="VIN75" s="46"/>
      <c r="VIO75" s="47"/>
      <c r="VIP75" s="46"/>
      <c r="VIQ75" s="47"/>
      <c r="VIR75" s="46"/>
      <c r="VIS75" s="47"/>
      <c r="VIT75" s="46"/>
      <c r="VIU75" s="47"/>
      <c r="VIV75" s="46"/>
      <c r="VIW75" s="47"/>
      <c r="VIX75" s="46"/>
      <c r="VIY75" s="47"/>
      <c r="VIZ75" s="46"/>
      <c r="VJA75" s="47"/>
      <c r="VJB75" s="46"/>
      <c r="VJC75" s="47"/>
      <c r="VJD75" s="46"/>
      <c r="VJE75" s="47"/>
      <c r="VJF75" s="46"/>
      <c r="VJG75" s="47"/>
      <c r="VJH75" s="46"/>
      <c r="VJI75" s="47"/>
      <c r="VJJ75" s="46"/>
      <c r="VJK75" s="47"/>
      <c r="VJL75" s="46"/>
      <c r="VJM75" s="47"/>
      <c r="VJN75" s="46"/>
      <c r="VJO75" s="47"/>
      <c r="VJP75" s="46"/>
      <c r="VJQ75" s="47"/>
      <c r="VJR75" s="46"/>
      <c r="VJS75" s="47"/>
      <c r="VJT75" s="46"/>
      <c r="VJU75" s="47"/>
      <c r="VJV75" s="46"/>
      <c r="VJW75" s="47"/>
      <c r="VJX75" s="46"/>
      <c r="VJY75" s="47"/>
      <c r="VJZ75" s="46"/>
      <c r="VKA75" s="47"/>
      <c r="VKB75" s="46"/>
      <c r="VKC75" s="47"/>
      <c r="VKD75" s="46"/>
      <c r="VKE75" s="47"/>
      <c r="VKF75" s="46"/>
      <c r="VKG75" s="47"/>
      <c r="VKH75" s="46"/>
      <c r="VKI75" s="47"/>
      <c r="VKJ75" s="46"/>
      <c r="VKK75" s="47"/>
      <c r="VKL75" s="46"/>
      <c r="VKM75" s="47"/>
      <c r="VKN75" s="46"/>
      <c r="VKO75" s="47"/>
      <c r="VKP75" s="46"/>
      <c r="VKQ75" s="47"/>
      <c r="VKR75" s="46"/>
      <c r="VKS75" s="47"/>
      <c r="VKT75" s="46"/>
      <c r="VKU75" s="47"/>
      <c r="VKV75" s="46"/>
      <c r="VKW75" s="47"/>
      <c r="VKX75" s="46"/>
      <c r="VKY75" s="47"/>
      <c r="VKZ75" s="46"/>
      <c r="VLA75" s="47"/>
      <c r="VLB75" s="46"/>
      <c r="VLC75" s="47"/>
      <c r="VLD75" s="46"/>
      <c r="VLE75" s="47"/>
      <c r="VLF75" s="46"/>
      <c r="VLG75" s="47"/>
      <c r="VLH75" s="46"/>
      <c r="VLI75" s="47"/>
      <c r="VLJ75" s="46"/>
      <c r="VLK75" s="47"/>
      <c r="VLL75" s="46"/>
      <c r="VLM75" s="47"/>
      <c r="VLN75" s="46"/>
      <c r="VLO75" s="47"/>
      <c r="VLP75" s="46"/>
      <c r="VLQ75" s="47"/>
      <c r="VLR75" s="46"/>
      <c r="VLS75" s="47"/>
      <c r="VLT75" s="46"/>
      <c r="VLU75" s="47"/>
      <c r="VLV75" s="46"/>
      <c r="VLW75" s="47"/>
      <c r="VLX75" s="46"/>
      <c r="VLY75" s="47"/>
      <c r="VLZ75" s="46"/>
      <c r="VMA75" s="47"/>
      <c r="VMB75" s="46"/>
      <c r="VMC75" s="47"/>
      <c r="VMD75" s="46"/>
      <c r="VME75" s="47"/>
      <c r="VMF75" s="46"/>
      <c r="VMG75" s="47"/>
      <c r="VMH75" s="46"/>
      <c r="VMI75" s="47"/>
      <c r="VMJ75" s="46"/>
      <c r="VMK75" s="47"/>
      <c r="VML75" s="46"/>
      <c r="VMM75" s="47"/>
      <c r="VMN75" s="46"/>
      <c r="VMO75" s="47"/>
      <c r="VMP75" s="46"/>
      <c r="VMQ75" s="47"/>
      <c r="VMR75" s="46"/>
      <c r="VMS75" s="47"/>
      <c r="VMT75" s="46"/>
      <c r="VMU75" s="47"/>
      <c r="VMV75" s="46"/>
      <c r="VMW75" s="47"/>
      <c r="VMX75" s="46"/>
      <c r="VMY75" s="47"/>
      <c r="VMZ75" s="46"/>
      <c r="VNA75" s="47"/>
      <c r="VNB75" s="46"/>
      <c r="VNC75" s="47"/>
      <c r="VND75" s="46"/>
      <c r="VNE75" s="47"/>
      <c r="VNF75" s="46"/>
      <c r="VNG75" s="47"/>
      <c r="VNH75" s="46"/>
      <c r="VNI75" s="47"/>
      <c r="VNJ75" s="46"/>
      <c r="VNK75" s="47"/>
      <c r="VNL75" s="46"/>
      <c r="VNM75" s="47"/>
      <c r="VNN75" s="46"/>
      <c r="VNO75" s="47"/>
      <c r="VNP75" s="46"/>
      <c r="VNQ75" s="47"/>
      <c r="VNR75" s="46"/>
      <c r="VNS75" s="47"/>
      <c r="VNT75" s="46"/>
      <c r="VNU75" s="47"/>
      <c r="VNV75" s="46"/>
      <c r="VNW75" s="47"/>
      <c r="VNX75" s="46"/>
      <c r="VNY75" s="47"/>
      <c r="VNZ75" s="46"/>
      <c r="VOA75" s="47"/>
      <c r="VOB75" s="46"/>
      <c r="VOC75" s="47"/>
      <c r="VOD75" s="46"/>
      <c r="VOE75" s="47"/>
      <c r="VOF75" s="46"/>
      <c r="VOG75" s="47"/>
      <c r="VOH75" s="46"/>
      <c r="VOI75" s="47"/>
      <c r="VOJ75" s="46"/>
      <c r="VOK75" s="47"/>
      <c r="VOL75" s="46"/>
      <c r="VOM75" s="47"/>
      <c r="VON75" s="46"/>
      <c r="VOO75" s="47"/>
      <c r="VOP75" s="46"/>
      <c r="VOQ75" s="47"/>
      <c r="VOR75" s="46"/>
      <c r="VOS75" s="47"/>
      <c r="VOT75" s="46"/>
      <c r="VOU75" s="47"/>
      <c r="VOV75" s="46"/>
      <c r="VOW75" s="47"/>
      <c r="VOX75" s="46"/>
      <c r="VOY75" s="47"/>
      <c r="VOZ75" s="46"/>
      <c r="VPA75" s="47"/>
      <c r="VPB75" s="46"/>
      <c r="VPC75" s="47"/>
      <c r="VPD75" s="46"/>
      <c r="VPE75" s="47"/>
      <c r="VPF75" s="46"/>
      <c r="VPG75" s="47"/>
      <c r="VPH75" s="46"/>
      <c r="VPI75" s="47"/>
      <c r="VPJ75" s="46"/>
      <c r="VPK75" s="47"/>
      <c r="VPL75" s="46"/>
      <c r="VPM75" s="47"/>
      <c r="VPN75" s="46"/>
      <c r="VPO75" s="47"/>
      <c r="VPP75" s="46"/>
      <c r="VPQ75" s="47"/>
      <c r="VPR75" s="46"/>
      <c r="VPS75" s="47"/>
      <c r="VPT75" s="46"/>
      <c r="VPU75" s="47"/>
      <c r="VPV75" s="46"/>
      <c r="VPW75" s="47"/>
      <c r="VPX75" s="46"/>
      <c r="VPY75" s="47"/>
      <c r="VPZ75" s="46"/>
      <c r="VQA75" s="47"/>
      <c r="VQB75" s="46"/>
      <c r="VQC75" s="47"/>
      <c r="VQD75" s="46"/>
      <c r="VQE75" s="47"/>
      <c r="VQF75" s="46"/>
      <c r="VQG75" s="47"/>
      <c r="VQH75" s="46"/>
      <c r="VQI75" s="47"/>
      <c r="VQJ75" s="46"/>
      <c r="VQK75" s="47"/>
      <c r="VQL75" s="46"/>
      <c r="VQM75" s="47"/>
      <c r="VQN75" s="46"/>
      <c r="VQO75" s="47"/>
      <c r="VQP75" s="46"/>
      <c r="VQQ75" s="47"/>
      <c r="VQR75" s="46"/>
      <c r="VQS75" s="47"/>
      <c r="VQT75" s="46"/>
      <c r="VQU75" s="47"/>
      <c r="VQV75" s="46"/>
      <c r="VQW75" s="47"/>
      <c r="VQX75" s="46"/>
      <c r="VQY75" s="47"/>
      <c r="VQZ75" s="46"/>
      <c r="VRA75" s="47"/>
      <c r="VRB75" s="46"/>
      <c r="VRC75" s="47"/>
      <c r="VRD75" s="46"/>
      <c r="VRE75" s="47"/>
      <c r="VRF75" s="46"/>
      <c r="VRG75" s="47"/>
      <c r="VRH75" s="46"/>
      <c r="VRI75" s="47"/>
      <c r="VRJ75" s="46"/>
      <c r="VRK75" s="47"/>
      <c r="VRL75" s="46"/>
      <c r="VRM75" s="47"/>
      <c r="VRN75" s="46"/>
      <c r="VRO75" s="47"/>
      <c r="VRP75" s="46"/>
      <c r="VRQ75" s="47"/>
      <c r="VRR75" s="46"/>
      <c r="VRS75" s="47"/>
      <c r="VRT75" s="46"/>
      <c r="VRU75" s="47"/>
      <c r="VRV75" s="46"/>
      <c r="VRW75" s="47"/>
      <c r="VRX75" s="46"/>
      <c r="VRY75" s="47"/>
      <c r="VRZ75" s="46"/>
      <c r="VSA75" s="47"/>
      <c r="VSB75" s="46"/>
      <c r="VSC75" s="47"/>
      <c r="VSD75" s="46"/>
      <c r="VSE75" s="47"/>
      <c r="VSF75" s="46"/>
      <c r="VSG75" s="47"/>
      <c r="VSH75" s="46"/>
      <c r="VSI75" s="47"/>
      <c r="VSJ75" s="46"/>
      <c r="VSK75" s="47"/>
      <c r="VSL75" s="46"/>
      <c r="VSM75" s="47"/>
      <c r="VSN75" s="46"/>
      <c r="VSO75" s="47"/>
      <c r="VSP75" s="46"/>
      <c r="VSQ75" s="47"/>
      <c r="VSR75" s="46"/>
      <c r="VSS75" s="47"/>
      <c r="VST75" s="46"/>
      <c r="VSU75" s="47"/>
      <c r="VSV75" s="46"/>
      <c r="VSW75" s="47"/>
      <c r="VSX75" s="46"/>
      <c r="VSY75" s="47"/>
      <c r="VSZ75" s="46"/>
      <c r="VTA75" s="47"/>
      <c r="VTB75" s="46"/>
      <c r="VTC75" s="47"/>
      <c r="VTD75" s="46"/>
      <c r="VTE75" s="47"/>
      <c r="VTF75" s="46"/>
      <c r="VTG75" s="47"/>
      <c r="VTH75" s="46"/>
      <c r="VTI75" s="47"/>
      <c r="VTJ75" s="46"/>
      <c r="VTK75" s="47"/>
      <c r="VTL75" s="46"/>
      <c r="VTM75" s="47"/>
      <c r="VTN75" s="46"/>
      <c r="VTO75" s="47"/>
      <c r="VTP75" s="46"/>
      <c r="VTQ75" s="47"/>
      <c r="VTR75" s="46"/>
      <c r="VTS75" s="47"/>
      <c r="VTT75" s="46"/>
      <c r="VTU75" s="47"/>
      <c r="VTV75" s="46"/>
      <c r="VTW75" s="47"/>
      <c r="VTX75" s="46"/>
      <c r="VTY75" s="47"/>
      <c r="VTZ75" s="46"/>
      <c r="VUA75" s="47"/>
      <c r="VUB75" s="46"/>
      <c r="VUC75" s="47"/>
      <c r="VUD75" s="46"/>
      <c r="VUE75" s="47"/>
      <c r="VUF75" s="46"/>
      <c r="VUG75" s="47"/>
      <c r="VUH75" s="46"/>
      <c r="VUI75" s="47"/>
      <c r="VUJ75" s="46"/>
      <c r="VUK75" s="47"/>
      <c r="VUL75" s="46"/>
      <c r="VUM75" s="47"/>
      <c r="VUN75" s="46"/>
      <c r="VUO75" s="47"/>
      <c r="VUP75" s="46"/>
      <c r="VUQ75" s="47"/>
      <c r="VUR75" s="46"/>
      <c r="VUS75" s="47"/>
      <c r="VUT75" s="46"/>
      <c r="VUU75" s="47"/>
      <c r="VUV75" s="46"/>
      <c r="VUW75" s="47"/>
      <c r="VUX75" s="46"/>
      <c r="VUY75" s="47"/>
      <c r="VUZ75" s="46"/>
      <c r="VVA75" s="47"/>
      <c r="VVB75" s="46"/>
      <c r="VVC75" s="47"/>
      <c r="VVD75" s="46"/>
      <c r="VVE75" s="47"/>
      <c r="VVF75" s="46"/>
      <c r="VVG75" s="47"/>
      <c r="VVH75" s="46"/>
      <c r="VVI75" s="47"/>
      <c r="VVJ75" s="46"/>
      <c r="VVK75" s="47"/>
      <c r="VVL75" s="46"/>
      <c r="VVM75" s="47"/>
      <c r="VVN75" s="46"/>
      <c r="VVO75" s="47"/>
      <c r="VVP75" s="46"/>
      <c r="VVQ75" s="47"/>
      <c r="VVR75" s="46"/>
      <c r="VVS75" s="47"/>
      <c r="VVT75" s="46"/>
      <c r="VVU75" s="47"/>
      <c r="VVV75" s="46"/>
      <c r="VVW75" s="47"/>
      <c r="VVX75" s="46"/>
      <c r="VVY75" s="47"/>
      <c r="VVZ75" s="46"/>
      <c r="VWA75" s="47"/>
      <c r="VWB75" s="46"/>
      <c r="VWC75" s="47"/>
      <c r="VWD75" s="46"/>
      <c r="VWE75" s="47"/>
      <c r="VWF75" s="46"/>
      <c r="VWG75" s="47"/>
      <c r="VWH75" s="46"/>
      <c r="VWI75" s="47"/>
      <c r="VWJ75" s="46"/>
      <c r="VWK75" s="47"/>
      <c r="VWL75" s="46"/>
      <c r="VWM75" s="47"/>
      <c r="VWN75" s="46"/>
      <c r="VWO75" s="47"/>
      <c r="VWP75" s="46"/>
      <c r="VWQ75" s="47"/>
      <c r="VWR75" s="46"/>
      <c r="VWS75" s="47"/>
      <c r="VWT75" s="46"/>
      <c r="VWU75" s="47"/>
      <c r="VWV75" s="46"/>
      <c r="VWW75" s="47"/>
      <c r="VWX75" s="46"/>
      <c r="VWY75" s="47"/>
      <c r="VWZ75" s="46"/>
      <c r="VXA75" s="47"/>
      <c r="VXB75" s="46"/>
      <c r="VXC75" s="47"/>
      <c r="VXD75" s="46"/>
      <c r="VXE75" s="47"/>
      <c r="VXF75" s="46"/>
      <c r="VXG75" s="47"/>
      <c r="VXH75" s="46"/>
      <c r="VXI75" s="47"/>
      <c r="VXJ75" s="46"/>
      <c r="VXK75" s="47"/>
      <c r="VXL75" s="46"/>
      <c r="VXM75" s="47"/>
      <c r="VXN75" s="46"/>
      <c r="VXO75" s="47"/>
      <c r="VXP75" s="46"/>
      <c r="VXQ75" s="47"/>
      <c r="VXR75" s="46"/>
      <c r="VXS75" s="47"/>
      <c r="VXT75" s="46"/>
      <c r="VXU75" s="47"/>
      <c r="VXV75" s="46"/>
      <c r="VXW75" s="47"/>
      <c r="VXX75" s="46"/>
      <c r="VXY75" s="47"/>
      <c r="VXZ75" s="46"/>
      <c r="VYA75" s="47"/>
      <c r="VYB75" s="46"/>
      <c r="VYC75" s="47"/>
      <c r="VYD75" s="46"/>
      <c r="VYE75" s="47"/>
      <c r="VYF75" s="46"/>
      <c r="VYG75" s="47"/>
      <c r="VYH75" s="46"/>
      <c r="VYI75" s="47"/>
      <c r="VYJ75" s="46"/>
      <c r="VYK75" s="47"/>
      <c r="VYL75" s="46"/>
      <c r="VYM75" s="47"/>
      <c r="VYN75" s="46"/>
      <c r="VYO75" s="47"/>
      <c r="VYP75" s="46"/>
      <c r="VYQ75" s="47"/>
      <c r="VYR75" s="46"/>
      <c r="VYS75" s="47"/>
      <c r="VYT75" s="46"/>
      <c r="VYU75" s="47"/>
      <c r="VYV75" s="46"/>
      <c r="VYW75" s="47"/>
      <c r="VYX75" s="46"/>
      <c r="VYY75" s="47"/>
      <c r="VYZ75" s="46"/>
      <c r="VZA75" s="47"/>
      <c r="VZB75" s="46"/>
      <c r="VZC75" s="47"/>
      <c r="VZD75" s="46"/>
      <c r="VZE75" s="47"/>
      <c r="VZF75" s="46"/>
      <c r="VZG75" s="47"/>
      <c r="VZH75" s="46"/>
      <c r="VZI75" s="47"/>
      <c r="VZJ75" s="46"/>
      <c r="VZK75" s="47"/>
      <c r="VZL75" s="46"/>
      <c r="VZM75" s="47"/>
      <c r="VZN75" s="46"/>
      <c r="VZO75" s="47"/>
      <c r="VZP75" s="46"/>
      <c r="VZQ75" s="47"/>
      <c r="VZR75" s="46"/>
      <c r="VZS75" s="47"/>
      <c r="VZT75" s="46"/>
      <c r="VZU75" s="47"/>
      <c r="VZV75" s="46"/>
      <c r="VZW75" s="47"/>
      <c r="VZX75" s="46"/>
      <c r="VZY75" s="47"/>
      <c r="VZZ75" s="46"/>
      <c r="WAA75" s="47"/>
      <c r="WAB75" s="46"/>
      <c r="WAC75" s="47"/>
      <c r="WAD75" s="46"/>
      <c r="WAE75" s="47"/>
      <c r="WAF75" s="46"/>
      <c r="WAG75" s="47"/>
      <c r="WAH75" s="46"/>
      <c r="WAI75" s="47"/>
      <c r="WAJ75" s="46"/>
      <c r="WAK75" s="47"/>
      <c r="WAL75" s="46"/>
      <c r="WAM75" s="47"/>
      <c r="WAN75" s="46"/>
      <c r="WAO75" s="47"/>
      <c r="WAP75" s="46"/>
      <c r="WAQ75" s="47"/>
      <c r="WAR75" s="46"/>
      <c r="WAS75" s="47"/>
      <c r="WAT75" s="46"/>
      <c r="WAU75" s="47"/>
      <c r="WAV75" s="46"/>
      <c r="WAW75" s="47"/>
      <c r="WAX75" s="46"/>
      <c r="WAY75" s="47"/>
      <c r="WAZ75" s="46"/>
      <c r="WBA75" s="47"/>
      <c r="WBB75" s="46"/>
      <c r="WBC75" s="47"/>
      <c r="WBD75" s="46"/>
      <c r="WBE75" s="47"/>
      <c r="WBF75" s="46"/>
      <c r="WBG75" s="47"/>
      <c r="WBH75" s="46"/>
      <c r="WBI75" s="47"/>
      <c r="WBJ75" s="46"/>
      <c r="WBK75" s="47"/>
      <c r="WBL75" s="46"/>
      <c r="WBM75" s="47"/>
      <c r="WBN75" s="46"/>
      <c r="WBO75" s="47"/>
      <c r="WBP75" s="46"/>
      <c r="WBQ75" s="47"/>
      <c r="WBR75" s="46"/>
      <c r="WBS75" s="47"/>
      <c r="WBT75" s="46"/>
      <c r="WBU75" s="47"/>
      <c r="WBV75" s="46"/>
      <c r="WBW75" s="47"/>
      <c r="WBX75" s="46"/>
      <c r="WBY75" s="47"/>
      <c r="WBZ75" s="46"/>
      <c r="WCA75" s="47"/>
      <c r="WCB75" s="46"/>
      <c r="WCC75" s="47"/>
      <c r="WCD75" s="46"/>
      <c r="WCE75" s="47"/>
      <c r="WCF75" s="46"/>
      <c r="WCG75" s="47"/>
      <c r="WCH75" s="46"/>
      <c r="WCI75" s="47"/>
      <c r="WCJ75" s="46"/>
      <c r="WCK75" s="47"/>
      <c r="WCL75" s="46"/>
      <c r="WCM75" s="47"/>
      <c r="WCN75" s="46"/>
      <c r="WCO75" s="47"/>
      <c r="WCP75" s="46"/>
      <c r="WCQ75" s="47"/>
      <c r="WCR75" s="46"/>
      <c r="WCS75" s="47"/>
      <c r="WCT75" s="46"/>
      <c r="WCU75" s="47"/>
      <c r="WCV75" s="46"/>
      <c r="WCW75" s="47"/>
      <c r="WCX75" s="46"/>
      <c r="WCY75" s="47"/>
      <c r="WCZ75" s="46"/>
      <c r="WDA75" s="47"/>
      <c r="WDB75" s="46"/>
      <c r="WDC75" s="47"/>
      <c r="WDD75" s="46"/>
      <c r="WDE75" s="47"/>
      <c r="WDF75" s="46"/>
      <c r="WDG75" s="47"/>
      <c r="WDH75" s="46"/>
      <c r="WDI75" s="47"/>
      <c r="WDJ75" s="46"/>
      <c r="WDK75" s="47"/>
      <c r="WDL75" s="46"/>
      <c r="WDM75" s="47"/>
      <c r="WDN75" s="46"/>
      <c r="WDO75" s="47"/>
      <c r="WDP75" s="46"/>
      <c r="WDQ75" s="47"/>
      <c r="WDR75" s="46"/>
      <c r="WDS75" s="47"/>
      <c r="WDT75" s="46"/>
      <c r="WDU75" s="47"/>
      <c r="WDV75" s="46"/>
      <c r="WDW75" s="47"/>
      <c r="WDX75" s="46"/>
      <c r="WDY75" s="47"/>
      <c r="WDZ75" s="46"/>
      <c r="WEA75" s="47"/>
      <c r="WEB75" s="46"/>
      <c r="WEC75" s="47"/>
      <c r="WED75" s="46"/>
      <c r="WEE75" s="47"/>
      <c r="WEF75" s="46"/>
      <c r="WEG75" s="47"/>
      <c r="WEH75" s="46"/>
      <c r="WEI75" s="47"/>
      <c r="WEJ75" s="46"/>
      <c r="WEK75" s="47"/>
      <c r="WEL75" s="46"/>
      <c r="WEM75" s="47"/>
      <c r="WEN75" s="46"/>
      <c r="WEO75" s="47"/>
      <c r="WEP75" s="46"/>
      <c r="WEQ75" s="47"/>
      <c r="WER75" s="46"/>
      <c r="WES75" s="47"/>
      <c r="WET75" s="46"/>
      <c r="WEU75" s="47"/>
      <c r="WEV75" s="46"/>
      <c r="WEW75" s="47"/>
      <c r="WEX75" s="46"/>
      <c r="WEY75" s="47"/>
      <c r="WEZ75" s="46"/>
      <c r="WFA75" s="47"/>
      <c r="WFB75" s="46"/>
      <c r="WFC75" s="47"/>
      <c r="WFD75" s="46"/>
      <c r="WFE75" s="47"/>
      <c r="WFF75" s="46"/>
      <c r="WFG75" s="47"/>
      <c r="WFH75" s="46"/>
      <c r="WFI75" s="47"/>
      <c r="WFJ75" s="46"/>
      <c r="WFK75" s="47"/>
      <c r="WFL75" s="46"/>
      <c r="WFM75" s="47"/>
      <c r="WFN75" s="46"/>
      <c r="WFO75" s="47"/>
      <c r="WFP75" s="46"/>
      <c r="WFQ75" s="47"/>
      <c r="WFR75" s="46"/>
      <c r="WFS75" s="47"/>
      <c r="WFT75" s="46"/>
      <c r="WFU75" s="47"/>
      <c r="WFV75" s="46"/>
      <c r="WFW75" s="47"/>
      <c r="WFX75" s="46"/>
      <c r="WFY75" s="47"/>
      <c r="WFZ75" s="46"/>
      <c r="WGA75" s="47"/>
      <c r="WGB75" s="46"/>
      <c r="WGC75" s="47"/>
      <c r="WGD75" s="46"/>
      <c r="WGE75" s="47"/>
      <c r="WGF75" s="46"/>
      <c r="WGG75" s="47"/>
      <c r="WGH75" s="46"/>
      <c r="WGI75" s="47"/>
      <c r="WGJ75" s="46"/>
      <c r="WGK75" s="47"/>
      <c r="WGL75" s="46"/>
      <c r="WGM75" s="47"/>
      <c r="WGN75" s="46"/>
      <c r="WGO75" s="47"/>
      <c r="WGP75" s="46"/>
      <c r="WGQ75" s="47"/>
      <c r="WGR75" s="46"/>
      <c r="WGS75" s="47"/>
      <c r="WGT75" s="46"/>
      <c r="WGU75" s="47"/>
      <c r="WGV75" s="46"/>
      <c r="WGW75" s="47"/>
      <c r="WGX75" s="46"/>
      <c r="WGY75" s="47"/>
      <c r="WGZ75" s="46"/>
      <c r="WHA75" s="47"/>
      <c r="WHB75" s="46"/>
      <c r="WHC75" s="47"/>
      <c r="WHD75" s="46"/>
      <c r="WHE75" s="47"/>
      <c r="WHF75" s="46"/>
      <c r="WHG75" s="47"/>
      <c r="WHH75" s="46"/>
      <c r="WHI75" s="47"/>
      <c r="WHJ75" s="46"/>
      <c r="WHK75" s="47"/>
      <c r="WHL75" s="46"/>
      <c r="WHM75" s="47"/>
      <c r="WHN75" s="46"/>
      <c r="WHO75" s="47"/>
      <c r="WHP75" s="46"/>
      <c r="WHQ75" s="47"/>
      <c r="WHR75" s="46"/>
      <c r="WHS75" s="47"/>
      <c r="WHT75" s="46"/>
      <c r="WHU75" s="47"/>
      <c r="WHV75" s="46"/>
      <c r="WHW75" s="47"/>
      <c r="WHX75" s="46"/>
      <c r="WHY75" s="47"/>
      <c r="WHZ75" s="46"/>
      <c r="WIA75" s="47"/>
      <c r="WIB75" s="46"/>
      <c r="WIC75" s="47"/>
      <c r="WID75" s="46"/>
      <c r="WIE75" s="47"/>
      <c r="WIF75" s="46"/>
      <c r="WIG75" s="47"/>
      <c r="WIH75" s="46"/>
      <c r="WII75" s="47"/>
      <c r="WIJ75" s="46"/>
      <c r="WIK75" s="47"/>
      <c r="WIL75" s="46"/>
      <c r="WIM75" s="47"/>
      <c r="WIN75" s="46"/>
      <c r="WIO75" s="47"/>
      <c r="WIP75" s="46"/>
      <c r="WIQ75" s="47"/>
      <c r="WIR75" s="46"/>
      <c r="WIS75" s="47"/>
      <c r="WIT75" s="46"/>
      <c r="WIU75" s="47"/>
      <c r="WIV75" s="46"/>
      <c r="WIW75" s="47"/>
      <c r="WIX75" s="46"/>
      <c r="WIY75" s="47"/>
      <c r="WIZ75" s="46"/>
      <c r="WJA75" s="47"/>
      <c r="WJB75" s="46"/>
      <c r="WJC75" s="47"/>
      <c r="WJD75" s="46"/>
      <c r="WJE75" s="47"/>
      <c r="WJF75" s="46"/>
      <c r="WJG75" s="47"/>
      <c r="WJH75" s="46"/>
      <c r="WJI75" s="47"/>
      <c r="WJJ75" s="46"/>
      <c r="WJK75" s="47"/>
      <c r="WJL75" s="46"/>
      <c r="WJM75" s="47"/>
      <c r="WJN75" s="46"/>
      <c r="WJO75" s="47"/>
      <c r="WJP75" s="46"/>
      <c r="WJQ75" s="47"/>
      <c r="WJR75" s="46"/>
      <c r="WJS75" s="47"/>
      <c r="WJT75" s="46"/>
      <c r="WJU75" s="47"/>
      <c r="WJV75" s="46"/>
      <c r="WJW75" s="47"/>
      <c r="WJX75" s="46"/>
      <c r="WJY75" s="47"/>
      <c r="WJZ75" s="46"/>
      <c r="WKA75" s="47"/>
      <c r="WKB75" s="46"/>
      <c r="WKC75" s="47"/>
      <c r="WKD75" s="46"/>
      <c r="WKE75" s="47"/>
      <c r="WKF75" s="46"/>
      <c r="WKG75" s="47"/>
      <c r="WKH75" s="46"/>
      <c r="WKI75" s="47"/>
      <c r="WKJ75" s="46"/>
      <c r="WKK75" s="47"/>
      <c r="WKL75" s="46"/>
      <c r="WKM75" s="47"/>
      <c r="WKN75" s="46"/>
      <c r="WKO75" s="47"/>
      <c r="WKP75" s="46"/>
      <c r="WKQ75" s="47"/>
      <c r="WKR75" s="46"/>
      <c r="WKS75" s="47"/>
      <c r="WKT75" s="46"/>
      <c r="WKU75" s="47"/>
      <c r="WKV75" s="46"/>
      <c r="WKW75" s="47"/>
      <c r="WKX75" s="46"/>
      <c r="WKY75" s="47"/>
      <c r="WKZ75" s="46"/>
      <c r="WLA75" s="47"/>
      <c r="WLB75" s="46"/>
      <c r="WLC75" s="47"/>
      <c r="WLD75" s="46"/>
      <c r="WLE75" s="47"/>
      <c r="WLF75" s="46"/>
      <c r="WLG75" s="47"/>
      <c r="WLH75" s="46"/>
      <c r="WLI75" s="47"/>
      <c r="WLJ75" s="46"/>
      <c r="WLK75" s="47"/>
      <c r="WLL75" s="46"/>
      <c r="WLM75" s="47"/>
      <c r="WLN75" s="46"/>
      <c r="WLO75" s="47"/>
      <c r="WLP75" s="46"/>
      <c r="WLQ75" s="47"/>
      <c r="WLR75" s="46"/>
      <c r="WLS75" s="47"/>
      <c r="WLT75" s="46"/>
      <c r="WLU75" s="47"/>
      <c r="WLV75" s="46"/>
      <c r="WLW75" s="47"/>
      <c r="WLX75" s="46"/>
      <c r="WLY75" s="47"/>
      <c r="WLZ75" s="46"/>
      <c r="WMA75" s="47"/>
      <c r="WMB75" s="46"/>
      <c r="WMC75" s="47"/>
      <c r="WMD75" s="46"/>
      <c r="WME75" s="47"/>
      <c r="WMF75" s="46"/>
      <c r="WMG75" s="47"/>
      <c r="WMH75" s="46"/>
      <c r="WMI75" s="47"/>
      <c r="WMJ75" s="46"/>
      <c r="WMK75" s="47"/>
      <c r="WML75" s="46"/>
      <c r="WMM75" s="47"/>
      <c r="WMN75" s="46"/>
      <c r="WMO75" s="47"/>
      <c r="WMP75" s="46"/>
      <c r="WMQ75" s="47"/>
      <c r="WMR75" s="46"/>
      <c r="WMS75" s="47"/>
      <c r="WMT75" s="46"/>
      <c r="WMU75" s="47"/>
      <c r="WMV75" s="46"/>
      <c r="WMW75" s="47"/>
      <c r="WMX75" s="46"/>
      <c r="WMY75" s="47"/>
      <c r="WMZ75" s="46"/>
      <c r="WNA75" s="47"/>
      <c r="WNB75" s="46"/>
      <c r="WNC75" s="47"/>
      <c r="WND75" s="46"/>
      <c r="WNE75" s="47"/>
      <c r="WNF75" s="46"/>
      <c r="WNG75" s="47"/>
      <c r="WNH75" s="46"/>
      <c r="WNI75" s="47"/>
      <c r="WNJ75" s="46"/>
      <c r="WNK75" s="47"/>
      <c r="WNL75" s="46"/>
      <c r="WNM75" s="47"/>
      <c r="WNN75" s="46"/>
      <c r="WNO75" s="47"/>
      <c r="WNP75" s="46"/>
      <c r="WNQ75" s="47"/>
      <c r="WNR75" s="46"/>
      <c r="WNS75" s="47"/>
      <c r="WNT75" s="46"/>
      <c r="WNU75" s="47"/>
      <c r="WNV75" s="46"/>
      <c r="WNW75" s="47"/>
      <c r="WNX75" s="46"/>
      <c r="WNY75" s="47"/>
      <c r="WNZ75" s="46"/>
      <c r="WOA75" s="47"/>
      <c r="WOB75" s="46"/>
      <c r="WOC75" s="47"/>
      <c r="WOD75" s="46"/>
      <c r="WOE75" s="47"/>
      <c r="WOF75" s="46"/>
      <c r="WOG75" s="47"/>
      <c r="WOH75" s="46"/>
      <c r="WOI75" s="47"/>
      <c r="WOJ75" s="46"/>
      <c r="WOK75" s="47"/>
      <c r="WOL75" s="46"/>
      <c r="WOM75" s="47"/>
      <c r="WON75" s="46"/>
      <c r="WOO75" s="47"/>
      <c r="WOP75" s="46"/>
      <c r="WOQ75" s="47"/>
      <c r="WOR75" s="46"/>
      <c r="WOS75" s="47"/>
      <c r="WOT75" s="46"/>
      <c r="WOU75" s="47"/>
      <c r="WOV75" s="46"/>
      <c r="WOW75" s="47"/>
      <c r="WOX75" s="46"/>
      <c r="WOY75" s="47"/>
      <c r="WOZ75" s="46"/>
      <c r="WPA75" s="47"/>
      <c r="WPB75" s="46"/>
      <c r="WPC75" s="47"/>
      <c r="WPD75" s="46"/>
      <c r="WPE75" s="47"/>
      <c r="WPF75" s="46"/>
      <c r="WPG75" s="47"/>
      <c r="WPH75" s="46"/>
      <c r="WPI75" s="47"/>
      <c r="WPJ75" s="46"/>
      <c r="WPK75" s="47"/>
      <c r="WPL75" s="46"/>
      <c r="WPM75" s="47"/>
      <c r="WPN75" s="46"/>
      <c r="WPO75" s="47"/>
      <c r="WPP75" s="46"/>
      <c r="WPQ75" s="47"/>
      <c r="WPR75" s="46"/>
      <c r="WPS75" s="47"/>
      <c r="WPT75" s="46"/>
      <c r="WPU75" s="47"/>
      <c r="WPV75" s="46"/>
      <c r="WPW75" s="47"/>
      <c r="WPX75" s="46"/>
      <c r="WPY75" s="47"/>
      <c r="WPZ75" s="46"/>
      <c r="WQA75" s="47"/>
      <c r="WQB75" s="46"/>
      <c r="WQC75" s="47"/>
      <c r="WQD75" s="46"/>
      <c r="WQE75" s="47"/>
      <c r="WQF75" s="46"/>
      <c r="WQG75" s="47"/>
      <c r="WQH75" s="46"/>
      <c r="WQI75" s="47"/>
      <c r="WQJ75" s="46"/>
      <c r="WQK75" s="47"/>
      <c r="WQL75" s="46"/>
      <c r="WQM75" s="47"/>
      <c r="WQN75" s="46"/>
      <c r="WQO75" s="47"/>
      <c r="WQP75" s="46"/>
      <c r="WQQ75" s="47"/>
      <c r="WQR75" s="46"/>
      <c r="WQS75" s="47"/>
      <c r="WQT75" s="46"/>
      <c r="WQU75" s="47"/>
      <c r="WQV75" s="46"/>
      <c r="WQW75" s="47"/>
      <c r="WQX75" s="46"/>
      <c r="WQY75" s="47"/>
      <c r="WQZ75" s="46"/>
      <c r="WRA75" s="47"/>
      <c r="WRB75" s="46"/>
      <c r="WRC75" s="47"/>
      <c r="WRD75" s="46"/>
      <c r="WRE75" s="47"/>
      <c r="WRF75" s="46"/>
      <c r="WRG75" s="47"/>
      <c r="WRH75" s="46"/>
      <c r="WRI75" s="47"/>
      <c r="WRJ75" s="46"/>
      <c r="WRK75" s="47"/>
      <c r="WRL75" s="46"/>
      <c r="WRM75" s="47"/>
      <c r="WRN75" s="46"/>
      <c r="WRO75" s="47"/>
      <c r="WRP75" s="46"/>
      <c r="WRQ75" s="47"/>
      <c r="WRR75" s="46"/>
      <c r="WRS75" s="47"/>
      <c r="WRT75" s="46"/>
      <c r="WRU75" s="47"/>
      <c r="WRV75" s="46"/>
      <c r="WRW75" s="47"/>
      <c r="WRX75" s="46"/>
      <c r="WRY75" s="47"/>
      <c r="WRZ75" s="46"/>
      <c r="WSA75" s="47"/>
      <c r="WSB75" s="46"/>
      <c r="WSC75" s="47"/>
      <c r="WSD75" s="46"/>
      <c r="WSE75" s="47"/>
      <c r="WSF75" s="46"/>
      <c r="WSG75" s="47"/>
      <c r="WSH75" s="46"/>
      <c r="WSI75" s="47"/>
      <c r="WSJ75" s="46"/>
      <c r="WSK75" s="47"/>
      <c r="WSL75" s="46"/>
      <c r="WSM75" s="47"/>
      <c r="WSN75" s="46"/>
      <c r="WSO75" s="47"/>
      <c r="WSP75" s="46"/>
      <c r="WSQ75" s="47"/>
      <c r="WSR75" s="46"/>
      <c r="WSS75" s="47"/>
      <c r="WST75" s="46"/>
      <c r="WSU75" s="47"/>
      <c r="WSV75" s="46"/>
      <c r="WSW75" s="47"/>
      <c r="WSX75" s="46"/>
      <c r="WSY75" s="47"/>
      <c r="WSZ75" s="46"/>
      <c r="WTA75" s="47"/>
      <c r="WTB75" s="46"/>
      <c r="WTC75" s="47"/>
      <c r="WTD75" s="46"/>
      <c r="WTE75" s="47"/>
      <c r="WTF75" s="46"/>
      <c r="WTG75" s="47"/>
      <c r="WTH75" s="46"/>
      <c r="WTI75" s="47"/>
      <c r="WTJ75" s="46"/>
      <c r="WTK75" s="47"/>
      <c r="WTL75" s="46"/>
      <c r="WTM75" s="47"/>
      <c r="WTN75" s="46"/>
      <c r="WTO75" s="47"/>
      <c r="WTP75" s="46"/>
      <c r="WTQ75" s="47"/>
      <c r="WTR75" s="46"/>
      <c r="WTS75" s="47"/>
      <c r="WTT75" s="46"/>
      <c r="WTU75" s="47"/>
      <c r="WTV75" s="46"/>
      <c r="WTW75" s="47"/>
      <c r="WTX75" s="46"/>
      <c r="WTY75" s="47"/>
      <c r="WTZ75" s="46"/>
      <c r="WUA75" s="47"/>
      <c r="WUB75" s="46"/>
      <c r="WUC75" s="47"/>
      <c r="WUD75" s="46"/>
      <c r="WUE75" s="47"/>
      <c r="WUF75" s="46"/>
      <c r="WUG75" s="47"/>
      <c r="WUH75" s="46"/>
      <c r="WUI75" s="47"/>
      <c r="WUJ75" s="46"/>
      <c r="WUK75" s="47"/>
      <c r="WUL75" s="46"/>
      <c r="WUM75" s="47"/>
      <c r="WUN75" s="46"/>
      <c r="WUO75" s="47"/>
      <c r="WUP75" s="46"/>
      <c r="WUQ75" s="47"/>
      <c r="WUR75" s="46"/>
      <c r="WUS75" s="47"/>
      <c r="WUT75" s="46"/>
      <c r="WUU75" s="47"/>
      <c r="WUV75" s="46"/>
      <c r="WUW75" s="47"/>
      <c r="WUX75" s="46"/>
      <c r="WUY75" s="47"/>
      <c r="WUZ75" s="46"/>
      <c r="WVA75" s="47"/>
      <c r="WVB75" s="46"/>
      <c r="WVC75" s="47"/>
      <c r="WVD75" s="46"/>
      <c r="WVE75" s="47"/>
      <c r="WVF75" s="46"/>
      <c r="WVG75" s="47"/>
      <c r="WVH75" s="46"/>
      <c r="WVI75" s="47"/>
      <c r="WVJ75" s="46"/>
      <c r="WVK75" s="47"/>
      <c r="WVL75" s="46"/>
      <c r="WVM75" s="47"/>
      <c r="WVN75" s="46"/>
      <c r="WVO75" s="47"/>
      <c r="WVP75" s="46"/>
      <c r="WVQ75" s="47"/>
      <c r="WVR75" s="46"/>
      <c r="WVS75" s="47"/>
      <c r="WVT75" s="46"/>
      <c r="WVU75" s="47"/>
      <c r="WVV75" s="46"/>
      <c r="WVW75" s="47"/>
      <c r="WVX75" s="46"/>
      <c r="WVY75" s="47"/>
      <c r="WVZ75" s="46"/>
      <c r="WWA75" s="47"/>
      <c r="WWB75" s="46"/>
      <c r="WWC75" s="47"/>
      <c r="WWD75" s="46"/>
      <c r="WWE75" s="47"/>
      <c r="WWF75" s="46"/>
      <c r="WWG75" s="47"/>
      <c r="WWH75" s="46"/>
      <c r="WWI75" s="47"/>
      <c r="WWJ75" s="46"/>
      <c r="WWK75" s="47"/>
      <c r="WWL75" s="46"/>
      <c r="WWM75" s="47"/>
      <c r="WWN75" s="46"/>
      <c r="WWO75" s="47"/>
      <c r="WWP75" s="46"/>
      <c r="WWQ75" s="47"/>
      <c r="WWR75" s="46"/>
      <c r="WWS75" s="47"/>
      <c r="WWT75" s="46"/>
      <c r="WWU75" s="47"/>
      <c r="WWV75" s="46"/>
      <c r="WWW75" s="47"/>
      <c r="WWX75" s="46"/>
      <c r="WWY75" s="47"/>
      <c r="WWZ75" s="46"/>
      <c r="WXA75" s="47"/>
      <c r="WXB75" s="46"/>
      <c r="WXC75" s="47"/>
      <c r="WXD75" s="46"/>
      <c r="WXE75" s="47"/>
      <c r="WXF75" s="46"/>
      <c r="WXG75" s="47"/>
      <c r="WXH75" s="46"/>
      <c r="WXI75" s="47"/>
      <c r="WXJ75" s="46"/>
      <c r="WXK75" s="47"/>
      <c r="WXL75" s="46"/>
      <c r="WXM75" s="47"/>
      <c r="WXN75" s="46"/>
      <c r="WXO75" s="47"/>
      <c r="WXP75" s="46"/>
      <c r="WXQ75" s="47"/>
      <c r="WXR75" s="46"/>
      <c r="WXS75" s="47"/>
      <c r="WXT75" s="46"/>
      <c r="WXU75" s="47"/>
      <c r="WXV75" s="46"/>
      <c r="WXW75" s="47"/>
      <c r="WXX75" s="46"/>
      <c r="WXY75" s="47"/>
      <c r="WXZ75" s="46"/>
      <c r="WYA75" s="47"/>
      <c r="WYB75" s="46"/>
      <c r="WYC75" s="47"/>
      <c r="WYD75" s="46"/>
      <c r="WYE75" s="47"/>
      <c r="WYF75" s="46"/>
      <c r="WYG75" s="47"/>
      <c r="WYH75" s="46"/>
      <c r="WYI75" s="47"/>
      <c r="WYJ75" s="46"/>
      <c r="WYK75" s="47"/>
      <c r="WYL75" s="46"/>
      <c r="WYM75" s="47"/>
      <c r="WYN75" s="46"/>
      <c r="WYO75" s="47"/>
      <c r="WYP75" s="46"/>
      <c r="WYQ75" s="47"/>
      <c r="WYR75" s="46"/>
      <c r="WYS75" s="47"/>
      <c r="WYT75" s="46"/>
      <c r="WYU75" s="47"/>
      <c r="WYV75" s="46"/>
      <c r="WYW75" s="47"/>
      <c r="WYX75" s="46"/>
      <c r="WYY75" s="47"/>
      <c r="WYZ75" s="46"/>
      <c r="WZA75" s="47"/>
      <c r="WZB75" s="46"/>
      <c r="WZC75" s="47"/>
      <c r="WZD75" s="46"/>
      <c r="WZE75" s="47"/>
      <c r="WZF75" s="46"/>
      <c r="WZG75" s="47"/>
      <c r="WZH75" s="46"/>
      <c r="WZI75" s="47"/>
      <c r="WZJ75" s="46"/>
      <c r="WZK75" s="47"/>
      <c r="WZL75" s="46"/>
      <c r="WZM75" s="47"/>
      <c r="WZN75" s="46"/>
      <c r="WZO75" s="47"/>
      <c r="WZP75" s="46"/>
      <c r="WZQ75" s="47"/>
      <c r="WZR75" s="46"/>
      <c r="WZS75" s="47"/>
      <c r="WZT75" s="46"/>
      <c r="WZU75" s="47"/>
      <c r="WZV75" s="46"/>
      <c r="WZW75" s="47"/>
      <c r="WZX75" s="46"/>
      <c r="WZY75" s="47"/>
      <c r="WZZ75" s="46"/>
      <c r="XAA75" s="47"/>
      <c r="XAB75" s="46"/>
      <c r="XAC75" s="47"/>
      <c r="XAD75" s="46"/>
      <c r="XAE75" s="47"/>
      <c r="XAF75" s="46"/>
      <c r="XAG75" s="47"/>
      <c r="XAH75" s="46"/>
      <c r="XAI75" s="47"/>
      <c r="XAJ75" s="46"/>
      <c r="XAK75" s="47"/>
      <c r="XAL75" s="46"/>
      <c r="XAM75" s="47"/>
      <c r="XAN75" s="46"/>
      <c r="XAO75" s="47"/>
      <c r="XAP75" s="46"/>
      <c r="XAQ75" s="47"/>
      <c r="XAR75" s="46"/>
      <c r="XAS75" s="47"/>
      <c r="XAT75" s="46"/>
      <c r="XAU75" s="47"/>
      <c r="XAV75" s="46"/>
      <c r="XAW75" s="47"/>
      <c r="XAX75" s="46"/>
      <c r="XAY75" s="47"/>
      <c r="XAZ75" s="46"/>
      <c r="XBA75" s="47"/>
      <c r="XBB75" s="46"/>
      <c r="XBC75" s="47"/>
      <c r="XBD75" s="46"/>
      <c r="XBE75" s="47"/>
      <c r="XBF75" s="46"/>
      <c r="XBG75" s="47"/>
      <c r="XBH75" s="46"/>
      <c r="XBI75" s="47"/>
      <c r="XBJ75" s="46"/>
      <c r="XBK75" s="47"/>
      <c r="XBL75" s="46"/>
      <c r="XBM75" s="47"/>
      <c r="XBN75" s="46"/>
      <c r="XBO75" s="47"/>
      <c r="XBP75" s="46"/>
      <c r="XBQ75" s="47"/>
      <c r="XBR75" s="46"/>
      <c r="XBS75" s="47"/>
      <c r="XBT75" s="46"/>
      <c r="XBU75" s="47"/>
      <c r="XBV75" s="46"/>
      <c r="XBW75" s="47"/>
      <c r="XBX75" s="46"/>
      <c r="XBY75" s="47"/>
      <c r="XBZ75" s="46"/>
      <c r="XCA75" s="47"/>
      <c r="XCB75" s="46"/>
      <c r="XCC75" s="47"/>
      <c r="XCD75" s="46"/>
      <c r="XCE75" s="47"/>
      <c r="XCF75" s="46"/>
      <c r="XCG75" s="47"/>
      <c r="XCH75" s="46"/>
      <c r="XCI75" s="47"/>
      <c r="XCJ75" s="46"/>
      <c r="XCK75" s="47"/>
      <c r="XCL75" s="46"/>
      <c r="XCM75" s="47"/>
      <c r="XCN75" s="46"/>
      <c r="XCO75" s="47"/>
      <c r="XCP75" s="46"/>
      <c r="XCQ75" s="47"/>
      <c r="XCR75" s="46"/>
      <c r="XCS75" s="47"/>
      <c r="XCT75" s="46"/>
      <c r="XCU75" s="47"/>
      <c r="XCV75" s="46"/>
      <c r="XCW75" s="47"/>
      <c r="XCX75" s="46"/>
      <c r="XCY75" s="47"/>
      <c r="XCZ75" s="46"/>
      <c r="XDA75" s="47"/>
      <c r="XDB75" s="46"/>
      <c r="XDC75" s="47"/>
      <c r="XDD75" s="46"/>
      <c r="XDE75" s="47"/>
      <c r="XDF75" s="46"/>
      <c r="XDG75" s="47"/>
      <c r="XDH75" s="46"/>
      <c r="XDI75" s="47"/>
      <c r="XDJ75" s="46"/>
      <c r="XDK75" s="47"/>
      <c r="XDL75" s="46"/>
      <c r="XDM75" s="47"/>
      <c r="XDN75" s="46"/>
      <c r="XDO75" s="47"/>
      <c r="XDP75" s="46"/>
      <c r="XDQ75" s="47"/>
      <c r="XDR75" s="46"/>
      <c r="XDS75" s="47"/>
      <c r="XDT75" s="46"/>
      <c r="XDU75" s="47"/>
      <c r="XDV75" s="46"/>
      <c r="XDW75" s="47"/>
      <c r="XDX75" s="46"/>
      <c r="XDY75" s="47"/>
      <c r="XDZ75" s="46"/>
      <c r="XEA75" s="47"/>
      <c r="XEB75" s="46"/>
      <c r="XEC75" s="47"/>
      <c r="XED75" s="46"/>
      <c r="XEE75" s="47"/>
      <c r="XEF75" s="46"/>
      <c r="XEG75" s="47"/>
      <c r="XEH75" s="46"/>
      <c r="XEI75" s="47"/>
      <c r="XEJ75" s="46"/>
      <c r="XEK75" s="47"/>
      <c r="XEL75" s="46"/>
      <c r="XEM75" s="47"/>
      <c r="XEN75" s="46"/>
      <c r="XEO75" s="47"/>
      <c r="XEP75" s="46"/>
      <c r="XEQ75" s="47"/>
      <c r="XER75" s="46"/>
      <c r="XES75" s="47"/>
      <c r="XET75" s="46"/>
      <c r="XEU75" s="47"/>
      <c r="XEV75" s="46"/>
      <c r="XEW75" s="47"/>
      <c r="XEX75" s="46"/>
      <c r="XEY75" s="47"/>
      <c r="XEZ75" s="46"/>
      <c r="XFA75" s="47"/>
      <c r="XFB75" s="46"/>
      <c r="XFC75" s="47"/>
      <c r="XFD75" s="46"/>
    </row>
    <row r="76" spans="1:16384" ht="26.25">
      <c r="A76" s="49" t="s">
        <v>149</v>
      </c>
    </row>
    <row r="77" spans="1:16384" ht="20.25">
      <c r="A77" s="39" t="s">
        <v>150</v>
      </c>
    </row>
    <row r="78" spans="1:16384">
      <c r="A78" s="41" t="s">
        <v>2360</v>
      </c>
    </row>
    <row r="79" spans="1:16384">
      <c r="A79" s="41" t="s">
        <v>151</v>
      </c>
    </row>
    <row r="80" spans="1:16384" ht="20.25">
      <c r="A80" s="50"/>
      <c r="B80" s="51"/>
    </row>
    <row r="82" spans="2:2">
      <c r="B82" s="46"/>
    </row>
  </sheetData>
  <hyperlinks>
    <hyperlink ref="A72" location="'0304030'!A1" display="Euro-Referenzkurse des Europäischen Systems der Zentralbanken (ESZB) (Nr. 0304030)"/>
    <hyperlink ref="A71" location="'0301090'!A1" display="Marktpreise für inländisches Getreide (Nr. 0301090)"/>
    <hyperlink ref="A66" location="'0301460'!A1" display="Marktpreise für Milcherzeugnisse (Nr. 0301460)"/>
    <hyperlink ref="A33" location="'0202030'!A1" display="Zuckererzeugung, Zuckerabsatz und Zuckerbestände (Nr. 0202030)"/>
    <hyperlink ref="A34" location="'0202060'!A1" display="Zuckerabsatz der Zuckerfabriken und Handelsunternehmen (Nr. 0202060)"/>
    <hyperlink ref="A67" location="'0301530'!A1" display="Index der Einfuhrpreise (Nr. 0301530)"/>
    <hyperlink ref="A79" location="'0505030'!A1" display="Index der Erzeugerpreise der Produkte des Holzeinschlags aus den Staatsforsten (Nr. 0505030)"/>
    <hyperlink ref="A51" location="'0206090_Jan-April 2025'!A1" display="Betriebe, Beschäftigte, Arbeitsstunden und Entgelte des Produzierenden Ernährungsgewerbes (Nr. 0206090)"/>
    <hyperlink ref="A9" location="'0106460'!A1" display="Geflügelschlachtereien und geschlachtetes Geflügel (Nr. 0106460)"/>
    <hyperlink ref="A61" location="'0301090'!A1" display="Marktpreise für inländisches Getreide (Nr. 0301090)"/>
    <hyperlink ref="A70" location="'0302060'!A1" display="Preismesszahlen für verschiedene Energiearten (Nr. 0302060)"/>
    <hyperlink ref="A36" location="'0203160'!A1" display="Schlachtungen von Tieren in- und ausländischer Herkunft (Nr. 0203160)"/>
    <hyperlink ref="A37" location="'0203190'!A1" display="Durchschnittsgewichte der gewerblich geschlachteten Tiere (Nr. 0203190)"/>
    <hyperlink ref="A38" location="'0203230'!A1" display="Fleischanfall von geschlachteten Tieren in- und ausländischer Herkunft (Nr. 0203230)"/>
    <hyperlink ref="A15" location="'0106460'!A1" display="Anzeigepflichtige Tierseuchen der Bundesrepublik Deutschland (Nr. 0117690)"/>
    <hyperlink ref="A19" location="'0201130'!A1" display="Käufe der aufnehmenden Hand von der Landwirtschaft - Hülsenfrüchte und Ölsaaten (Nr. 0201130)"/>
    <hyperlink ref="A20" location="'0201190'!A1" display="Bestände der Wirtschaft an Getreide und Getreideerzeugnissen - vorläufige Zahlen (Nr. 0201190)"/>
    <hyperlink ref="A21" location="'0201230'!A1" display="Marktbestände an Hülsenfrüchten und Raps (vorläufige Zahlen) (Nr. 0201230)"/>
    <hyperlink ref="A22" location="'0201260'!A1" display="Marktbestände an Futtermitteln (Nr. 0201260)"/>
    <hyperlink ref="A23" location="'0201330'!A1" display="Getreidevermahlung und Mehlausbeute in Handelsmühlen (Nr. 0201330)"/>
    <hyperlink ref="A24" location="'0201360'!A1" display="Herstellung von Mehl in Handelsmühlen (Nr. 0201360)"/>
    <hyperlink ref="A25" location="'0201490'!A1" display="Herstellung von Malz (Nr. 0201490)"/>
    <hyperlink ref="A62" location="'0301435'!A1" display="Preise für konventionell erzeugte Kuhmilch (Nr. 0301435)"/>
    <hyperlink ref="A63" location="'0301440'!A1" display="Preise für ökologisch/biologisch erzeugte Kuhmilch (Nr. 0301440)"/>
    <hyperlink ref="A64" location="'0301445'!A1" display="Preise für konventionell und ökologisch/biologisch erzeugte Kuhmilch (Nr. 0301445)"/>
    <hyperlink ref="A65" location="'0301450'!A1" display="Preise für konventionell und ökologisch/biologisch erzeugte Ziegen- und Schafmilch (Nr. 0301450)"/>
    <hyperlink ref="A18" location="'0201060'!A1" display="Getreidekäufe der aufnehmenden Hand von der Landwirtschaft - vorläufig (Nr. 0201060)"/>
    <hyperlink ref="A27" location="'0201560'!A1" display="Verarbeitung von Getreide zu Mischfutter (vorläufige Zahlen) (Nr. 0201560)"/>
    <hyperlink ref="A29" location="'0201700'!A1" display="Bericht über Öle und Fette in Deutschland - vorläufige Zahlen (Nr. 0201700)"/>
    <hyperlink ref="A30" location="'0201730'!A1" display="Marktbestände an Ölkuchen, Expellern und Extraktionsschroten (Nr. 0201730)"/>
    <hyperlink ref="A31" location="'0201750'!A1" display="Verkäufe der Ölmühlen von Ölkuchen und Ölschroten - Vorläufige Zahlen (Nr. 0201750)"/>
    <hyperlink ref="A43" location="'0204050'!A1" display="Herstellung von ausgewählten, ökologisch/biologisch1 erzeugten Milchprodukten nach Monaten (Nr.0204050)"/>
    <hyperlink ref="A45" location="'0204340'!A1" display="Herstellung von Käse nach Fettstufen und Monaten (Nr. 0204340)"/>
    <hyperlink ref="A47" location="'0204490'!A1" display="Bestände an Ölsaaten und -früchten bei den Ölmühlen (0204490)"/>
    <hyperlink ref="A69" location="'0302030'!A1" display="Teilindex für Erzeugnisse des Nahrungs- und Genussmittelgewerbes (Nr. 0302030)"/>
    <hyperlink ref="A74" location="'0401030(1)_2025-04'!A1" display="Einfuhr von Gütern der Land- und Ernährungswirtschaft (Nr. 0401030)"/>
    <hyperlink ref="A75" location="'0401060(1)_2025-04'!A1" display="Ausfuhr von Gütern der Land- und Ernährungswirtschaft (Nr. 0401060)"/>
    <hyperlink ref="A28" location="'0201630 (1)'!A1" display="Verarbeitung von Nicht-Getreide- und anderen Komponenten zu Mischfutter (vorläufige Zahlen) (Nr. 0201630)"/>
    <hyperlink ref="A14" location="'0117660'!A1" display="Brütereien, eingelegte Bruteier und geschlüpfte Küken (Nr. 0117660)"/>
    <hyperlink ref="A5" location="'0104190(1)'!A1" display="Voraussichtliche Anbauflächen wichtiger Feldfrüchte zur Ernte 2025 (Nr. 0104190)"/>
    <hyperlink ref="A6" location="'0104350'!A1" display="Anbaufläche von Schlafmohn (0104350)"/>
    <hyperlink ref="A8" location="'0106430'!A1" display="Legehennenhaltung und Eiererzeugung (Nr. 0106430)"/>
    <hyperlink ref="A26" location="'0201530'!A1" display="Herstellung von Mischfutter (vorläufige Zahlen) (Nr.0201530)"/>
    <hyperlink ref="A40" location="'0204035(1)'!A1" display="Monatliche Rohmilchanlieferung der deutschen Erzeuger an deutsche milchwirtschaftliche Unternehmen nach Kreisen (Nr. 0204035)"/>
    <hyperlink ref="A41" location="'0204040(1)'!A1" display="Kuhmilchanlieferung der Erzeuger an deutsche milchwirtschaftliche Unternehmen1) (Nr. 204040)"/>
    <hyperlink ref="A42" location="'0204047'!A1" display="Ziegen-, Schaf- und Büffelmilchanlieferung der deutschen Erzeuger (Nr.0204047)"/>
    <hyperlink ref="A44" location="'0204490'!A1" display=" Herstellung von ausgewählten Milcherzeugnissen nach Monaten (Nr.0204090)"/>
    <hyperlink ref="A46" location="'0204470'!A1" display="Verkauf von Ölen durch Ölmühlen und Raffinerien, 2025 – Vorläufige Zahlen (Nr.0204470)"/>
    <hyperlink ref="A49" location="'0206030_Jan-April 2025'!A1" display="Produktionsindex des Produzierenden Ernährungsgewerbes (Nr. 0206030)"/>
    <hyperlink ref="A50" location="'0206060_Jan-April 2025'!A1" display="Beschäftigte, Umsatz und Exportquote der fachlichen Betriebsteile des Produzierenden Ernährungsgewerbes (Nr. 0206060)"/>
    <hyperlink ref="A52" location="'0206130_Jan-April 2025'!A1" display="Umsatz und Exportquote der Betriebe des Produzierenden Ernährungsgewerbes (NR. 0206130)"/>
    <hyperlink ref="A53" location="'0206160'!A1" display="Entwicklung ausgewählter Wirtschaftsdaten des Produzierenden Ernährungsgewerbes (Nr. 0206160)"/>
    <hyperlink ref="A54" location="'0206320_1. Quartal 2025'!A1" display="Beschäftigte und Umsatz in zulassungspflichtigen Handwerksunternehmen des Lebensmittelgewerbes (Nr.0206320)"/>
    <hyperlink ref="A58" location="'0301030_2025-04'!A1" display="Index der Erzeugerpreise landwirtschaftlicher Produkte (Nr. 0301030)"/>
    <hyperlink ref="A59" location="'0301060_2025-04'!A1" display="Index der Einkaufspreise landwirtschaftlicher Betriebsmittel (Nr. 0301060)"/>
    <hyperlink ref="A78" location="'0502060'!A1" display="Waldbrände und ihre Ursachen (Nr.0502060)"/>
  </hyperlinks>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55" activePane="bottomLeft" state="frozen"/>
      <selection sqref="A1:XFD8"/>
      <selection pane="bottomLeft"/>
    </sheetView>
  </sheetViews>
  <sheetFormatPr baseColWidth="10" defaultColWidth="11.5703125" defaultRowHeight="8.25"/>
  <cols>
    <col min="1" max="1" width="1.7109375" style="909" customWidth="1"/>
    <col min="2" max="2" width="8.7109375" style="909" customWidth="1"/>
    <col min="3" max="3" width="14.7109375" style="909" customWidth="1"/>
    <col min="4" max="10" width="10.7109375" style="909" customWidth="1"/>
    <col min="11" max="16384" width="11.5703125" style="909"/>
  </cols>
  <sheetData>
    <row r="1" spans="2:10" ht="12" customHeight="1">
      <c r="B1" s="908" t="s">
        <v>895</v>
      </c>
      <c r="C1" s="937"/>
      <c r="D1" s="937"/>
      <c r="E1" s="937"/>
      <c r="F1" s="937"/>
      <c r="G1" s="937"/>
      <c r="H1" s="937"/>
      <c r="I1" s="937"/>
      <c r="J1" s="908"/>
    </row>
    <row r="2" spans="2:10" ht="12" customHeight="1">
      <c r="B2" s="908" t="s">
        <v>719</v>
      </c>
      <c r="C2" s="937"/>
      <c r="D2" s="937"/>
      <c r="E2" s="937"/>
      <c r="F2" s="937"/>
      <c r="G2" s="937"/>
      <c r="H2" s="937"/>
      <c r="I2" s="937"/>
      <c r="J2" s="908"/>
    </row>
    <row r="3" spans="2:10" ht="3" customHeight="1"/>
    <row r="4" spans="2:10" ht="9">
      <c r="B4" s="913" t="s">
        <v>720</v>
      </c>
      <c r="C4" s="914">
        <v>45810</v>
      </c>
      <c r="I4" s="915"/>
      <c r="J4" s="913" t="s">
        <v>721</v>
      </c>
    </row>
    <row r="5" spans="2:10" ht="3" customHeight="1"/>
    <row r="6" spans="2:10" ht="12.95" customHeight="1">
      <c r="B6" s="916" t="s">
        <v>722</v>
      </c>
      <c r="C6" s="917"/>
      <c r="D6" s="2859" t="s">
        <v>156</v>
      </c>
      <c r="E6" s="2859" t="s">
        <v>157</v>
      </c>
      <c r="F6" s="2859" t="s">
        <v>158</v>
      </c>
      <c r="G6" s="2859" t="s">
        <v>159</v>
      </c>
      <c r="H6" s="2859" t="s">
        <v>160</v>
      </c>
      <c r="I6" s="2870" t="s">
        <v>161</v>
      </c>
      <c r="J6" s="2868" t="s">
        <v>896</v>
      </c>
    </row>
    <row r="7" spans="2:10" ht="8.1" customHeight="1">
      <c r="B7" s="2863" t="s">
        <v>724</v>
      </c>
      <c r="C7" s="2866" t="s">
        <v>725</v>
      </c>
      <c r="D7" s="2860"/>
      <c r="E7" s="2860"/>
      <c r="F7" s="2860"/>
      <c r="G7" s="2860"/>
      <c r="H7" s="2860"/>
      <c r="I7" s="2871"/>
      <c r="J7" s="2869"/>
    </row>
    <row r="8" spans="2:10" ht="13.15" customHeight="1">
      <c r="B8" s="2864"/>
      <c r="C8" s="2867"/>
      <c r="D8" s="918" t="s">
        <v>726</v>
      </c>
      <c r="E8" s="919"/>
      <c r="F8" s="919"/>
      <c r="G8" s="919"/>
      <c r="H8" s="919"/>
      <c r="I8" s="919"/>
      <c r="J8" s="920"/>
    </row>
    <row r="9" spans="2:10" ht="8.1" customHeight="1">
      <c r="B9" s="2865"/>
      <c r="C9" s="2860"/>
      <c r="D9" s="918" t="s">
        <v>727</v>
      </c>
      <c r="E9" s="919"/>
      <c r="F9" s="919"/>
      <c r="G9" s="919"/>
      <c r="H9" s="919"/>
      <c r="I9" s="919"/>
      <c r="J9" s="959"/>
    </row>
    <row r="10" spans="2:10" ht="3" customHeight="1">
      <c r="B10" s="921"/>
      <c r="C10" s="922"/>
      <c r="D10" s="923"/>
      <c r="E10" s="922"/>
      <c r="F10" s="922"/>
      <c r="G10" s="922"/>
      <c r="H10" s="922"/>
      <c r="I10" s="922"/>
      <c r="J10" s="939"/>
    </row>
    <row r="11" spans="2:10">
      <c r="B11" s="925" t="s">
        <v>1221</v>
      </c>
      <c r="C11" s="926" t="s">
        <v>1222</v>
      </c>
      <c r="D11" s="963" t="s">
        <v>340</v>
      </c>
      <c r="E11" s="963" t="s">
        <v>340</v>
      </c>
      <c r="F11" s="963" t="s">
        <v>340</v>
      </c>
      <c r="G11" s="963" t="s">
        <v>340</v>
      </c>
      <c r="H11" s="963" t="s">
        <v>340</v>
      </c>
      <c r="I11" s="963" t="s">
        <v>340</v>
      </c>
      <c r="J11" s="941" t="s">
        <v>340</v>
      </c>
    </row>
    <row r="12" spans="2:10">
      <c r="B12" s="925" t="s">
        <v>1223</v>
      </c>
      <c r="C12" s="926" t="s">
        <v>1224</v>
      </c>
      <c r="D12" s="963" t="s">
        <v>340</v>
      </c>
      <c r="E12" s="963" t="s">
        <v>340</v>
      </c>
      <c r="F12" s="963" t="s">
        <v>340</v>
      </c>
      <c r="G12" s="963" t="s">
        <v>340</v>
      </c>
      <c r="H12" s="963" t="s">
        <v>340</v>
      </c>
      <c r="I12" s="963" t="s">
        <v>340</v>
      </c>
      <c r="J12" s="941" t="s">
        <v>340</v>
      </c>
    </row>
    <row r="13" spans="2:10">
      <c r="B13" s="925" t="s">
        <v>1225</v>
      </c>
      <c r="C13" s="926" t="s">
        <v>1226</v>
      </c>
      <c r="D13" s="963" t="s">
        <v>340</v>
      </c>
      <c r="E13" s="963" t="s">
        <v>340</v>
      </c>
      <c r="F13" s="963" t="s">
        <v>340</v>
      </c>
      <c r="G13" s="963" t="s">
        <v>340</v>
      </c>
      <c r="H13" s="963" t="s">
        <v>340</v>
      </c>
      <c r="I13" s="963" t="s">
        <v>340</v>
      </c>
      <c r="J13" s="941" t="s">
        <v>340</v>
      </c>
    </row>
    <row r="14" spans="2:10">
      <c r="B14" s="925" t="s">
        <v>1227</v>
      </c>
      <c r="C14" s="926" t="s">
        <v>1228</v>
      </c>
      <c r="D14" s="963" t="s">
        <v>340</v>
      </c>
      <c r="E14" s="963" t="s">
        <v>340</v>
      </c>
      <c r="F14" s="963" t="s">
        <v>340</v>
      </c>
      <c r="G14" s="963" t="s">
        <v>340</v>
      </c>
      <c r="H14" s="963" t="s">
        <v>340</v>
      </c>
      <c r="I14" s="963" t="s">
        <v>340</v>
      </c>
      <c r="J14" s="941">
        <v>10235592</v>
      </c>
    </row>
    <row r="15" spans="2:10">
      <c r="B15" s="925" t="s">
        <v>1229</v>
      </c>
      <c r="C15" s="926" t="s">
        <v>1230</v>
      </c>
      <c r="D15" s="963" t="s">
        <v>340</v>
      </c>
      <c r="E15" s="963" t="s">
        <v>340</v>
      </c>
      <c r="F15" s="963" t="s">
        <v>340</v>
      </c>
      <c r="G15" s="963" t="s">
        <v>340</v>
      </c>
      <c r="H15" s="963" t="s">
        <v>340</v>
      </c>
      <c r="I15" s="963" t="s">
        <v>340</v>
      </c>
      <c r="J15" s="941" t="s">
        <v>340</v>
      </c>
    </row>
    <row r="16" spans="2:10">
      <c r="B16" s="925" t="s">
        <v>1231</v>
      </c>
      <c r="C16" s="926" t="s">
        <v>1232</v>
      </c>
      <c r="D16" s="963" t="s">
        <v>340</v>
      </c>
      <c r="E16" s="963" t="s">
        <v>340</v>
      </c>
      <c r="F16" s="963" t="s">
        <v>340</v>
      </c>
      <c r="G16" s="963" t="s">
        <v>340</v>
      </c>
      <c r="H16" s="963" t="s">
        <v>340</v>
      </c>
      <c r="I16" s="963" t="s">
        <v>340</v>
      </c>
      <c r="J16" s="941">
        <v>71493589</v>
      </c>
    </row>
    <row r="17" spans="2:10">
      <c r="B17" s="925" t="s">
        <v>1233</v>
      </c>
      <c r="C17" s="926" t="s">
        <v>1234</v>
      </c>
      <c r="D17" s="963" t="s">
        <v>340</v>
      </c>
      <c r="E17" s="963" t="s">
        <v>340</v>
      </c>
      <c r="F17" s="963" t="s">
        <v>340</v>
      </c>
      <c r="G17" s="963" t="s">
        <v>340</v>
      </c>
      <c r="H17" s="963" t="s">
        <v>340</v>
      </c>
      <c r="I17" s="963" t="s">
        <v>340</v>
      </c>
      <c r="J17" s="941" t="s">
        <v>340</v>
      </c>
    </row>
    <row r="18" spans="2:10">
      <c r="B18" s="925" t="s">
        <v>1235</v>
      </c>
      <c r="C18" s="926" t="s">
        <v>1236</v>
      </c>
      <c r="D18" s="963" t="s">
        <v>340</v>
      </c>
      <c r="E18" s="963" t="s">
        <v>340</v>
      </c>
      <c r="F18" s="963" t="s">
        <v>340</v>
      </c>
      <c r="G18" s="963" t="s">
        <v>340</v>
      </c>
      <c r="H18" s="963" t="s">
        <v>340</v>
      </c>
      <c r="I18" s="963" t="s">
        <v>340</v>
      </c>
      <c r="J18" s="941">
        <v>66046233</v>
      </c>
    </row>
    <row r="19" spans="2:10">
      <c r="B19" s="925" t="s">
        <v>1237</v>
      </c>
      <c r="C19" s="926" t="s">
        <v>1238</v>
      </c>
      <c r="D19" s="963" t="s">
        <v>340</v>
      </c>
      <c r="E19" s="963" t="s">
        <v>340</v>
      </c>
      <c r="F19" s="963" t="s">
        <v>340</v>
      </c>
      <c r="G19" s="963" t="s">
        <v>340</v>
      </c>
      <c r="H19" s="963" t="s">
        <v>340</v>
      </c>
      <c r="I19" s="963" t="s">
        <v>340</v>
      </c>
      <c r="J19" s="941" t="s">
        <v>340</v>
      </c>
    </row>
    <row r="20" spans="2:10">
      <c r="B20" s="925" t="s">
        <v>1239</v>
      </c>
      <c r="C20" s="926" t="s">
        <v>1240</v>
      </c>
      <c r="D20" s="963" t="s">
        <v>340</v>
      </c>
      <c r="E20" s="963" t="s">
        <v>340</v>
      </c>
      <c r="F20" s="963" t="s">
        <v>340</v>
      </c>
      <c r="G20" s="963" t="s">
        <v>340</v>
      </c>
      <c r="H20" s="963" t="s">
        <v>340</v>
      </c>
      <c r="I20" s="963" t="s">
        <v>340</v>
      </c>
      <c r="J20" s="941">
        <v>5907698</v>
      </c>
    </row>
    <row r="21" spans="2:10">
      <c r="B21" s="925" t="s">
        <v>1241</v>
      </c>
      <c r="C21" s="926" t="s">
        <v>1242</v>
      </c>
      <c r="D21" s="963" t="s">
        <v>340</v>
      </c>
      <c r="E21" s="963" t="s">
        <v>340</v>
      </c>
      <c r="F21" s="963" t="s">
        <v>340</v>
      </c>
      <c r="G21" s="963" t="s">
        <v>340</v>
      </c>
      <c r="H21" s="963" t="s">
        <v>340</v>
      </c>
      <c r="I21" s="963" t="s">
        <v>340</v>
      </c>
      <c r="J21" s="941" t="s">
        <v>340</v>
      </c>
    </row>
    <row r="22" spans="2:10">
      <c r="B22" s="925" t="s">
        <v>1243</v>
      </c>
      <c r="C22" s="926" t="s">
        <v>1244</v>
      </c>
      <c r="D22" s="963" t="s">
        <v>340</v>
      </c>
      <c r="E22" s="963" t="s">
        <v>340</v>
      </c>
      <c r="F22" s="963" t="s">
        <v>340</v>
      </c>
      <c r="G22" s="963" t="s">
        <v>340</v>
      </c>
      <c r="H22" s="963" t="s">
        <v>340</v>
      </c>
      <c r="I22" s="963" t="s">
        <v>340</v>
      </c>
      <c r="J22" s="941" t="s">
        <v>340</v>
      </c>
    </row>
    <row r="23" spans="2:10">
      <c r="B23" s="925" t="s">
        <v>1245</v>
      </c>
      <c r="C23" s="926" t="s">
        <v>1246</v>
      </c>
      <c r="D23" s="963" t="s">
        <v>340</v>
      </c>
      <c r="E23" s="963" t="s">
        <v>340</v>
      </c>
      <c r="F23" s="963" t="s">
        <v>340</v>
      </c>
      <c r="G23" s="963" t="s">
        <v>340</v>
      </c>
      <c r="H23" s="963" t="s">
        <v>340</v>
      </c>
      <c r="I23" s="963" t="s">
        <v>340</v>
      </c>
      <c r="J23" s="941">
        <v>46077811</v>
      </c>
    </row>
    <row r="24" spans="2:10">
      <c r="B24" s="925" t="s">
        <v>1247</v>
      </c>
      <c r="C24" s="926" t="s">
        <v>1248</v>
      </c>
      <c r="D24" s="963" t="s">
        <v>340</v>
      </c>
      <c r="E24" s="963" t="s">
        <v>340</v>
      </c>
      <c r="F24" s="963" t="s">
        <v>340</v>
      </c>
      <c r="G24" s="963" t="s">
        <v>340</v>
      </c>
      <c r="H24" s="963" t="s">
        <v>340</v>
      </c>
      <c r="I24" s="963" t="s">
        <v>340</v>
      </c>
      <c r="J24" s="941">
        <v>88795735</v>
      </c>
    </row>
    <row r="25" spans="2:10">
      <c r="B25" s="925" t="s">
        <v>1249</v>
      </c>
      <c r="C25" s="926" t="s">
        <v>1250</v>
      </c>
      <c r="D25" s="963" t="s">
        <v>340</v>
      </c>
      <c r="E25" s="963" t="s">
        <v>340</v>
      </c>
      <c r="F25" s="963" t="s">
        <v>340</v>
      </c>
      <c r="G25" s="963" t="s">
        <v>340</v>
      </c>
      <c r="H25" s="963" t="s">
        <v>340</v>
      </c>
      <c r="I25" s="963" t="s">
        <v>340</v>
      </c>
      <c r="J25" s="941">
        <v>12279502</v>
      </c>
    </row>
    <row r="26" spans="2:10">
      <c r="B26" s="925" t="s">
        <v>1251</v>
      </c>
      <c r="C26" s="926" t="s">
        <v>1252</v>
      </c>
      <c r="D26" s="963" t="s">
        <v>340</v>
      </c>
      <c r="E26" s="963" t="s">
        <v>340</v>
      </c>
      <c r="F26" s="963" t="s">
        <v>340</v>
      </c>
      <c r="G26" s="963" t="s">
        <v>340</v>
      </c>
      <c r="H26" s="963" t="s">
        <v>340</v>
      </c>
      <c r="I26" s="963" t="s">
        <v>340</v>
      </c>
      <c r="J26" s="941">
        <v>56163480</v>
      </c>
    </row>
    <row r="27" spans="2:10">
      <c r="B27" s="925" t="s">
        <v>1253</v>
      </c>
      <c r="C27" s="926" t="s">
        <v>1254</v>
      </c>
      <c r="D27" s="963" t="s">
        <v>340</v>
      </c>
      <c r="E27" s="963" t="s">
        <v>340</v>
      </c>
      <c r="F27" s="963" t="s">
        <v>340</v>
      </c>
      <c r="G27" s="963" t="s">
        <v>340</v>
      </c>
      <c r="H27" s="963" t="s">
        <v>340</v>
      </c>
      <c r="I27" s="963" t="s">
        <v>340</v>
      </c>
      <c r="J27" s="941" t="s">
        <v>340</v>
      </c>
    </row>
    <row r="28" spans="2:10">
      <c r="B28" s="925" t="s">
        <v>1255</v>
      </c>
      <c r="C28" s="926" t="s">
        <v>1256</v>
      </c>
      <c r="D28" s="963" t="s">
        <v>340</v>
      </c>
      <c r="E28" s="963" t="s">
        <v>340</v>
      </c>
      <c r="F28" s="963" t="s">
        <v>340</v>
      </c>
      <c r="G28" s="963" t="s">
        <v>340</v>
      </c>
      <c r="H28" s="963" t="s">
        <v>340</v>
      </c>
      <c r="I28" s="963" t="s">
        <v>340</v>
      </c>
      <c r="J28" s="941" t="s">
        <v>340</v>
      </c>
    </row>
    <row r="29" spans="2:10">
      <c r="B29" s="925" t="s">
        <v>1257</v>
      </c>
      <c r="C29" s="926" t="s">
        <v>1258</v>
      </c>
      <c r="D29" s="963" t="s">
        <v>340</v>
      </c>
      <c r="E29" s="963" t="s">
        <v>340</v>
      </c>
      <c r="F29" s="963" t="s">
        <v>340</v>
      </c>
      <c r="G29" s="963" t="s">
        <v>340</v>
      </c>
      <c r="H29" s="963" t="s">
        <v>340</v>
      </c>
      <c r="I29" s="963" t="s">
        <v>340</v>
      </c>
      <c r="J29" s="941">
        <v>53274263</v>
      </c>
    </row>
    <row r="30" spans="2:10">
      <c r="B30" s="925" t="s">
        <v>1259</v>
      </c>
      <c r="C30" s="926" t="s">
        <v>1260</v>
      </c>
      <c r="D30" s="963" t="s">
        <v>340</v>
      </c>
      <c r="E30" s="963" t="s">
        <v>340</v>
      </c>
      <c r="F30" s="963" t="s">
        <v>340</v>
      </c>
      <c r="G30" s="963" t="s">
        <v>340</v>
      </c>
      <c r="H30" s="963" t="s">
        <v>340</v>
      </c>
      <c r="I30" s="963" t="s">
        <v>340</v>
      </c>
      <c r="J30" s="941" t="s">
        <v>340</v>
      </c>
    </row>
    <row r="31" spans="2:10">
      <c r="B31" s="925" t="s">
        <v>1261</v>
      </c>
      <c r="C31" s="926" t="s">
        <v>1262</v>
      </c>
      <c r="D31" s="963" t="s">
        <v>340</v>
      </c>
      <c r="E31" s="963" t="s">
        <v>340</v>
      </c>
      <c r="F31" s="963" t="s">
        <v>340</v>
      </c>
      <c r="G31" s="963" t="s">
        <v>340</v>
      </c>
      <c r="H31" s="963" t="s">
        <v>340</v>
      </c>
      <c r="I31" s="963" t="s">
        <v>340</v>
      </c>
      <c r="J31" s="941" t="s">
        <v>340</v>
      </c>
    </row>
    <row r="32" spans="2:10">
      <c r="B32" s="925" t="s">
        <v>1263</v>
      </c>
      <c r="C32" s="926" t="s">
        <v>1264</v>
      </c>
      <c r="D32" s="963" t="s">
        <v>340</v>
      </c>
      <c r="E32" s="963" t="s">
        <v>340</v>
      </c>
      <c r="F32" s="963" t="s">
        <v>340</v>
      </c>
      <c r="G32" s="963" t="s">
        <v>340</v>
      </c>
      <c r="H32" s="963" t="s">
        <v>340</v>
      </c>
      <c r="I32" s="963" t="s">
        <v>340</v>
      </c>
      <c r="J32" s="941">
        <v>19006148</v>
      </c>
    </row>
    <row r="33" spans="2:10">
      <c r="B33" s="925" t="s">
        <v>1265</v>
      </c>
      <c r="C33" s="926" t="s">
        <v>1266</v>
      </c>
      <c r="D33" s="963" t="s">
        <v>340</v>
      </c>
      <c r="E33" s="963" t="s">
        <v>340</v>
      </c>
      <c r="F33" s="963" t="s">
        <v>340</v>
      </c>
      <c r="G33" s="963" t="s">
        <v>340</v>
      </c>
      <c r="H33" s="963" t="s">
        <v>340</v>
      </c>
      <c r="I33" s="963" t="s">
        <v>340</v>
      </c>
      <c r="J33" s="941">
        <v>53073531</v>
      </c>
    </row>
    <row r="34" spans="2:10">
      <c r="B34" s="925" t="s">
        <v>1267</v>
      </c>
      <c r="C34" s="926" t="s">
        <v>1268</v>
      </c>
      <c r="D34" s="963" t="s">
        <v>340</v>
      </c>
      <c r="E34" s="963" t="s">
        <v>340</v>
      </c>
      <c r="F34" s="963" t="s">
        <v>340</v>
      </c>
      <c r="G34" s="963" t="s">
        <v>340</v>
      </c>
      <c r="H34" s="963" t="s">
        <v>340</v>
      </c>
      <c r="I34" s="963" t="s">
        <v>340</v>
      </c>
      <c r="J34" s="941" t="s">
        <v>340</v>
      </c>
    </row>
    <row r="35" spans="2:10">
      <c r="B35" s="925" t="s">
        <v>1269</v>
      </c>
      <c r="C35" s="926" t="s">
        <v>1270</v>
      </c>
      <c r="D35" s="963" t="s">
        <v>340</v>
      </c>
      <c r="E35" s="963" t="s">
        <v>340</v>
      </c>
      <c r="F35" s="963" t="s">
        <v>340</v>
      </c>
      <c r="G35" s="963" t="s">
        <v>340</v>
      </c>
      <c r="H35" s="963" t="s">
        <v>340</v>
      </c>
      <c r="I35" s="963" t="s">
        <v>340</v>
      </c>
      <c r="J35" s="941" t="s">
        <v>340</v>
      </c>
    </row>
    <row r="36" spans="2:10">
      <c r="B36" s="925" t="s">
        <v>1271</v>
      </c>
      <c r="C36" s="926" t="s">
        <v>1272</v>
      </c>
      <c r="D36" s="963" t="s">
        <v>340</v>
      </c>
      <c r="E36" s="963" t="s">
        <v>340</v>
      </c>
      <c r="F36" s="963" t="s">
        <v>340</v>
      </c>
      <c r="G36" s="963" t="s">
        <v>340</v>
      </c>
      <c r="H36" s="963" t="s">
        <v>340</v>
      </c>
      <c r="I36" s="963" t="s">
        <v>340</v>
      </c>
      <c r="J36" s="941">
        <v>39766443</v>
      </c>
    </row>
    <row r="37" spans="2:10">
      <c r="B37" s="925" t="s">
        <v>1273</v>
      </c>
      <c r="C37" s="926" t="s">
        <v>1274</v>
      </c>
      <c r="D37" s="963" t="s">
        <v>340</v>
      </c>
      <c r="E37" s="963" t="s">
        <v>340</v>
      </c>
      <c r="F37" s="963" t="s">
        <v>340</v>
      </c>
      <c r="G37" s="963" t="s">
        <v>340</v>
      </c>
      <c r="H37" s="963" t="s">
        <v>340</v>
      </c>
      <c r="I37" s="963" t="s">
        <v>340</v>
      </c>
      <c r="J37" s="941" t="s">
        <v>340</v>
      </c>
    </row>
    <row r="38" spans="2:10">
      <c r="B38" s="925" t="s">
        <v>1275</v>
      </c>
      <c r="C38" s="926" t="s">
        <v>1276</v>
      </c>
      <c r="D38" s="963" t="s">
        <v>340</v>
      </c>
      <c r="E38" s="963" t="s">
        <v>340</v>
      </c>
      <c r="F38" s="963" t="s">
        <v>340</v>
      </c>
      <c r="G38" s="963" t="s">
        <v>340</v>
      </c>
      <c r="H38" s="963" t="s">
        <v>340</v>
      </c>
      <c r="I38" s="963" t="s">
        <v>340</v>
      </c>
      <c r="J38" s="941">
        <v>18851092</v>
      </c>
    </row>
    <row r="39" spans="2:10">
      <c r="B39" s="925" t="s">
        <v>1277</v>
      </c>
      <c r="C39" s="926" t="s">
        <v>1278</v>
      </c>
      <c r="D39" s="963" t="s">
        <v>340</v>
      </c>
      <c r="E39" s="963" t="s">
        <v>340</v>
      </c>
      <c r="F39" s="963" t="s">
        <v>340</v>
      </c>
      <c r="G39" s="963" t="s">
        <v>340</v>
      </c>
      <c r="H39" s="963" t="s">
        <v>340</v>
      </c>
      <c r="I39" s="963" t="s">
        <v>340</v>
      </c>
      <c r="J39" s="941" t="s">
        <v>340</v>
      </c>
    </row>
    <row r="40" spans="2:10">
      <c r="B40" s="925" t="s">
        <v>1279</v>
      </c>
      <c r="C40" s="926" t="s">
        <v>1280</v>
      </c>
      <c r="D40" s="963" t="s">
        <v>340</v>
      </c>
      <c r="E40" s="963" t="s">
        <v>340</v>
      </c>
      <c r="F40" s="963" t="s">
        <v>340</v>
      </c>
      <c r="G40" s="963" t="s">
        <v>340</v>
      </c>
      <c r="H40" s="963" t="s">
        <v>340</v>
      </c>
      <c r="I40" s="963" t="s">
        <v>340</v>
      </c>
      <c r="J40" s="941">
        <v>15161177</v>
      </c>
    </row>
    <row r="41" spans="2:10">
      <c r="B41" s="925" t="s">
        <v>1281</v>
      </c>
      <c r="C41" s="926" t="s">
        <v>1282</v>
      </c>
      <c r="D41" s="963" t="s">
        <v>340</v>
      </c>
      <c r="E41" s="963" t="s">
        <v>340</v>
      </c>
      <c r="F41" s="963" t="s">
        <v>340</v>
      </c>
      <c r="G41" s="963" t="s">
        <v>340</v>
      </c>
      <c r="H41" s="963" t="s">
        <v>340</v>
      </c>
      <c r="I41" s="963" t="s">
        <v>340</v>
      </c>
      <c r="J41" s="941">
        <v>1253870</v>
      </c>
    </row>
    <row r="42" spans="2:10">
      <c r="B42" s="925" t="s">
        <v>1283</v>
      </c>
      <c r="C42" s="926" t="s">
        <v>1284</v>
      </c>
      <c r="D42" s="963" t="s">
        <v>340</v>
      </c>
      <c r="E42" s="963" t="s">
        <v>340</v>
      </c>
      <c r="F42" s="963" t="s">
        <v>340</v>
      </c>
      <c r="G42" s="963" t="s">
        <v>340</v>
      </c>
      <c r="H42" s="963" t="s">
        <v>340</v>
      </c>
      <c r="I42" s="963" t="s">
        <v>340</v>
      </c>
      <c r="J42" s="941" t="s">
        <v>340</v>
      </c>
    </row>
    <row r="43" spans="2:10">
      <c r="B43" s="925" t="s">
        <v>1285</v>
      </c>
      <c r="C43" s="926" t="s">
        <v>1286</v>
      </c>
      <c r="D43" s="963" t="s">
        <v>340</v>
      </c>
      <c r="E43" s="963" t="s">
        <v>340</v>
      </c>
      <c r="F43" s="963" t="s">
        <v>340</v>
      </c>
      <c r="G43" s="963" t="s">
        <v>340</v>
      </c>
      <c r="H43" s="963" t="s">
        <v>340</v>
      </c>
      <c r="I43" s="963" t="s">
        <v>340</v>
      </c>
      <c r="J43" s="941" t="s">
        <v>340</v>
      </c>
    </row>
    <row r="44" spans="2:10">
      <c r="B44" s="925" t="s">
        <v>1287</v>
      </c>
      <c r="C44" s="926" t="s">
        <v>1288</v>
      </c>
      <c r="D44" s="963" t="s">
        <v>340</v>
      </c>
      <c r="E44" s="963" t="s">
        <v>340</v>
      </c>
      <c r="F44" s="963" t="s">
        <v>340</v>
      </c>
      <c r="G44" s="963" t="s">
        <v>340</v>
      </c>
      <c r="H44" s="963" t="s">
        <v>340</v>
      </c>
      <c r="I44" s="963" t="s">
        <v>340</v>
      </c>
      <c r="J44" s="941">
        <v>461352</v>
      </c>
    </row>
    <row r="45" spans="2:10">
      <c r="B45" s="925" t="s">
        <v>1289</v>
      </c>
      <c r="C45" s="926" t="s">
        <v>1290</v>
      </c>
      <c r="D45" s="963" t="s">
        <v>340</v>
      </c>
      <c r="E45" s="963" t="s">
        <v>340</v>
      </c>
      <c r="F45" s="963" t="s">
        <v>340</v>
      </c>
      <c r="G45" s="963" t="s">
        <v>340</v>
      </c>
      <c r="H45" s="963" t="s">
        <v>340</v>
      </c>
      <c r="I45" s="963" t="s">
        <v>340</v>
      </c>
      <c r="J45" s="941" t="s">
        <v>340</v>
      </c>
    </row>
    <row r="46" spans="2:10">
      <c r="B46" s="925" t="s">
        <v>1291</v>
      </c>
      <c r="C46" s="926" t="s">
        <v>1292</v>
      </c>
      <c r="D46" s="963" t="s">
        <v>340</v>
      </c>
      <c r="E46" s="963" t="s">
        <v>340</v>
      </c>
      <c r="F46" s="963" t="s">
        <v>340</v>
      </c>
      <c r="G46" s="963" t="s">
        <v>340</v>
      </c>
      <c r="H46" s="963" t="s">
        <v>340</v>
      </c>
      <c r="I46" s="963" t="s">
        <v>340</v>
      </c>
      <c r="J46" s="941">
        <v>91779427</v>
      </c>
    </row>
    <row r="47" spans="2:10">
      <c r="B47" s="925" t="s">
        <v>1293</v>
      </c>
      <c r="C47" s="926" t="s">
        <v>1294</v>
      </c>
      <c r="D47" s="963" t="s">
        <v>340</v>
      </c>
      <c r="E47" s="963" t="s">
        <v>340</v>
      </c>
      <c r="F47" s="963" t="s">
        <v>340</v>
      </c>
      <c r="G47" s="963" t="s">
        <v>340</v>
      </c>
      <c r="H47" s="963" t="s">
        <v>340</v>
      </c>
      <c r="I47" s="963" t="s">
        <v>340</v>
      </c>
      <c r="J47" s="941">
        <v>7991077</v>
      </c>
    </row>
    <row r="48" spans="2:10">
      <c r="B48" s="925" t="s">
        <v>1295</v>
      </c>
      <c r="C48" s="926" t="s">
        <v>1296</v>
      </c>
      <c r="D48" s="963" t="s">
        <v>340</v>
      </c>
      <c r="E48" s="963" t="s">
        <v>340</v>
      </c>
      <c r="F48" s="963" t="s">
        <v>340</v>
      </c>
      <c r="G48" s="963" t="s">
        <v>340</v>
      </c>
      <c r="H48" s="963" t="s">
        <v>340</v>
      </c>
      <c r="I48" s="963" t="s">
        <v>340</v>
      </c>
      <c r="J48" s="941">
        <v>12671697</v>
      </c>
    </row>
    <row r="49" spans="2:10">
      <c r="B49" s="925" t="s">
        <v>1297</v>
      </c>
      <c r="C49" s="926" t="s">
        <v>1298</v>
      </c>
      <c r="D49" s="963" t="s">
        <v>340</v>
      </c>
      <c r="E49" s="963" t="s">
        <v>340</v>
      </c>
      <c r="F49" s="963" t="s">
        <v>340</v>
      </c>
      <c r="G49" s="963" t="s">
        <v>340</v>
      </c>
      <c r="H49" s="963" t="s">
        <v>340</v>
      </c>
      <c r="I49" s="963" t="s">
        <v>340</v>
      </c>
      <c r="J49" s="941" t="s">
        <v>340</v>
      </c>
    </row>
    <row r="50" spans="2:10">
      <c r="B50" s="925" t="s">
        <v>1299</v>
      </c>
      <c r="C50" s="926" t="s">
        <v>1300</v>
      </c>
      <c r="D50" s="963" t="s">
        <v>340</v>
      </c>
      <c r="E50" s="963" t="s">
        <v>340</v>
      </c>
      <c r="F50" s="963" t="s">
        <v>340</v>
      </c>
      <c r="G50" s="963" t="s">
        <v>340</v>
      </c>
      <c r="H50" s="963" t="s">
        <v>340</v>
      </c>
      <c r="I50" s="963" t="s">
        <v>340</v>
      </c>
      <c r="J50" s="941">
        <v>42930284</v>
      </c>
    </row>
    <row r="51" spans="2:10">
      <c r="B51" s="925" t="s">
        <v>1301</v>
      </c>
      <c r="C51" s="926" t="s">
        <v>1302</v>
      </c>
      <c r="D51" s="963" t="s">
        <v>340</v>
      </c>
      <c r="E51" s="963" t="s">
        <v>340</v>
      </c>
      <c r="F51" s="963" t="s">
        <v>340</v>
      </c>
      <c r="G51" s="963" t="s">
        <v>340</v>
      </c>
      <c r="H51" s="963" t="s">
        <v>340</v>
      </c>
      <c r="I51" s="963" t="s">
        <v>340</v>
      </c>
      <c r="J51" s="941">
        <v>28706250</v>
      </c>
    </row>
    <row r="52" spans="2:10">
      <c r="B52" s="925" t="s">
        <v>1303</v>
      </c>
      <c r="C52" s="926" t="s">
        <v>1304</v>
      </c>
      <c r="D52" s="963" t="s">
        <v>340</v>
      </c>
      <c r="E52" s="963" t="s">
        <v>340</v>
      </c>
      <c r="F52" s="963" t="s">
        <v>340</v>
      </c>
      <c r="G52" s="963" t="s">
        <v>340</v>
      </c>
      <c r="H52" s="963" t="s">
        <v>340</v>
      </c>
      <c r="I52" s="963" t="s">
        <v>340</v>
      </c>
      <c r="J52" s="941">
        <v>34399559</v>
      </c>
    </row>
    <row r="53" spans="2:10">
      <c r="B53" s="925" t="s">
        <v>1305</v>
      </c>
      <c r="C53" s="926" t="s">
        <v>1306</v>
      </c>
      <c r="D53" s="963" t="s">
        <v>340</v>
      </c>
      <c r="E53" s="963" t="s">
        <v>340</v>
      </c>
      <c r="F53" s="963" t="s">
        <v>340</v>
      </c>
      <c r="G53" s="963" t="s">
        <v>340</v>
      </c>
      <c r="H53" s="963" t="s">
        <v>340</v>
      </c>
      <c r="I53" s="963" t="s">
        <v>340</v>
      </c>
      <c r="J53" s="941" t="s">
        <v>340</v>
      </c>
    </row>
    <row r="54" spans="2:10">
      <c r="B54" s="925" t="s">
        <v>1307</v>
      </c>
      <c r="C54" s="926" t="s">
        <v>1308</v>
      </c>
      <c r="D54" s="963" t="s">
        <v>340</v>
      </c>
      <c r="E54" s="963" t="s">
        <v>340</v>
      </c>
      <c r="F54" s="963" t="s">
        <v>340</v>
      </c>
      <c r="G54" s="963" t="s">
        <v>340</v>
      </c>
      <c r="H54" s="963" t="s">
        <v>340</v>
      </c>
      <c r="I54" s="963" t="s">
        <v>340</v>
      </c>
      <c r="J54" s="941" t="s">
        <v>340</v>
      </c>
    </row>
    <row r="55" spans="2:10">
      <c r="B55" s="925" t="s">
        <v>1309</v>
      </c>
      <c r="C55" s="926" t="s">
        <v>1310</v>
      </c>
      <c r="D55" s="963" t="s">
        <v>340</v>
      </c>
      <c r="E55" s="963" t="s">
        <v>340</v>
      </c>
      <c r="F55" s="963" t="s">
        <v>340</v>
      </c>
      <c r="G55" s="963" t="s">
        <v>340</v>
      </c>
      <c r="H55" s="963" t="s">
        <v>340</v>
      </c>
      <c r="I55" s="963" t="s">
        <v>340</v>
      </c>
      <c r="J55" s="941" t="s">
        <v>340</v>
      </c>
    </row>
    <row r="56" spans="2:10">
      <c r="B56" s="925" t="s">
        <v>1311</v>
      </c>
      <c r="C56" s="926" t="s">
        <v>1312</v>
      </c>
      <c r="D56" s="963" t="s">
        <v>340</v>
      </c>
      <c r="E56" s="963" t="s">
        <v>340</v>
      </c>
      <c r="F56" s="963" t="s">
        <v>340</v>
      </c>
      <c r="G56" s="963" t="s">
        <v>340</v>
      </c>
      <c r="H56" s="963" t="s">
        <v>340</v>
      </c>
      <c r="I56" s="963" t="s">
        <v>340</v>
      </c>
      <c r="J56" s="941" t="s">
        <v>340</v>
      </c>
    </row>
    <row r="57" spans="2:10">
      <c r="B57" s="925" t="s">
        <v>1313</v>
      </c>
      <c r="C57" s="926" t="s">
        <v>1314</v>
      </c>
      <c r="D57" s="963" t="s">
        <v>340</v>
      </c>
      <c r="E57" s="963" t="s">
        <v>340</v>
      </c>
      <c r="F57" s="963" t="s">
        <v>340</v>
      </c>
      <c r="G57" s="963" t="s">
        <v>340</v>
      </c>
      <c r="H57" s="963" t="s">
        <v>340</v>
      </c>
      <c r="I57" s="963" t="s">
        <v>340</v>
      </c>
      <c r="J57" s="941">
        <v>12198467</v>
      </c>
    </row>
    <row r="58" spans="2:10">
      <c r="B58" s="925" t="s">
        <v>1315</v>
      </c>
      <c r="C58" s="926" t="s">
        <v>1316</v>
      </c>
      <c r="D58" s="963" t="s">
        <v>340</v>
      </c>
      <c r="E58" s="963" t="s">
        <v>340</v>
      </c>
      <c r="F58" s="963" t="s">
        <v>340</v>
      </c>
      <c r="G58" s="963" t="s">
        <v>340</v>
      </c>
      <c r="H58" s="963" t="s">
        <v>340</v>
      </c>
      <c r="I58" s="963" t="s">
        <v>340</v>
      </c>
      <c r="J58" s="941" t="s">
        <v>340</v>
      </c>
    </row>
    <row r="59" spans="2:10">
      <c r="B59" s="925" t="s">
        <v>1317</v>
      </c>
      <c r="C59" s="926" t="s">
        <v>1318</v>
      </c>
      <c r="D59" s="963" t="s">
        <v>340</v>
      </c>
      <c r="E59" s="963" t="s">
        <v>340</v>
      </c>
      <c r="F59" s="963" t="s">
        <v>340</v>
      </c>
      <c r="G59" s="963" t="s">
        <v>340</v>
      </c>
      <c r="H59" s="963" t="s">
        <v>340</v>
      </c>
      <c r="I59" s="963" t="s">
        <v>340</v>
      </c>
      <c r="J59" s="941" t="s">
        <v>340</v>
      </c>
    </row>
    <row r="60" spans="2:10">
      <c r="B60" s="925" t="s">
        <v>1319</v>
      </c>
      <c r="C60" s="926" t="s">
        <v>1320</v>
      </c>
      <c r="D60" s="963" t="s">
        <v>340</v>
      </c>
      <c r="E60" s="963" t="s">
        <v>340</v>
      </c>
      <c r="F60" s="963" t="s">
        <v>340</v>
      </c>
      <c r="G60" s="963" t="s">
        <v>340</v>
      </c>
      <c r="H60" s="963" t="s">
        <v>340</v>
      </c>
      <c r="I60" s="963" t="s">
        <v>340</v>
      </c>
      <c r="J60" s="941" t="s">
        <v>340</v>
      </c>
    </row>
    <row r="61" spans="2:10">
      <c r="B61" s="925" t="s">
        <v>1321</v>
      </c>
      <c r="C61" s="926" t="s">
        <v>1322</v>
      </c>
      <c r="D61" s="963" t="s">
        <v>340</v>
      </c>
      <c r="E61" s="963" t="s">
        <v>340</v>
      </c>
      <c r="F61" s="963" t="s">
        <v>340</v>
      </c>
      <c r="G61" s="963" t="s">
        <v>340</v>
      </c>
      <c r="H61" s="963" t="s">
        <v>340</v>
      </c>
      <c r="I61" s="963" t="s">
        <v>340</v>
      </c>
      <c r="J61" s="941" t="s">
        <v>340</v>
      </c>
    </row>
    <row r="62" spans="2:10">
      <c r="B62" s="925" t="s">
        <v>1323</v>
      </c>
      <c r="C62" s="926" t="s">
        <v>1324</v>
      </c>
      <c r="D62" s="963" t="s">
        <v>340</v>
      </c>
      <c r="E62" s="963" t="s">
        <v>340</v>
      </c>
      <c r="F62" s="963" t="s">
        <v>340</v>
      </c>
      <c r="G62" s="963" t="s">
        <v>340</v>
      </c>
      <c r="H62" s="963" t="s">
        <v>340</v>
      </c>
      <c r="I62" s="963" t="s">
        <v>340</v>
      </c>
      <c r="J62" s="941" t="s">
        <v>340</v>
      </c>
    </row>
    <row r="63" spans="2:10">
      <c r="B63" s="925" t="s">
        <v>1325</v>
      </c>
      <c r="C63" s="926" t="s">
        <v>1326</v>
      </c>
      <c r="D63" s="963" t="s">
        <v>340</v>
      </c>
      <c r="E63" s="963" t="s">
        <v>340</v>
      </c>
      <c r="F63" s="963" t="s">
        <v>340</v>
      </c>
      <c r="G63" s="963" t="s">
        <v>340</v>
      </c>
      <c r="H63" s="963" t="s">
        <v>340</v>
      </c>
      <c r="I63" s="963" t="s">
        <v>340</v>
      </c>
      <c r="J63" s="941">
        <v>7649788</v>
      </c>
    </row>
    <row r="64" spans="2:10">
      <c r="B64" s="925" t="s">
        <v>1327</v>
      </c>
      <c r="C64" s="926" t="s">
        <v>1328</v>
      </c>
      <c r="D64" s="963" t="s">
        <v>340</v>
      </c>
      <c r="E64" s="963" t="s">
        <v>340</v>
      </c>
      <c r="F64" s="963" t="s">
        <v>340</v>
      </c>
      <c r="G64" s="963" t="s">
        <v>340</v>
      </c>
      <c r="H64" s="963" t="s">
        <v>340</v>
      </c>
      <c r="I64" s="963" t="s">
        <v>340</v>
      </c>
      <c r="J64" s="941">
        <v>6416199</v>
      </c>
    </row>
    <row r="65" spans="2:10">
      <c r="B65" s="925" t="s">
        <v>1329</v>
      </c>
      <c r="C65" s="926" t="s">
        <v>1330</v>
      </c>
      <c r="D65" s="963" t="s">
        <v>340</v>
      </c>
      <c r="E65" s="963" t="s">
        <v>340</v>
      </c>
      <c r="F65" s="963" t="s">
        <v>340</v>
      </c>
      <c r="G65" s="963" t="s">
        <v>340</v>
      </c>
      <c r="H65" s="963" t="s">
        <v>340</v>
      </c>
      <c r="I65" s="963" t="s">
        <v>340</v>
      </c>
      <c r="J65" s="941" t="s">
        <v>340</v>
      </c>
    </row>
    <row r="66" spans="2:10">
      <c r="B66" s="925" t="s">
        <v>1331</v>
      </c>
      <c r="C66" s="926" t="s">
        <v>1332</v>
      </c>
      <c r="D66" s="963" t="s">
        <v>340</v>
      </c>
      <c r="E66" s="963" t="s">
        <v>340</v>
      </c>
      <c r="F66" s="963" t="s">
        <v>340</v>
      </c>
      <c r="G66" s="963" t="s">
        <v>340</v>
      </c>
      <c r="H66" s="963" t="s">
        <v>340</v>
      </c>
      <c r="I66" s="963" t="s">
        <v>340</v>
      </c>
      <c r="J66" s="941">
        <v>699870</v>
      </c>
    </row>
    <row r="67" spans="2:10">
      <c r="B67" s="925" t="s">
        <v>1333</v>
      </c>
      <c r="C67" s="926" t="s">
        <v>1334</v>
      </c>
      <c r="D67" s="963" t="s">
        <v>340</v>
      </c>
      <c r="E67" s="963" t="s">
        <v>340</v>
      </c>
      <c r="F67" s="963" t="s">
        <v>340</v>
      </c>
      <c r="G67" s="963" t="s">
        <v>340</v>
      </c>
      <c r="H67" s="963" t="s">
        <v>340</v>
      </c>
      <c r="I67" s="963" t="s">
        <v>340</v>
      </c>
      <c r="J67" s="941">
        <v>4584116</v>
      </c>
    </row>
    <row r="68" spans="2:10">
      <c r="B68" s="925" t="s">
        <v>1335</v>
      </c>
      <c r="C68" s="926" t="s">
        <v>1336</v>
      </c>
      <c r="D68" s="963" t="s">
        <v>340</v>
      </c>
      <c r="E68" s="963" t="s">
        <v>340</v>
      </c>
      <c r="F68" s="963" t="s">
        <v>340</v>
      </c>
      <c r="G68" s="963" t="s">
        <v>340</v>
      </c>
      <c r="H68" s="963" t="s">
        <v>340</v>
      </c>
      <c r="I68" s="963" t="s">
        <v>340</v>
      </c>
      <c r="J68" s="941" t="s">
        <v>340</v>
      </c>
    </row>
    <row r="69" spans="2:10">
      <c r="B69" s="925" t="s">
        <v>1337</v>
      </c>
      <c r="C69" s="926" t="s">
        <v>1338</v>
      </c>
      <c r="D69" s="963" t="s">
        <v>340</v>
      </c>
      <c r="E69" s="963" t="s">
        <v>340</v>
      </c>
      <c r="F69" s="963" t="s">
        <v>340</v>
      </c>
      <c r="G69" s="963" t="s">
        <v>340</v>
      </c>
      <c r="H69" s="963" t="s">
        <v>340</v>
      </c>
      <c r="I69" s="963" t="s">
        <v>340</v>
      </c>
      <c r="J69" s="941" t="s">
        <v>340</v>
      </c>
    </row>
    <row r="70" spans="2:10">
      <c r="B70" s="925" t="s">
        <v>1339</v>
      </c>
      <c r="C70" s="926" t="s">
        <v>1340</v>
      </c>
      <c r="D70" s="963" t="s">
        <v>340</v>
      </c>
      <c r="E70" s="963" t="s">
        <v>340</v>
      </c>
      <c r="F70" s="963" t="s">
        <v>340</v>
      </c>
      <c r="G70" s="963" t="s">
        <v>340</v>
      </c>
      <c r="H70" s="963" t="s">
        <v>340</v>
      </c>
      <c r="I70" s="963" t="s">
        <v>340</v>
      </c>
      <c r="J70" s="941">
        <v>45802540</v>
      </c>
    </row>
    <row r="71" spans="2:10">
      <c r="B71" s="925" t="s">
        <v>1341</v>
      </c>
      <c r="C71" s="926" t="s">
        <v>1342</v>
      </c>
      <c r="D71" s="963" t="s">
        <v>340</v>
      </c>
      <c r="E71" s="963" t="s">
        <v>340</v>
      </c>
      <c r="F71" s="963" t="s">
        <v>340</v>
      </c>
      <c r="G71" s="963" t="s">
        <v>340</v>
      </c>
      <c r="H71" s="963" t="s">
        <v>340</v>
      </c>
      <c r="I71" s="963" t="s">
        <v>340</v>
      </c>
      <c r="J71" s="941">
        <v>28883598</v>
      </c>
    </row>
    <row r="72" spans="2:10">
      <c r="B72" s="925" t="s">
        <v>1343</v>
      </c>
      <c r="C72" s="926" t="s">
        <v>1344</v>
      </c>
      <c r="D72" s="963" t="s">
        <v>340</v>
      </c>
      <c r="E72" s="963" t="s">
        <v>340</v>
      </c>
      <c r="F72" s="963" t="s">
        <v>340</v>
      </c>
      <c r="G72" s="963" t="s">
        <v>340</v>
      </c>
      <c r="H72" s="963" t="s">
        <v>340</v>
      </c>
      <c r="I72" s="963" t="s">
        <v>340</v>
      </c>
      <c r="J72" s="941">
        <v>33946393</v>
      </c>
    </row>
    <row r="73" spans="2:10">
      <c r="B73" s="925" t="s">
        <v>1345</v>
      </c>
      <c r="C73" s="926" t="s">
        <v>1346</v>
      </c>
      <c r="D73" s="963" t="s">
        <v>340</v>
      </c>
      <c r="E73" s="963" t="s">
        <v>340</v>
      </c>
      <c r="F73" s="963" t="s">
        <v>340</v>
      </c>
      <c r="G73" s="963" t="s">
        <v>340</v>
      </c>
      <c r="H73" s="963" t="s">
        <v>340</v>
      </c>
      <c r="I73" s="963" t="s">
        <v>340</v>
      </c>
      <c r="J73" s="941">
        <v>18677298</v>
      </c>
    </row>
    <row r="74" spans="2:10">
      <c r="B74" s="925" t="s">
        <v>1347</v>
      </c>
      <c r="C74" s="926" t="s">
        <v>1348</v>
      </c>
      <c r="D74" s="963" t="s">
        <v>340</v>
      </c>
      <c r="E74" s="963" t="s">
        <v>340</v>
      </c>
      <c r="F74" s="963" t="s">
        <v>340</v>
      </c>
      <c r="G74" s="963" t="s">
        <v>340</v>
      </c>
      <c r="H74" s="963" t="s">
        <v>340</v>
      </c>
      <c r="I74" s="963" t="s">
        <v>340</v>
      </c>
      <c r="J74" s="941">
        <v>30093433</v>
      </c>
    </row>
    <row r="75" spans="2:10">
      <c r="B75" s="925" t="s">
        <v>1349</v>
      </c>
      <c r="C75" s="926" t="s">
        <v>1350</v>
      </c>
      <c r="D75" s="963" t="s">
        <v>340</v>
      </c>
      <c r="E75" s="963" t="s">
        <v>340</v>
      </c>
      <c r="F75" s="963" t="s">
        <v>340</v>
      </c>
      <c r="G75" s="963" t="s">
        <v>340</v>
      </c>
      <c r="H75" s="963" t="s">
        <v>340</v>
      </c>
      <c r="I75" s="963" t="s">
        <v>340</v>
      </c>
      <c r="J75" s="941">
        <v>155288436</v>
      </c>
    </row>
    <row r="76" spans="2:10">
      <c r="B76" s="925" t="s">
        <v>1351</v>
      </c>
      <c r="C76" s="926" t="s">
        <v>1352</v>
      </c>
      <c r="D76" s="963" t="s">
        <v>340</v>
      </c>
      <c r="E76" s="963" t="s">
        <v>340</v>
      </c>
      <c r="F76" s="963" t="s">
        <v>340</v>
      </c>
      <c r="G76" s="963" t="s">
        <v>340</v>
      </c>
      <c r="H76" s="963" t="s">
        <v>340</v>
      </c>
      <c r="I76" s="963" t="s">
        <v>340</v>
      </c>
      <c r="J76" s="941">
        <v>150372361</v>
      </c>
    </row>
    <row r="77" spans="2:10">
      <c r="B77" s="925" t="s">
        <v>1353</v>
      </c>
      <c r="C77" s="926" t="s">
        <v>1354</v>
      </c>
      <c r="D77" s="963" t="s">
        <v>340</v>
      </c>
      <c r="E77" s="963" t="s">
        <v>340</v>
      </c>
      <c r="F77" s="963" t="s">
        <v>340</v>
      </c>
      <c r="G77" s="963" t="s">
        <v>340</v>
      </c>
      <c r="H77" s="963" t="s">
        <v>340</v>
      </c>
      <c r="I77" s="963" t="s">
        <v>340</v>
      </c>
      <c r="J77" s="941">
        <v>33956704</v>
      </c>
    </row>
    <row r="78" spans="2:10">
      <c r="B78" s="925" t="s">
        <v>1355</v>
      </c>
      <c r="C78" s="926" t="s">
        <v>1356</v>
      </c>
      <c r="D78" s="963" t="s">
        <v>340</v>
      </c>
      <c r="E78" s="963" t="s">
        <v>340</v>
      </c>
      <c r="F78" s="963" t="s">
        <v>340</v>
      </c>
      <c r="G78" s="963" t="s">
        <v>340</v>
      </c>
      <c r="H78" s="963" t="s">
        <v>340</v>
      </c>
      <c r="I78" s="963" t="s">
        <v>340</v>
      </c>
      <c r="J78" s="941">
        <v>85999005</v>
      </c>
    </row>
    <row r="79" spans="2:10">
      <c r="B79" s="925" t="s">
        <v>1357</v>
      </c>
      <c r="C79" s="926" t="s">
        <v>1358</v>
      </c>
      <c r="D79" s="963" t="s">
        <v>340</v>
      </c>
      <c r="E79" s="963" t="s">
        <v>340</v>
      </c>
      <c r="F79" s="963" t="s">
        <v>340</v>
      </c>
      <c r="G79" s="963" t="s">
        <v>340</v>
      </c>
      <c r="H79" s="963" t="s">
        <v>340</v>
      </c>
      <c r="I79" s="963" t="s">
        <v>340</v>
      </c>
      <c r="J79" s="941" t="s">
        <v>340</v>
      </c>
    </row>
    <row r="80" spans="2:10">
      <c r="B80" s="925" t="s">
        <v>1359</v>
      </c>
      <c r="C80" s="926" t="s">
        <v>1360</v>
      </c>
      <c r="D80" s="963" t="s">
        <v>340</v>
      </c>
      <c r="E80" s="963" t="s">
        <v>340</v>
      </c>
      <c r="F80" s="963" t="s">
        <v>340</v>
      </c>
      <c r="G80" s="963" t="s">
        <v>340</v>
      </c>
      <c r="H80" s="963" t="s">
        <v>340</v>
      </c>
      <c r="I80" s="963" t="s">
        <v>340</v>
      </c>
      <c r="J80" s="941">
        <v>6841943</v>
      </c>
    </row>
    <row r="81" spans="2:10">
      <c r="B81" s="925" t="s">
        <v>1361</v>
      </c>
      <c r="C81" s="926" t="s">
        <v>1362</v>
      </c>
      <c r="D81" s="963" t="s">
        <v>340</v>
      </c>
      <c r="E81" s="963" t="s">
        <v>340</v>
      </c>
      <c r="F81" s="963" t="s">
        <v>340</v>
      </c>
      <c r="G81" s="963" t="s">
        <v>340</v>
      </c>
      <c r="H81" s="963" t="s">
        <v>340</v>
      </c>
      <c r="I81" s="963" t="s">
        <v>340</v>
      </c>
      <c r="J81" s="941" t="s">
        <v>340</v>
      </c>
    </row>
    <row r="82" spans="2:10">
      <c r="B82" s="925" t="s">
        <v>1363</v>
      </c>
      <c r="C82" s="926" t="s">
        <v>1364</v>
      </c>
      <c r="D82" s="963" t="s">
        <v>340</v>
      </c>
      <c r="E82" s="963" t="s">
        <v>340</v>
      </c>
      <c r="F82" s="963" t="s">
        <v>340</v>
      </c>
      <c r="G82" s="963" t="s">
        <v>340</v>
      </c>
      <c r="H82" s="963" t="s">
        <v>340</v>
      </c>
      <c r="I82" s="963" t="s">
        <v>340</v>
      </c>
      <c r="J82" s="941" t="s">
        <v>340</v>
      </c>
    </row>
    <row r="83" spans="2:10">
      <c r="B83" s="925" t="s">
        <v>1365</v>
      </c>
      <c r="C83" s="926" t="s">
        <v>1366</v>
      </c>
      <c r="D83" s="963" t="s">
        <v>340</v>
      </c>
      <c r="E83" s="963" t="s">
        <v>340</v>
      </c>
      <c r="F83" s="963" t="s">
        <v>340</v>
      </c>
      <c r="G83" s="963" t="s">
        <v>340</v>
      </c>
      <c r="H83" s="963" t="s">
        <v>340</v>
      </c>
      <c r="I83" s="963" t="s">
        <v>340</v>
      </c>
      <c r="J83" s="941" t="s">
        <v>340</v>
      </c>
    </row>
    <row r="84" spans="2:10">
      <c r="B84" s="925" t="s">
        <v>1367</v>
      </c>
      <c r="C84" s="926" t="s">
        <v>1368</v>
      </c>
      <c r="D84" s="963" t="s">
        <v>340</v>
      </c>
      <c r="E84" s="963" t="s">
        <v>340</v>
      </c>
      <c r="F84" s="963" t="s">
        <v>340</v>
      </c>
      <c r="G84" s="963" t="s">
        <v>340</v>
      </c>
      <c r="H84" s="963" t="s">
        <v>340</v>
      </c>
      <c r="I84" s="963" t="s">
        <v>340</v>
      </c>
      <c r="J84" s="941" t="s">
        <v>340</v>
      </c>
    </row>
    <row r="85" spans="2:10">
      <c r="B85" s="925" t="s">
        <v>1369</v>
      </c>
      <c r="C85" s="926" t="s">
        <v>1370</v>
      </c>
      <c r="D85" s="963" t="s">
        <v>340</v>
      </c>
      <c r="E85" s="963" t="s">
        <v>340</v>
      </c>
      <c r="F85" s="963" t="s">
        <v>340</v>
      </c>
      <c r="G85" s="963" t="s">
        <v>340</v>
      </c>
      <c r="H85" s="963" t="s">
        <v>340</v>
      </c>
      <c r="I85" s="963" t="s">
        <v>340</v>
      </c>
      <c r="J85" s="941" t="s">
        <v>340</v>
      </c>
    </row>
    <row r="86" spans="2:10">
      <c r="B86" s="925" t="s">
        <v>1371</v>
      </c>
      <c r="C86" s="926" t="s">
        <v>1372</v>
      </c>
      <c r="D86" s="963" t="s">
        <v>340</v>
      </c>
      <c r="E86" s="963" t="s">
        <v>340</v>
      </c>
      <c r="F86" s="963" t="s">
        <v>340</v>
      </c>
      <c r="G86" s="963" t="s">
        <v>340</v>
      </c>
      <c r="H86" s="963" t="s">
        <v>340</v>
      </c>
      <c r="I86" s="963" t="s">
        <v>340</v>
      </c>
      <c r="J86" s="941" t="s">
        <v>340</v>
      </c>
    </row>
    <row r="87" spans="2:10">
      <c r="B87" s="925" t="s">
        <v>1373</v>
      </c>
      <c r="C87" s="926" t="s">
        <v>1374</v>
      </c>
      <c r="D87" s="963" t="s">
        <v>340</v>
      </c>
      <c r="E87" s="963" t="s">
        <v>340</v>
      </c>
      <c r="F87" s="963" t="s">
        <v>340</v>
      </c>
      <c r="G87" s="963" t="s">
        <v>340</v>
      </c>
      <c r="H87" s="963" t="s">
        <v>340</v>
      </c>
      <c r="I87" s="963" t="s">
        <v>340</v>
      </c>
      <c r="J87" s="941" t="s">
        <v>340</v>
      </c>
    </row>
    <row r="88" spans="2:10">
      <c r="B88" s="925" t="s">
        <v>1375</v>
      </c>
      <c r="C88" s="926" t="s">
        <v>1376</v>
      </c>
      <c r="D88" s="963" t="s">
        <v>340</v>
      </c>
      <c r="E88" s="963" t="s">
        <v>340</v>
      </c>
      <c r="F88" s="963" t="s">
        <v>340</v>
      </c>
      <c r="G88" s="963" t="s">
        <v>340</v>
      </c>
      <c r="H88" s="963" t="s">
        <v>340</v>
      </c>
      <c r="I88" s="963" t="s">
        <v>340</v>
      </c>
      <c r="J88" s="941">
        <v>3217561</v>
      </c>
    </row>
    <row r="89" spans="2:10">
      <c r="B89" s="925" t="s">
        <v>1377</v>
      </c>
      <c r="C89" s="926" t="s">
        <v>1378</v>
      </c>
      <c r="D89" s="963" t="s">
        <v>340</v>
      </c>
      <c r="E89" s="963" t="s">
        <v>340</v>
      </c>
      <c r="F89" s="963" t="s">
        <v>340</v>
      </c>
      <c r="G89" s="963" t="s">
        <v>340</v>
      </c>
      <c r="H89" s="963" t="s">
        <v>340</v>
      </c>
      <c r="I89" s="963" t="s">
        <v>340</v>
      </c>
      <c r="J89" s="941" t="s">
        <v>340</v>
      </c>
    </row>
    <row r="90" spans="2:10">
      <c r="B90" s="925" t="s">
        <v>1379</v>
      </c>
      <c r="C90" s="926" t="s">
        <v>1380</v>
      </c>
      <c r="D90" s="963" t="s">
        <v>340</v>
      </c>
      <c r="E90" s="963" t="s">
        <v>340</v>
      </c>
      <c r="F90" s="963" t="s">
        <v>340</v>
      </c>
      <c r="G90" s="963" t="s">
        <v>340</v>
      </c>
      <c r="H90" s="963" t="s">
        <v>340</v>
      </c>
      <c r="I90" s="963" t="s">
        <v>340</v>
      </c>
      <c r="J90" s="941" t="s">
        <v>340</v>
      </c>
    </row>
    <row r="91" spans="2:10">
      <c r="B91" s="925" t="s">
        <v>1381</v>
      </c>
      <c r="C91" s="926" t="s">
        <v>1382</v>
      </c>
      <c r="D91" s="963" t="s">
        <v>340</v>
      </c>
      <c r="E91" s="963" t="s">
        <v>340</v>
      </c>
      <c r="F91" s="963" t="s">
        <v>340</v>
      </c>
      <c r="G91" s="963" t="s">
        <v>340</v>
      </c>
      <c r="H91" s="963" t="s">
        <v>340</v>
      </c>
      <c r="I91" s="963" t="s">
        <v>340</v>
      </c>
      <c r="J91" s="941">
        <v>24382456</v>
      </c>
    </row>
    <row r="92" spans="2:10" ht="3" customHeight="1">
      <c r="B92" s="929"/>
      <c r="C92" s="930"/>
      <c r="D92" s="962"/>
      <c r="E92" s="962"/>
      <c r="F92" s="962"/>
      <c r="G92" s="964"/>
      <c r="H92" s="962"/>
      <c r="I92" s="962"/>
      <c r="J92" s="946"/>
    </row>
    <row r="93" spans="2:10">
      <c r="B93" s="933" t="s">
        <v>890</v>
      </c>
      <c r="C93" s="933"/>
      <c r="D93" s="933"/>
      <c r="E93" s="933"/>
      <c r="F93" s="933"/>
      <c r="G93" s="933"/>
      <c r="H93" s="933"/>
      <c r="I93" s="933"/>
      <c r="J93" s="934"/>
    </row>
    <row r="94" spans="2:10">
      <c r="B94" s="935" t="s">
        <v>891</v>
      </c>
      <c r="C94" s="935"/>
      <c r="D94" s="935"/>
      <c r="E94" s="935"/>
      <c r="F94" s="935"/>
      <c r="G94" s="935"/>
      <c r="H94" s="935"/>
      <c r="I94" s="935"/>
      <c r="J94" s="935"/>
    </row>
    <row r="95" spans="2:10">
      <c r="B95" s="935" t="s">
        <v>892</v>
      </c>
      <c r="C95" s="935"/>
      <c r="D95" s="935"/>
      <c r="E95" s="935"/>
      <c r="F95" s="935"/>
      <c r="G95" s="935"/>
      <c r="I95" s="936"/>
      <c r="J95" s="934"/>
    </row>
    <row r="96" spans="2:10">
      <c r="B96" s="934" t="s">
        <v>893</v>
      </c>
      <c r="C96" s="934"/>
      <c r="D96" s="934"/>
      <c r="E96" s="934"/>
      <c r="F96" s="934"/>
      <c r="G96" s="934"/>
    </row>
    <row r="97" spans="2:2">
      <c r="B97" s="934" t="s">
        <v>894</v>
      </c>
    </row>
    <row r="98" spans="2:2">
      <c r="B98" s="2020" t="s">
        <v>278</v>
      </c>
    </row>
  </sheetData>
  <mergeCells count="9">
    <mergeCell ref="J6:J7"/>
    <mergeCell ref="B7:B9"/>
    <mergeCell ref="C7:C9"/>
    <mergeCell ref="D6:D7"/>
    <mergeCell ref="E6:E7"/>
    <mergeCell ref="F6:F7"/>
    <mergeCell ref="G6:G7"/>
    <mergeCell ref="H6:H7"/>
    <mergeCell ref="I6:I7"/>
  </mergeCells>
  <hyperlinks>
    <hyperlink ref="B98" location="Inhaltsverzeichnis!A1" display="Zurück zum Inhaltsverzeichnis"/>
  </hyperlinks>
  <pageMargins left="0.78740157480314965" right="0.19685039370078741" top="0.39370078740157483" bottom="0.78740157480314965" header="0.31496062992125984" footer="0.31496062992125984"/>
  <pageSetup paperSize="9" scale="93" orientation="portrait"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J91"/>
  <sheetViews>
    <sheetView showGridLines="0" showZeros="0" zoomScale="140" zoomScaleNormal="140" zoomScaleSheetLayoutView="55" workbookViewId="0">
      <pane ySplit="9" topLeftCell="A50" activePane="bottomLeft" state="frozen"/>
      <selection sqref="A1:XFD8"/>
      <selection pane="bottomLeft"/>
    </sheetView>
  </sheetViews>
  <sheetFormatPr baseColWidth="10" defaultColWidth="11.5703125" defaultRowHeight="8.25"/>
  <cols>
    <col min="1" max="1" width="1.7109375" style="909" customWidth="1"/>
    <col min="2" max="2" width="8.7109375" style="909" customWidth="1"/>
    <col min="3" max="3" width="14.7109375" style="909" customWidth="1"/>
    <col min="4" max="9" width="10.7109375" style="909" customWidth="1"/>
    <col min="10" max="16384" width="11.5703125" style="909"/>
  </cols>
  <sheetData>
    <row r="1" spans="2:10" ht="12" customHeight="1">
      <c r="B1" s="908" t="s">
        <v>718</v>
      </c>
      <c r="C1" s="908"/>
      <c r="D1" s="908"/>
      <c r="E1" s="908"/>
      <c r="F1" s="908"/>
      <c r="G1" s="908"/>
      <c r="H1" s="908"/>
      <c r="I1" s="908"/>
    </row>
    <row r="2" spans="2:10" ht="12" customHeight="1">
      <c r="B2" s="908" t="s">
        <v>719</v>
      </c>
      <c r="C2" s="908"/>
      <c r="D2" s="908"/>
      <c r="E2" s="908"/>
      <c r="F2" s="908"/>
      <c r="G2" s="908"/>
      <c r="H2" s="908"/>
      <c r="I2" s="908"/>
    </row>
    <row r="3" spans="2:10" ht="3" customHeight="1">
      <c r="B3" s="911"/>
      <c r="C3" s="912"/>
      <c r="D3" s="912"/>
      <c r="E3" s="912"/>
      <c r="F3" s="912"/>
      <c r="G3" s="912"/>
      <c r="H3" s="912"/>
      <c r="I3" s="912"/>
    </row>
    <row r="4" spans="2:10" ht="9">
      <c r="B4" s="913" t="s">
        <v>720</v>
      </c>
      <c r="C4" s="914">
        <v>45810</v>
      </c>
      <c r="I4" s="913" t="s">
        <v>721</v>
      </c>
      <c r="J4" s="915"/>
    </row>
    <row r="5" spans="2:10" ht="3" customHeight="1"/>
    <row r="6" spans="2:10" ht="12.95" customHeight="1">
      <c r="B6" s="916" t="s">
        <v>722</v>
      </c>
      <c r="C6" s="917"/>
      <c r="D6" s="2859" t="s">
        <v>723</v>
      </c>
      <c r="E6" s="2859" t="s">
        <v>163</v>
      </c>
      <c r="F6" s="2859" t="s">
        <v>164</v>
      </c>
      <c r="G6" s="2859" t="s">
        <v>165</v>
      </c>
      <c r="H6" s="2859" t="s">
        <v>166</v>
      </c>
      <c r="I6" s="2861" t="s">
        <v>167</v>
      </c>
    </row>
    <row r="7" spans="2:10" ht="8.1" customHeight="1">
      <c r="B7" s="2863" t="s">
        <v>724</v>
      </c>
      <c r="C7" s="2866" t="s">
        <v>725</v>
      </c>
      <c r="D7" s="2860"/>
      <c r="E7" s="2860"/>
      <c r="F7" s="2860"/>
      <c r="G7" s="2860"/>
      <c r="H7" s="2860"/>
      <c r="I7" s="2862"/>
    </row>
    <row r="8" spans="2:10" ht="12.75" customHeight="1">
      <c r="B8" s="2864"/>
      <c r="C8" s="2867"/>
      <c r="D8" s="918" t="s">
        <v>726</v>
      </c>
      <c r="E8" s="919"/>
      <c r="F8" s="919"/>
      <c r="G8" s="919"/>
      <c r="H8" s="919"/>
      <c r="I8" s="920"/>
    </row>
    <row r="9" spans="2:10" ht="8.1" customHeight="1">
      <c r="B9" s="2865"/>
      <c r="C9" s="2860"/>
      <c r="D9" s="918" t="s">
        <v>727</v>
      </c>
      <c r="E9" s="919"/>
      <c r="F9" s="919"/>
      <c r="G9" s="919"/>
      <c r="H9" s="919"/>
      <c r="I9" s="920"/>
    </row>
    <row r="10" spans="2:10" ht="3" customHeight="1">
      <c r="B10" s="921"/>
      <c r="C10" s="922"/>
      <c r="D10" s="923"/>
      <c r="E10" s="922"/>
      <c r="F10" s="922"/>
      <c r="G10" s="922"/>
      <c r="H10" s="922"/>
      <c r="I10" s="924"/>
    </row>
    <row r="11" spans="2:10">
      <c r="B11" s="925" t="s">
        <v>1383</v>
      </c>
      <c r="C11" s="926" t="s">
        <v>1384</v>
      </c>
      <c r="D11" s="927">
        <v>11937745</v>
      </c>
      <c r="E11" s="927">
        <v>10891815</v>
      </c>
      <c r="F11" s="927">
        <v>12193223</v>
      </c>
      <c r="G11" s="927">
        <v>12162806</v>
      </c>
      <c r="H11" s="927" t="s">
        <v>340</v>
      </c>
      <c r="I11" s="953" t="s">
        <v>340</v>
      </c>
    </row>
    <row r="12" spans="2:10">
      <c r="B12" s="925" t="s">
        <v>1385</v>
      </c>
      <c r="C12" s="926" t="s">
        <v>1386</v>
      </c>
      <c r="D12" s="927" t="s">
        <v>340</v>
      </c>
      <c r="E12" s="927" t="s">
        <v>340</v>
      </c>
      <c r="F12" s="927" t="s">
        <v>340</v>
      </c>
      <c r="G12" s="927" t="s">
        <v>340</v>
      </c>
      <c r="H12" s="927" t="s">
        <v>340</v>
      </c>
      <c r="I12" s="953" t="s">
        <v>340</v>
      </c>
    </row>
    <row r="13" spans="2:10">
      <c r="B13" s="925" t="s">
        <v>1387</v>
      </c>
      <c r="C13" s="926" t="s">
        <v>1388</v>
      </c>
      <c r="D13" s="927">
        <v>4923586</v>
      </c>
      <c r="E13" s="927">
        <v>4654544</v>
      </c>
      <c r="F13" s="927">
        <v>4446275</v>
      </c>
      <c r="G13" s="927">
        <v>4346378</v>
      </c>
      <c r="H13" s="927" t="s">
        <v>340</v>
      </c>
      <c r="I13" s="953" t="s">
        <v>340</v>
      </c>
    </row>
    <row r="14" spans="2:10">
      <c r="B14" s="925" t="s">
        <v>1389</v>
      </c>
      <c r="C14" s="926" t="s">
        <v>1390</v>
      </c>
      <c r="D14" s="927">
        <v>4509550</v>
      </c>
      <c r="E14" s="927">
        <v>4193604</v>
      </c>
      <c r="F14" s="927">
        <v>4860718</v>
      </c>
      <c r="G14" s="927">
        <v>4746750</v>
      </c>
      <c r="H14" s="927" t="s">
        <v>340</v>
      </c>
      <c r="I14" s="953" t="s">
        <v>340</v>
      </c>
    </row>
    <row r="15" spans="2:10">
      <c r="B15" s="925" t="s">
        <v>1391</v>
      </c>
      <c r="C15" s="926" t="s">
        <v>1392</v>
      </c>
      <c r="D15" s="927">
        <v>1394236</v>
      </c>
      <c r="E15" s="927">
        <v>1135250</v>
      </c>
      <c r="F15" s="927">
        <v>1184322</v>
      </c>
      <c r="G15" s="927">
        <v>1041694</v>
      </c>
      <c r="H15" s="927" t="s">
        <v>340</v>
      </c>
      <c r="I15" s="953" t="s">
        <v>340</v>
      </c>
    </row>
    <row r="16" spans="2:10">
      <c r="B16" s="925" t="s">
        <v>1393</v>
      </c>
      <c r="C16" s="926" t="s">
        <v>1394</v>
      </c>
      <c r="D16" s="927">
        <v>12103657</v>
      </c>
      <c r="E16" s="927">
        <v>11145293</v>
      </c>
      <c r="F16" s="927">
        <v>12493628</v>
      </c>
      <c r="G16" s="927">
        <v>12231951</v>
      </c>
      <c r="H16" s="927" t="s">
        <v>340</v>
      </c>
      <c r="I16" s="953" t="s">
        <v>340</v>
      </c>
    </row>
    <row r="17" spans="2:9">
      <c r="B17" s="925" t="s">
        <v>1395</v>
      </c>
      <c r="C17" s="926" t="s">
        <v>1396</v>
      </c>
      <c r="D17" s="927">
        <v>4701442</v>
      </c>
      <c r="E17" s="927">
        <v>4327088</v>
      </c>
      <c r="F17" s="927">
        <v>4811111</v>
      </c>
      <c r="G17" s="927">
        <v>4846616</v>
      </c>
      <c r="H17" s="927" t="s">
        <v>340</v>
      </c>
      <c r="I17" s="953" t="s">
        <v>340</v>
      </c>
    </row>
    <row r="18" spans="2:9">
      <c r="B18" s="925" t="s">
        <v>1397</v>
      </c>
      <c r="C18" s="926" t="s">
        <v>1398</v>
      </c>
      <c r="D18" s="927">
        <v>6129185</v>
      </c>
      <c r="E18" s="927">
        <v>6057496</v>
      </c>
      <c r="F18" s="927">
        <v>6504466</v>
      </c>
      <c r="G18" s="927">
        <v>6756682</v>
      </c>
      <c r="H18" s="927" t="s">
        <v>340</v>
      </c>
      <c r="I18" s="953" t="s">
        <v>340</v>
      </c>
    </row>
    <row r="19" spans="2:9">
      <c r="B19" s="925" t="s">
        <v>1399</v>
      </c>
      <c r="C19" s="926" t="s">
        <v>1400</v>
      </c>
      <c r="D19" s="927">
        <v>10339823</v>
      </c>
      <c r="E19" s="927">
        <v>9544401</v>
      </c>
      <c r="F19" s="927">
        <v>10863505</v>
      </c>
      <c r="G19" s="927">
        <v>10811668</v>
      </c>
      <c r="H19" s="927" t="s">
        <v>340</v>
      </c>
      <c r="I19" s="953" t="s">
        <v>340</v>
      </c>
    </row>
    <row r="20" spans="2:9">
      <c r="B20" s="925" t="s">
        <v>1401</v>
      </c>
      <c r="C20" s="926" t="s">
        <v>1402</v>
      </c>
      <c r="D20" s="927">
        <v>6109503</v>
      </c>
      <c r="E20" s="927">
        <v>5537239</v>
      </c>
      <c r="F20" s="927">
        <v>6359085</v>
      </c>
      <c r="G20" s="927">
        <v>6225376</v>
      </c>
      <c r="H20" s="927" t="s">
        <v>340</v>
      </c>
      <c r="I20" s="953" t="s">
        <v>340</v>
      </c>
    </row>
    <row r="21" spans="2:9">
      <c r="B21" s="925" t="s">
        <v>1403</v>
      </c>
      <c r="C21" s="926" t="s">
        <v>1404</v>
      </c>
      <c r="D21" s="927">
        <v>5843823</v>
      </c>
      <c r="E21" s="927">
        <v>5507477</v>
      </c>
      <c r="F21" s="927">
        <v>6225745</v>
      </c>
      <c r="G21" s="927">
        <v>6109203</v>
      </c>
      <c r="H21" s="927" t="s">
        <v>340</v>
      </c>
      <c r="I21" s="953" t="s">
        <v>340</v>
      </c>
    </row>
    <row r="22" spans="2:9">
      <c r="B22" s="925" t="s">
        <v>1405</v>
      </c>
      <c r="C22" s="926" t="s">
        <v>1406</v>
      </c>
      <c r="D22" s="927">
        <v>10068880</v>
      </c>
      <c r="E22" s="927">
        <v>9357272</v>
      </c>
      <c r="F22" s="927">
        <v>10813052</v>
      </c>
      <c r="G22" s="927">
        <v>9809589</v>
      </c>
      <c r="H22" s="927" t="s">
        <v>340</v>
      </c>
      <c r="I22" s="953" t="s">
        <v>340</v>
      </c>
    </row>
    <row r="23" spans="2:9">
      <c r="B23" s="925" t="s">
        <v>1407</v>
      </c>
      <c r="C23" s="926" t="s">
        <v>1408</v>
      </c>
      <c r="D23" s="927" t="s">
        <v>340</v>
      </c>
      <c r="E23" s="927" t="s">
        <v>340</v>
      </c>
      <c r="F23" s="927" t="s">
        <v>340</v>
      </c>
      <c r="G23" s="927" t="s">
        <v>340</v>
      </c>
      <c r="H23" s="927" t="s">
        <v>340</v>
      </c>
      <c r="I23" s="953" t="s">
        <v>340</v>
      </c>
    </row>
    <row r="24" spans="2:9">
      <c r="B24" s="925" t="s">
        <v>1409</v>
      </c>
      <c r="C24" s="926" t="s">
        <v>1410</v>
      </c>
      <c r="D24" s="927" t="s">
        <v>340</v>
      </c>
      <c r="E24" s="927" t="s">
        <v>340</v>
      </c>
      <c r="F24" s="927" t="s">
        <v>340</v>
      </c>
      <c r="G24" s="927" t="s">
        <v>340</v>
      </c>
      <c r="H24" s="927" t="s">
        <v>340</v>
      </c>
      <c r="I24" s="953" t="s">
        <v>340</v>
      </c>
    </row>
    <row r="25" spans="2:9">
      <c r="B25" s="925" t="s">
        <v>1411</v>
      </c>
      <c r="C25" s="926" t="s">
        <v>1412</v>
      </c>
      <c r="D25" s="927">
        <v>14994696</v>
      </c>
      <c r="E25" s="927">
        <v>14250818</v>
      </c>
      <c r="F25" s="927">
        <v>17818730</v>
      </c>
      <c r="G25" s="927">
        <v>18035742</v>
      </c>
      <c r="H25" s="927" t="s">
        <v>340</v>
      </c>
      <c r="I25" s="953" t="s">
        <v>340</v>
      </c>
    </row>
    <row r="26" spans="2:9">
      <c r="B26" s="925" t="s">
        <v>1413</v>
      </c>
      <c r="C26" s="926" t="s">
        <v>1414</v>
      </c>
      <c r="D26" s="927">
        <v>27605155</v>
      </c>
      <c r="E26" s="927">
        <v>25399203</v>
      </c>
      <c r="F26" s="927">
        <v>28613561</v>
      </c>
      <c r="G26" s="927">
        <v>28972791</v>
      </c>
      <c r="H26" s="927" t="s">
        <v>340</v>
      </c>
      <c r="I26" s="953" t="s">
        <v>340</v>
      </c>
    </row>
    <row r="27" spans="2:9">
      <c r="B27" s="925" t="s">
        <v>1415</v>
      </c>
      <c r="C27" s="926" t="s">
        <v>1416</v>
      </c>
      <c r="D27" s="927">
        <v>12192460</v>
      </c>
      <c r="E27" s="927">
        <v>11166505</v>
      </c>
      <c r="F27" s="927">
        <v>12675793</v>
      </c>
      <c r="G27" s="927">
        <v>12637672</v>
      </c>
      <c r="H27" s="927" t="s">
        <v>340</v>
      </c>
      <c r="I27" s="953" t="s">
        <v>340</v>
      </c>
    </row>
    <row r="28" spans="2:9">
      <c r="B28" s="925" t="s">
        <v>1417</v>
      </c>
      <c r="C28" s="926" t="s">
        <v>1418</v>
      </c>
      <c r="D28" s="927">
        <v>16675321</v>
      </c>
      <c r="E28" s="927">
        <v>15722491</v>
      </c>
      <c r="F28" s="927">
        <v>18042579</v>
      </c>
      <c r="G28" s="927">
        <v>18064018</v>
      </c>
      <c r="H28" s="927" t="s">
        <v>340</v>
      </c>
      <c r="I28" s="953" t="s">
        <v>340</v>
      </c>
    </row>
    <row r="29" spans="2:9">
      <c r="B29" s="925" t="s">
        <v>1419</v>
      </c>
      <c r="C29" s="926" t="s">
        <v>1420</v>
      </c>
      <c r="D29" s="927">
        <v>9565965</v>
      </c>
      <c r="E29" s="927">
        <v>8482651</v>
      </c>
      <c r="F29" s="927">
        <v>11128261</v>
      </c>
      <c r="G29" s="927">
        <v>10891454</v>
      </c>
      <c r="H29" s="927" t="s">
        <v>340</v>
      </c>
      <c r="I29" s="953" t="s">
        <v>340</v>
      </c>
    </row>
    <row r="30" spans="2:9">
      <c r="B30" s="925" t="s">
        <v>1421</v>
      </c>
      <c r="C30" s="926" t="s">
        <v>1422</v>
      </c>
      <c r="D30" s="927">
        <v>36167303</v>
      </c>
      <c r="E30" s="927">
        <v>33192864</v>
      </c>
      <c r="F30" s="927">
        <v>37863343</v>
      </c>
      <c r="G30" s="927">
        <v>37462465</v>
      </c>
      <c r="H30" s="927" t="s">
        <v>340</v>
      </c>
      <c r="I30" s="953" t="s">
        <v>340</v>
      </c>
    </row>
    <row r="31" spans="2:9">
      <c r="B31" s="925" t="s">
        <v>1423</v>
      </c>
      <c r="C31" s="926" t="s">
        <v>1424</v>
      </c>
      <c r="D31" s="927" t="s">
        <v>340</v>
      </c>
      <c r="E31" s="927" t="s">
        <v>340</v>
      </c>
      <c r="F31" s="927" t="s">
        <v>340</v>
      </c>
      <c r="G31" s="927" t="s">
        <v>340</v>
      </c>
      <c r="H31" s="927" t="s">
        <v>340</v>
      </c>
      <c r="I31" s="953" t="s">
        <v>340</v>
      </c>
    </row>
    <row r="32" spans="2:9">
      <c r="B32" s="925" t="s">
        <v>1425</v>
      </c>
      <c r="C32" s="926" t="s">
        <v>1426</v>
      </c>
      <c r="D32" s="927">
        <v>15627376</v>
      </c>
      <c r="E32" s="927">
        <v>14418745</v>
      </c>
      <c r="F32" s="927">
        <v>16412640</v>
      </c>
      <c r="G32" s="927">
        <v>16136381</v>
      </c>
      <c r="H32" s="927" t="s">
        <v>340</v>
      </c>
      <c r="I32" s="953" t="s">
        <v>340</v>
      </c>
    </row>
    <row r="33" spans="2:9">
      <c r="B33" s="925" t="s">
        <v>1427</v>
      </c>
      <c r="C33" s="926" t="s">
        <v>1428</v>
      </c>
      <c r="D33" s="927">
        <v>24004838</v>
      </c>
      <c r="E33" s="927">
        <v>21875485</v>
      </c>
      <c r="F33" s="927">
        <v>24583746</v>
      </c>
      <c r="G33" s="927">
        <v>24161213</v>
      </c>
      <c r="H33" s="927" t="s">
        <v>340</v>
      </c>
      <c r="I33" s="953" t="s">
        <v>340</v>
      </c>
    </row>
    <row r="34" spans="2:9">
      <c r="B34" s="925" t="s">
        <v>1429</v>
      </c>
      <c r="C34" s="926" t="s">
        <v>1430</v>
      </c>
      <c r="D34" s="927">
        <v>10411027</v>
      </c>
      <c r="E34" s="927">
        <v>9560494</v>
      </c>
      <c r="F34" s="927">
        <v>10742836</v>
      </c>
      <c r="G34" s="927">
        <v>10493538</v>
      </c>
      <c r="H34" s="927" t="s">
        <v>340</v>
      </c>
      <c r="I34" s="953" t="s">
        <v>340</v>
      </c>
    </row>
    <row r="35" spans="2:9">
      <c r="B35" s="925" t="s">
        <v>1431</v>
      </c>
      <c r="C35" s="926" t="s">
        <v>1432</v>
      </c>
      <c r="D35" s="927">
        <v>11712269</v>
      </c>
      <c r="E35" s="927">
        <v>10818728</v>
      </c>
      <c r="F35" s="927">
        <v>12287290</v>
      </c>
      <c r="G35" s="927">
        <v>12115453</v>
      </c>
      <c r="H35" s="927" t="s">
        <v>340</v>
      </c>
      <c r="I35" s="953" t="s">
        <v>340</v>
      </c>
    </row>
    <row r="36" spans="2:9">
      <c r="B36" s="925" t="s">
        <v>1433</v>
      </c>
      <c r="C36" s="926" t="s">
        <v>1434</v>
      </c>
      <c r="D36" s="927" t="s">
        <v>340</v>
      </c>
      <c r="E36" s="927" t="s">
        <v>340</v>
      </c>
      <c r="F36" s="927" t="s">
        <v>340</v>
      </c>
      <c r="G36" s="927" t="s">
        <v>340</v>
      </c>
      <c r="H36" s="927" t="s">
        <v>340</v>
      </c>
      <c r="I36" s="953" t="s">
        <v>340</v>
      </c>
    </row>
    <row r="37" spans="2:9">
      <c r="B37" s="925" t="s">
        <v>1435</v>
      </c>
      <c r="C37" s="926" t="s">
        <v>1436</v>
      </c>
      <c r="D37" s="927">
        <v>14628281</v>
      </c>
      <c r="E37" s="927">
        <v>13474430</v>
      </c>
      <c r="F37" s="927">
        <v>15316967</v>
      </c>
      <c r="G37" s="927">
        <v>14984160</v>
      </c>
      <c r="H37" s="927" t="s">
        <v>340</v>
      </c>
      <c r="I37" s="953" t="s">
        <v>340</v>
      </c>
    </row>
    <row r="38" spans="2:9">
      <c r="B38" s="925" t="s">
        <v>1437</v>
      </c>
      <c r="C38" s="926" t="s">
        <v>1438</v>
      </c>
      <c r="D38" s="927" t="s">
        <v>340</v>
      </c>
      <c r="E38" s="927" t="s">
        <v>340</v>
      </c>
      <c r="F38" s="927" t="s">
        <v>340</v>
      </c>
      <c r="G38" s="927" t="s">
        <v>340</v>
      </c>
      <c r="H38" s="927" t="s">
        <v>340</v>
      </c>
      <c r="I38" s="953" t="s">
        <v>340</v>
      </c>
    </row>
    <row r="39" spans="2:9">
      <c r="B39" s="925" t="s">
        <v>1439</v>
      </c>
      <c r="C39" s="926" t="s">
        <v>1440</v>
      </c>
      <c r="D39" s="927">
        <v>9734584</v>
      </c>
      <c r="E39" s="927">
        <v>9071552</v>
      </c>
      <c r="F39" s="927">
        <v>10291414</v>
      </c>
      <c r="G39" s="927">
        <v>10238321</v>
      </c>
      <c r="H39" s="927" t="s">
        <v>340</v>
      </c>
      <c r="I39" s="953" t="s">
        <v>340</v>
      </c>
    </row>
    <row r="40" spans="2:9">
      <c r="B40" s="925" t="s">
        <v>1441</v>
      </c>
      <c r="C40" s="926" t="s">
        <v>1442</v>
      </c>
      <c r="D40" s="927" t="s">
        <v>340</v>
      </c>
      <c r="E40" s="927" t="s">
        <v>340</v>
      </c>
      <c r="F40" s="927" t="s">
        <v>340</v>
      </c>
      <c r="G40" s="927" t="s">
        <v>340</v>
      </c>
      <c r="H40" s="927" t="s">
        <v>340</v>
      </c>
      <c r="I40" s="953" t="s">
        <v>340</v>
      </c>
    </row>
    <row r="41" spans="2:9">
      <c r="B41" s="925" t="s">
        <v>1443</v>
      </c>
      <c r="C41" s="926" t="s">
        <v>1444</v>
      </c>
      <c r="D41" s="927" t="s">
        <v>340</v>
      </c>
      <c r="E41" s="927" t="s">
        <v>340</v>
      </c>
      <c r="F41" s="927" t="s">
        <v>340</v>
      </c>
      <c r="G41" s="927" t="s">
        <v>340</v>
      </c>
      <c r="H41" s="927" t="s">
        <v>340</v>
      </c>
      <c r="I41" s="953" t="s">
        <v>340</v>
      </c>
    </row>
    <row r="42" spans="2:9">
      <c r="B42" s="925" t="s">
        <v>1445</v>
      </c>
      <c r="C42" s="926" t="s">
        <v>1446</v>
      </c>
      <c r="D42" s="927">
        <v>10288905</v>
      </c>
      <c r="E42" s="927">
        <v>9525587</v>
      </c>
      <c r="F42" s="927">
        <v>10720852</v>
      </c>
      <c r="G42" s="927">
        <v>10474613</v>
      </c>
      <c r="H42" s="927" t="s">
        <v>340</v>
      </c>
      <c r="I42" s="953" t="s">
        <v>340</v>
      </c>
    </row>
    <row r="43" spans="2:9">
      <c r="B43" s="925" t="s">
        <v>1447</v>
      </c>
      <c r="C43" s="926" t="s">
        <v>1448</v>
      </c>
      <c r="D43" s="927">
        <v>12385811</v>
      </c>
      <c r="E43" s="927">
        <v>11305285</v>
      </c>
      <c r="F43" s="927">
        <v>12657890</v>
      </c>
      <c r="G43" s="927">
        <v>12639164</v>
      </c>
      <c r="H43" s="927" t="s">
        <v>340</v>
      </c>
      <c r="I43" s="953" t="s">
        <v>340</v>
      </c>
    </row>
    <row r="44" spans="2:9">
      <c r="B44" s="925" t="s">
        <v>1449</v>
      </c>
      <c r="C44" s="926" t="s">
        <v>1450</v>
      </c>
      <c r="D44" s="927" t="s">
        <v>340</v>
      </c>
      <c r="E44" s="927" t="s">
        <v>340</v>
      </c>
      <c r="F44" s="927" t="s">
        <v>340</v>
      </c>
      <c r="G44" s="927" t="s">
        <v>340</v>
      </c>
      <c r="H44" s="927" t="s">
        <v>340</v>
      </c>
      <c r="I44" s="953" t="s">
        <v>340</v>
      </c>
    </row>
    <row r="45" spans="2:9">
      <c r="B45" s="925" t="s">
        <v>1451</v>
      </c>
      <c r="C45" s="926" t="s">
        <v>1452</v>
      </c>
      <c r="D45" s="927" t="s">
        <v>340</v>
      </c>
      <c r="E45" s="927" t="s">
        <v>340</v>
      </c>
      <c r="F45" s="927" t="s">
        <v>340</v>
      </c>
      <c r="G45" s="927" t="s">
        <v>340</v>
      </c>
      <c r="H45" s="927" t="s">
        <v>340</v>
      </c>
      <c r="I45" s="953" t="s">
        <v>340</v>
      </c>
    </row>
    <row r="46" spans="2:9">
      <c r="B46" s="925" t="s">
        <v>1453</v>
      </c>
      <c r="C46" s="926" t="s">
        <v>1454</v>
      </c>
      <c r="D46" s="927" t="s">
        <v>340</v>
      </c>
      <c r="E46" s="927" t="s">
        <v>340</v>
      </c>
      <c r="F46" s="927" t="s">
        <v>340</v>
      </c>
      <c r="G46" s="927" t="s">
        <v>340</v>
      </c>
      <c r="H46" s="927" t="s">
        <v>340</v>
      </c>
      <c r="I46" s="953" t="s">
        <v>340</v>
      </c>
    </row>
    <row r="47" spans="2:9">
      <c r="B47" s="925" t="s">
        <v>1455</v>
      </c>
      <c r="C47" s="926" t="s">
        <v>1456</v>
      </c>
      <c r="D47" s="927">
        <v>13075863</v>
      </c>
      <c r="E47" s="927">
        <v>12159490</v>
      </c>
      <c r="F47" s="927">
        <v>13900299</v>
      </c>
      <c r="G47" s="927">
        <v>13745934</v>
      </c>
      <c r="H47" s="927" t="s">
        <v>340</v>
      </c>
      <c r="I47" s="953" t="s">
        <v>340</v>
      </c>
    </row>
    <row r="48" spans="2:9">
      <c r="B48" s="925" t="s">
        <v>1457</v>
      </c>
      <c r="C48" s="926" t="s">
        <v>1458</v>
      </c>
      <c r="D48" s="927">
        <v>4479862</v>
      </c>
      <c r="E48" s="927">
        <v>4141044</v>
      </c>
      <c r="F48" s="927">
        <v>4577695</v>
      </c>
      <c r="G48" s="927">
        <v>4418120</v>
      </c>
      <c r="H48" s="927" t="s">
        <v>340</v>
      </c>
      <c r="I48" s="953" t="s">
        <v>340</v>
      </c>
    </row>
    <row r="49" spans="1:9">
      <c r="B49" s="925" t="s">
        <v>1459</v>
      </c>
      <c r="C49" s="926" t="s">
        <v>1460</v>
      </c>
      <c r="D49" s="927">
        <v>8829391</v>
      </c>
      <c r="E49" s="927">
        <v>8025573</v>
      </c>
      <c r="F49" s="927">
        <v>8979056</v>
      </c>
      <c r="G49" s="927">
        <v>8845542</v>
      </c>
      <c r="H49" s="927" t="s">
        <v>340</v>
      </c>
      <c r="I49" s="953" t="s">
        <v>340</v>
      </c>
    </row>
    <row r="50" spans="1:9">
      <c r="B50" s="925" t="s">
        <v>1461</v>
      </c>
      <c r="C50" s="926" t="s">
        <v>1462</v>
      </c>
      <c r="D50" s="927">
        <v>9130588</v>
      </c>
      <c r="E50" s="927">
        <v>8492199</v>
      </c>
      <c r="F50" s="927">
        <v>9710670</v>
      </c>
      <c r="G50" s="927">
        <v>9574998</v>
      </c>
      <c r="H50" s="927" t="s">
        <v>340</v>
      </c>
      <c r="I50" s="953" t="s">
        <v>340</v>
      </c>
    </row>
    <row r="51" spans="1:9">
      <c r="B51" s="925" t="s">
        <v>1463</v>
      </c>
      <c r="C51" s="926" t="s">
        <v>1464</v>
      </c>
      <c r="D51" s="927">
        <v>2874023</v>
      </c>
      <c r="E51" s="927">
        <v>2640990</v>
      </c>
      <c r="F51" s="927">
        <v>2972540</v>
      </c>
      <c r="G51" s="927">
        <v>2924580</v>
      </c>
      <c r="H51" s="927" t="s">
        <v>340</v>
      </c>
      <c r="I51" s="953" t="s">
        <v>340</v>
      </c>
    </row>
    <row r="52" spans="1:9">
      <c r="B52" s="925" t="s">
        <v>1465</v>
      </c>
      <c r="C52" s="926" t="s">
        <v>1466</v>
      </c>
      <c r="D52" s="927">
        <v>5032022</v>
      </c>
      <c r="E52" s="927">
        <v>4086447</v>
      </c>
      <c r="F52" s="927">
        <v>5087913</v>
      </c>
      <c r="G52" s="927">
        <v>5045979</v>
      </c>
      <c r="H52" s="927" t="s">
        <v>340</v>
      </c>
      <c r="I52" s="953" t="s">
        <v>340</v>
      </c>
    </row>
    <row r="53" spans="1:9">
      <c r="B53" s="925" t="s">
        <v>1467</v>
      </c>
      <c r="C53" s="926" t="s">
        <v>1468</v>
      </c>
      <c r="D53" s="927">
        <v>2055115</v>
      </c>
      <c r="E53" s="927">
        <v>1945326</v>
      </c>
      <c r="F53" s="927">
        <v>2224565</v>
      </c>
      <c r="G53" s="927">
        <v>2127786</v>
      </c>
      <c r="H53" s="927" t="s">
        <v>340</v>
      </c>
      <c r="I53" s="953" t="s">
        <v>340</v>
      </c>
    </row>
    <row r="54" spans="1:9">
      <c r="B54" s="925" t="s">
        <v>1469</v>
      </c>
      <c r="C54" s="926" t="s">
        <v>1470</v>
      </c>
      <c r="D54" s="927">
        <v>4293591</v>
      </c>
      <c r="E54" s="927">
        <v>3979697</v>
      </c>
      <c r="F54" s="927">
        <v>4486861</v>
      </c>
      <c r="G54" s="927">
        <v>4436202</v>
      </c>
      <c r="H54" s="927" t="s">
        <v>340</v>
      </c>
      <c r="I54" s="953" t="s">
        <v>340</v>
      </c>
    </row>
    <row r="55" spans="1:9">
      <c r="B55" s="925" t="s">
        <v>1471</v>
      </c>
      <c r="C55" s="926" t="s">
        <v>1472</v>
      </c>
      <c r="D55" s="927">
        <v>1138054</v>
      </c>
      <c r="E55" s="927">
        <v>1075198</v>
      </c>
      <c r="F55" s="927">
        <v>1217559</v>
      </c>
      <c r="G55" s="927">
        <v>1223140</v>
      </c>
      <c r="H55" s="927" t="s">
        <v>340</v>
      </c>
      <c r="I55" s="953" t="s">
        <v>340</v>
      </c>
    </row>
    <row r="56" spans="1:9">
      <c r="B56" s="925" t="s">
        <v>1473</v>
      </c>
      <c r="C56" s="926" t="s">
        <v>1474</v>
      </c>
      <c r="D56" s="927">
        <v>14136224</v>
      </c>
      <c r="E56" s="927">
        <v>12830014</v>
      </c>
      <c r="F56" s="927">
        <v>14555426</v>
      </c>
      <c r="G56" s="927">
        <v>14593890</v>
      </c>
      <c r="H56" s="927" t="s">
        <v>340</v>
      </c>
      <c r="I56" s="953" t="s">
        <v>340</v>
      </c>
    </row>
    <row r="57" spans="1:9">
      <c r="A57" s="924"/>
      <c r="B57" s="925" t="s">
        <v>1475</v>
      </c>
      <c r="C57" s="926" t="s">
        <v>1476</v>
      </c>
      <c r="D57" s="927" t="s">
        <v>340</v>
      </c>
      <c r="E57" s="927" t="s">
        <v>340</v>
      </c>
      <c r="F57" s="927" t="s">
        <v>340</v>
      </c>
      <c r="G57" s="927" t="s">
        <v>340</v>
      </c>
      <c r="H57" s="927" t="s">
        <v>340</v>
      </c>
      <c r="I57" s="953" t="s">
        <v>340</v>
      </c>
    </row>
    <row r="58" spans="1:9">
      <c r="A58" s="924"/>
      <c r="B58" s="925" t="s">
        <v>1477</v>
      </c>
      <c r="C58" s="926" t="s">
        <v>1478</v>
      </c>
      <c r="D58" s="927" t="s">
        <v>340</v>
      </c>
      <c r="E58" s="927" t="s">
        <v>340</v>
      </c>
      <c r="F58" s="927" t="s">
        <v>340</v>
      </c>
      <c r="G58" s="927" t="s">
        <v>340</v>
      </c>
      <c r="H58" s="927" t="s">
        <v>340</v>
      </c>
      <c r="I58" s="953" t="s">
        <v>340</v>
      </c>
    </row>
    <row r="59" spans="1:9">
      <c r="B59" s="925" t="s">
        <v>1479</v>
      </c>
      <c r="C59" s="926" t="s">
        <v>1480</v>
      </c>
      <c r="D59" s="927" t="s">
        <v>340</v>
      </c>
      <c r="E59" s="927" t="s">
        <v>340</v>
      </c>
      <c r="F59" s="927" t="s">
        <v>340</v>
      </c>
      <c r="G59" s="927" t="s">
        <v>340</v>
      </c>
      <c r="H59" s="927" t="s">
        <v>340</v>
      </c>
      <c r="I59" s="953" t="s">
        <v>340</v>
      </c>
    </row>
    <row r="60" spans="1:9">
      <c r="B60" s="925" t="s">
        <v>1481</v>
      </c>
      <c r="C60" s="926" t="s">
        <v>1482</v>
      </c>
      <c r="D60" s="927" t="s">
        <v>340</v>
      </c>
      <c r="E60" s="927" t="s">
        <v>340</v>
      </c>
      <c r="F60" s="927" t="s">
        <v>340</v>
      </c>
      <c r="G60" s="927" t="s">
        <v>340</v>
      </c>
      <c r="H60" s="927" t="s">
        <v>340</v>
      </c>
      <c r="I60" s="953" t="s">
        <v>340</v>
      </c>
    </row>
    <row r="61" spans="1:9">
      <c r="B61" s="925" t="s">
        <v>1483</v>
      </c>
      <c r="C61" s="926" t="s">
        <v>1484</v>
      </c>
      <c r="D61" s="927" t="s">
        <v>340</v>
      </c>
      <c r="E61" s="927" t="s">
        <v>340</v>
      </c>
      <c r="F61" s="927" t="s">
        <v>340</v>
      </c>
      <c r="G61" s="927" t="s">
        <v>340</v>
      </c>
      <c r="H61" s="927" t="s">
        <v>340</v>
      </c>
      <c r="I61" s="953" t="s">
        <v>340</v>
      </c>
    </row>
    <row r="62" spans="1:9">
      <c r="B62" s="925" t="s">
        <v>1485</v>
      </c>
      <c r="C62" s="926" t="s">
        <v>1486</v>
      </c>
      <c r="D62" s="927" t="s">
        <v>340</v>
      </c>
      <c r="E62" s="927" t="s">
        <v>340</v>
      </c>
      <c r="F62" s="927" t="s">
        <v>340</v>
      </c>
      <c r="G62" s="927" t="s">
        <v>340</v>
      </c>
      <c r="H62" s="927" t="s">
        <v>340</v>
      </c>
      <c r="I62" s="953" t="s">
        <v>340</v>
      </c>
    </row>
    <row r="63" spans="1:9">
      <c r="B63" s="925" t="s">
        <v>1487</v>
      </c>
      <c r="C63" s="926" t="s">
        <v>1488</v>
      </c>
      <c r="D63" s="927" t="s">
        <v>340</v>
      </c>
      <c r="E63" s="927" t="s">
        <v>340</v>
      </c>
      <c r="F63" s="927" t="s">
        <v>340</v>
      </c>
      <c r="G63" s="927" t="s">
        <v>340</v>
      </c>
      <c r="H63" s="927" t="s">
        <v>340</v>
      </c>
      <c r="I63" s="953" t="s">
        <v>340</v>
      </c>
    </row>
    <row r="64" spans="1:9">
      <c r="B64" s="925" t="s">
        <v>1489</v>
      </c>
      <c r="C64" s="926" t="s">
        <v>1490</v>
      </c>
      <c r="D64" s="927">
        <v>4235816</v>
      </c>
      <c r="E64" s="927">
        <v>3953685</v>
      </c>
      <c r="F64" s="927">
        <v>4577211</v>
      </c>
      <c r="G64" s="927">
        <v>4520253</v>
      </c>
      <c r="H64" s="927" t="s">
        <v>340</v>
      </c>
      <c r="I64" s="953" t="s">
        <v>340</v>
      </c>
    </row>
    <row r="65" spans="2:9">
      <c r="B65" s="925" t="s">
        <v>1491</v>
      </c>
      <c r="C65" s="926" t="s">
        <v>1492</v>
      </c>
      <c r="D65" s="927">
        <v>2881036</v>
      </c>
      <c r="E65" s="927">
        <v>2629635</v>
      </c>
      <c r="F65" s="927">
        <v>2970283</v>
      </c>
      <c r="G65" s="927">
        <v>2968121</v>
      </c>
      <c r="H65" s="927" t="s">
        <v>340</v>
      </c>
      <c r="I65" s="953" t="s">
        <v>340</v>
      </c>
    </row>
    <row r="66" spans="2:9">
      <c r="B66" s="925" t="s">
        <v>1493</v>
      </c>
      <c r="C66" s="926" t="s">
        <v>1494</v>
      </c>
      <c r="D66" s="927">
        <v>4184712</v>
      </c>
      <c r="E66" s="927">
        <v>3850221</v>
      </c>
      <c r="F66" s="927">
        <v>4452017</v>
      </c>
      <c r="G66" s="927">
        <v>4400335</v>
      </c>
      <c r="H66" s="927" t="s">
        <v>340</v>
      </c>
      <c r="I66" s="953" t="s">
        <v>340</v>
      </c>
    </row>
    <row r="67" spans="2:9">
      <c r="B67" s="925" t="s">
        <v>1495</v>
      </c>
      <c r="C67" s="926" t="s">
        <v>1496</v>
      </c>
      <c r="D67" s="927" t="s">
        <v>340</v>
      </c>
      <c r="E67" s="927" t="s">
        <v>340</v>
      </c>
      <c r="F67" s="927" t="s">
        <v>340</v>
      </c>
      <c r="G67" s="927" t="s">
        <v>340</v>
      </c>
      <c r="H67" s="927" t="s">
        <v>340</v>
      </c>
      <c r="I67" s="953" t="s">
        <v>340</v>
      </c>
    </row>
    <row r="68" spans="2:9">
      <c r="B68" s="925" t="s">
        <v>1497</v>
      </c>
      <c r="C68" s="926" t="s">
        <v>1498</v>
      </c>
      <c r="D68" s="927" t="s">
        <v>340</v>
      </c>
      <c r="E68" s="927" t="s">
        <v>340</v>
      </c>
      <c r="F68" s="927" t="s">
        <v>340</v>
      </c>
      <c r="G68" s="927" t="s">
        <v>340</v>
      </c>
      <c r="H68" s="927" t="s">
        <v>340</v>
      </c>
      <c r="I68" s="953" t="s">
        <v>340</v>
      </c>
    </row>
    <row r="69" spans="2:9">
      <c r="B69" s="925" t="s">
        <v>1499</v>
      </c>
      <c r="C69" s="926" t="s">
        <v>1500</v>
      </c>
      <c r="D69" s="927">
        <v>3660815</v>
      </c>
      <c r="E69" s="927">
        <v>3304828</v>
      </c>
      <c r="F69" s="927">
        <v>3657343</v>
      </c>
      <c r="G69" s="927">
        <v>3672747</v>
      </c>
      <c r="H69" s="927" t="s">
        <v>340</v>
      </c>
      <c r="I69" s="953" t="s">
        <v>340</v>
      </c>
    </row>
    <row r="70" spans="2:9">
      <c r="B70" s="925" t="s">
        <v>1501</v>
      </c>
      <c r="C70" s="926" t="s">
        <v>1502</v>
      </c>
      <c r="D70" s="927">
        <v>2546307</v>
      </c>
      <c r="E70" s="927">
        <v>2339901</v>
      </c>
      <c r="F70" s="927">
        <v>2372148</v>
      </c>
      <c r="G70" s="927">
        <v>2053032</v>
      </c>
      <c r="H70" s="927" t="s">
        <v>340</v>
      </c>
      <c r="I70" s="953" t="s">
        <v>340</v>
      </c>
    </row>
    <row r="71" spans="2:9">
      <c r="B71" s="925" t="s">
        <v>1503</v>
      </c>
      <c r="C71" s="926" t="s">
        <v>1504</v>
      </c>
      <c r="D71" s="927">
        <v>1801592</v>
      </c>
      <c r="E71" s="927">
        <v>1645807</v>
      </c>
      <c r="F71" s="927">
        <v>1810681</v>
      </c>
      <c r="G71" s="927">
        <v>1683929</v>
      </c>
      <c r="H71" s="927" t="s">
        <v>340</v>
      </c>
      <c r="I71" s="953" t="s">
        <v>340</v>
      </c>
    </row>
    <row r="72" spans="2:9">
      <c r="B72" s="925" t="s">
        <v>1505</v>
      </c>
      <c r="C72" s="926" t="s">
        <v>1506</v>
      </c>
      <c r="D72" s="927" t="s">
        <v>340</v>
      </c>
      <c r="E72" s="927" t="s">
        <v>340</v>
      </c>
      <c r="F72" s="927" t="s">
        <v>340</v>
      </c>
      <c r="G72" s="927" t="s">
        <v>340</v>
      </c>
      <c r="H72" s="927" t="s">
        <v>340</v>
      </c>
      <c r="I72" s="953" t="s">
        <v>340</v>
      </c>
    </row>
    <row r="73" spans="2:9">
      <c r="B73" s="925" t="s">
        <v>1507</v>
      </c>
      <c r="C73" s="926" t="s">
        <v>1508</v>
      </c>
      <c r="D73" s="927">
        <v>2282177</v>
      </c>
      <c r="E73" s="927">
        <v>2157836</v>
      </c>
      <c r="F73" s="927">
        <v>2400434</v>
      </c>
      <c r="G73" s="927">
        <v>2329875</v>
      </c>
      <c r="H73" s="927" t="s">
        <v>340</v>
      </c>
      <c r="I73" s="953" t="s">
        <v>340</v>
      </c>
    </row>
    <row r="74" spans="2:9">
      <c r="B74" s="925" t="s">
        <v>1509</v>
      </c>
      <c r="C74" s="926" t="s">
        <v>1510</v>
      </c>
      <c r="D74" s="927">
        <v>3549008</v>
      </c>
      <c r="E74" s="927">
        <v>3316965</v>
      </c>
      <c r="F74" s="927">
        <v>3690396</v>
      </c>
      <c r="G74" s="927">
        <v>3597644</v>
      </c>
      <c r="H74" s="927" t="s">
        <v>340</v>
      </c>
      <c r="I74" s="953" t="s">
        <v>340</v>
      </c>
    </row>
    <row r="75" spans="2:9">
      <c r="B75" s="925" t="s">
        <v>1511</v>
      </c>
      <c r="C75" s="926" t="s">
        <v>1512</v>
      </c>
      <c r="D75" s="927" t="s">
        <v>340</v>
      </c>
      <c r="E75" s="927" t="s">
        <v>340</v>
      </c>
      <c r="F75" s="927" t="s">
        <v>340</v>
      </c>
      <c r="G75" s="927" t="s">
        <v>340</v>
      </c>
      <c r="H75" s="927" t="s">
        <v>340</v>
      </c>
      <c r="I75" s="953" t="s">
        <v>340</v>
      </c>
    </row>
    <row r="76" spans="2:9">
      <c r="B76" s="925" t="s">
        <v>1513</v>
      </c>
      <c r="C76" s="926" t="s">
        <v>1514</v>
      </c>
      <c r="D76" s="927">
        <v>2690363</v>
      </c>
      <c r="E76" s="927">
        <v>2432130</v>
      </c>
      <c r="F76" s="927">
        <v>2795141</v>
      </c>
      <c r="G76" s="927">
        <v>2753709</v>
      </c>
      <c r="H76" s="927" t="s">
        <v>340</v>
      </c>
      <c r="I76" s="953" t="s">
        <v>340</v>
      </c>
    </row>
    <row r="77" spans="2:9">
      <c r="B77" s="925" t="s">
        <v>1515</v>
      </c>
      <c r="C77" s="926" t="s">
        <v>1516</v>
      </c>
      <c r="D77" s="927">
        <v>4092637</v>
      </c>
      <c r="E77" s="927">
        <v>3734421</v>
      </c>
      <c r="F77" s="927">
        <v>4189279</v>
      </c>
      <c r="G77" s="927">
        <v>4153773</v>
      </c>
      <c r="H77" s="927" t="s">
        <v>340</v>
      </c>
      <c r="I77" s="953" t="s">
        <v>340</v>
      </c>
    </row>
    <row r="78" spans="2:9">
      <c r="B78" s="925" t="s">
        <v>1517</v>
      </c>
      <c r="C78" s="926" t="s">
        <v>1518</v>
      </c>
      <c r="D78" s="927" t="s">
        <v>340</v>
      </c>
      <c r="E78" s="927" t="s">
        <v>340</v>
      </c>
      <c r="F78" s="927" t="s">
        <v>340</v>
      </c>
      <c r="G78" s="927" t="s">
        <v>340</v>
      </c>
      <c r="H78" s="927" t="s">
        <v>340</v>
      </c>
      <c r="I78" s="953" t="s">
        <v>340</v>
      </c>
    </row>
    <row r="79" spans="2:9">
      <c r="B79" s="925" t="s">
        <v>1519</v>
      </c>
      <c r="C79" s="926" t="s">
        <v>1520</v>
      </c>
      <c r="D79" s="927">
        <v>9505541</v>
      </c>
      <c r="E79" s="927">
        <v>8802027</v>
      </c>
      <c r="F79" s="927">
        <v>10027457</v>
      </c>
      <c r="G79" s="927">
        <v>9944940</v>
      </c>
      <c r="H79" s="927" t="s">
        <v>340</v>
      </c>
      <c r="I79" s="953" t="s">
        <v>340</v>
      </c>
    </row>
    <row r="80" spans="2:9">
      <c r="B80" s="925" t="s">
        <v>1521</v>
      </c>
      <c r="C80" s="926" t="s">
        <v>1522</v>
      </c>
      <c r="D80" s="927">
        <v>4150274</v>
      </c>
      <c r="E80" s="927">
        <v>3910806</v>
      </c>
      <c r="F80" s="927">
        <v>4465888</v>
      </c>
      <c r="G80" s="927">
        <v>4403507</v>
      </c>
      <c r="H80" s="927" t="s">
        <v>340</v>
      </c>
      <c r="I80" s="953" t="s">
        <v>340</v>
      </c>
    </row>
    <row r="81" spans="2:10" ht="7.5" customHeight="1">
      <c r="B81" s="925"/>
      <c r="C81" s="926"/>
      <c r="D81" s="927"/>
      <c r="E81" s="927"/>
      <c r="F81" s="927"/>
      <c r="G81" s="927"/>
      <c r="H81" s="927"/>
      <c r="I81" s="958"/>
    </row>
    <row r="82" spans="2:10" ht="3" customHeight="1">
      <c r="B82" s="925"/>
      <c r="C82" s="926"/>
      <c r="D82" s="965" t="s">
        <v>340</v>
      </c>
      <c r="E82" s="966" t="s">
        <v>340</v>
      </c>
      <c r="F82" s="966" t="s">
        <v>340</v>
      </c>
      <c r="G82" s="966" t="s">
        <v>340</v>
      </c>
      <c r="H82" s="966" t="s">
        <v>340</v>
      </c>
      <c r="I82" s="967" t="s">
        <v>340</v>
      </c>
    </row>
    <row r="83" spans="2:10" ht="3" customHeight="1">
      <c r="B83" s="968"/>
      <c r="C83" s="969"/>
      <c r="D83" s="970"/>
      <c r="E83" s="970"/>
      <c r="F83" s="970"/>
      <c r="G83" s="970"/>
      <c r="H83" s="970"/>
      <c r="I83" s="971"/>
    </row>
    <row r="84" spans="2:10">
      <c r="B84" s="972">
        <v>50000</v>
      </c>
      <c r="C84" s="973" t="s">
        <v>282</v>
      </c>
      <c r="D84" s="974">
        <v>2595143846</v>
      </c>
      <c r="E84" s="974">
        <v>2393570585</v>
      </c>
      <c r="F84" s="974">
        <v>2710202086</v>
      </c>
      <c r="G84" s="974">
        <v>2678515478</v>
      </c>
      <c r="H84" s="974">
        <v>0</v>
      </c>
      <c r="I84" s="975">
        <v>0</v>
      </c>
    </row>
    <row r="85" spans="2:10" ht="3" customHeight="1">
      <c r="B85" s="929"/>
      <c r="C85" s="930"/>
      <c r="D85" s="962"/>
      <c r="E85" s="962"/>
      <c r="F85" s="962"/>
      <c r="G85" s="962"/>
      <c r="H85" s="962"/>
      <c r="I85" s="946"/>
    </row>
    <row r="86" spans="2:10">
      <c r="B86" s="933" t="s">
        <v>890</v>
      </c>
      <c r="C86" s="933"/>
      <c r="D86" s="948"/>
      <c r="E86" s="933"/>
      <c r="F86" s="933"/>
      <c r="G86" s="933"/>
      <c r="H86" s="933"/>
      <c r="I86" s="933"/>
      <c r="J86" s="934"/>
    </row>
    <row r="87" spans="2:10">
      <c r="B87" s="935" t="s">
        <v>891</v>
      </c>
      <c r="C87" s="935"/>
      <c r="D87" s="935"/>
      <c r="E87" s="935"/>
      <c r="F87" s="935"/>
      <c r="G87" s="935"/>
      <c r="H87" s="935"/>
      <c r="I87" s="935"/>
      <c r="J87" s="935"/>
    </row>
    <row r="88" spans="2:10">
      <c r="B88" s="935" t="s">
        <v>892</v>
      </c>
      <c r="C88" s="935"/>
      <c r="D88" s="935"/>
      <c r="E88" s="935"/>
      <c r="F88" s="935"/>
      <c r="G88" s="935"/>
      <c r="I88" s="936"/>
      <c r="J88" s="934"/>
    </row>
    <row r="89" spans="2:10">
      <c r="B89" s="934" t="s">
        <v>893</v>
      </c>
      <c r="C89" s="934"/>
      <c r="D89" s="934"/>
      <c r="E89" s="934"/>
      <c r="F89" s="934"/>
      <c r="G89" s="934"/>
    </row>
    <row r="90" spans="2:10">
      <c r="B90" s="934" t="s">
        <v>894</v>
      </c>
    </row>
    <row r="91" spans="2:10">
      <c r="B91" s="2020" t="s">
        <v>278</v>
      </c>
    </row>
  </sheetData>
  <mergeCells count="8">
    <mergeCell ref="G6:G7"/>
    <mergeCell ref="H6:H7"/>
    <mergeCell ref="I6:I7"/>
    <mergeCell ref="B7:B9"/>
    <mergeCell ref="C7:C9"/>
    <mergeCell ref="D6:D7"/>
    <mergeCell ref="E6:E7"/>
    <mergeCell ref="F6:F7"/>
  </mergeCells>
  <hyperlinks>
    <hyperlink ref="B91"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J91"/>
  <sheetViews>
    <sheetView showGridLines="0" showZeros="0" zoomScale="140" zoomScaleNormal="140" zoomScaleSheetLayoutView="70" workbookViewId="0">
      <pane ySplit="9" topLeftCell="A47" activePane="bottomLeft" state="frozen"/>
      <selection sqref="A1:XFD8"/>
      <selection pane="bottomLeft"/>
    </sheetView>
  </sheetViews>
  <sheetFormatPr baseColWidth="10" defaultColWidth="11.5703125" defaultRowHeight="8.25"/>
  <cols>
    <col min="1" max="1" width="1.7109375" style="909" customWidth="1"/>
    <col min="2" max="2" width="8.7109375" style="909" customWidth="1"/>
    <col min="3" max="3" width="14.7109375" style="909" customWidth="1"/>
    <col min="4" max="10" width="10.7109375" style="909" customWidth="1"/>
    <col min="11" max="11" width="4.5703125" style="909" customWidth="1"/>
    <col min="12" max="16384" width="11.5703125" style="909"/>
  </cols>
  <sheetData>
    <row r="1" spans="2:10" ht="12" customHeight="1">
      <c r="B1" s="908" t="s">
        <v>895</v>
      </c>
      <c r="C1" s="937"/>
      <c r="D1" s="937"/>
      <c r="E1" s="937"/>
      <c r="F1" s="937"/>
      <c r="G1" s="937"/>
      <c r="H1" s="937"/>
      <c r="I1" s="937"/>
      <c r="J1" s="908"/>
    </row>
    <row r="2" spans="2:10" ht="12" customHeight="1">
      <c r="B2" s="908" t="s">
        <v>719</v>
      </c>
      <c r="C2" s="937"/>
      <c r="D2" s="937"/>
      <c r="E2" s="937"/>
      <c r="F2" s="937"/>
      <c r="G2" s="937"/>
      <c r="H2" s="937"/>
      <c r="I2" s="937"/>
      <c r="J2" s="908"/>
    </row>
    <row r="3" spans="2:10" ht="3" customHeight="1"/>
    <row r="4" spans="2:10" ht="9">
      <c r="B4" s="976" t="s">
        <v>720</v>
      </c>
      <c r="C4" s="977">
        <v>45810</v>
      </c>
      <c r="J4" s="913" t="s">
        <v>721</v>
      </c>
    </row>
    <row r="5" spans="2:10" ht="3" customHeight="1"/>
    <row r="6" spans="2:10" ht="12.95" customHeight="1">
      <c r="B6" s="916" t="s">
        <v>722</v>
      </c>
      <c r="C6" s="917"/>
      <c r="D6" s="2859" t="s">
        <v>156</v>
      </c>
      <c r="E6" s="2859" t="s">
        <v>157</v>
      </c>
      <c r="F6" s="2859" t="s">
        <v>158</v>
      </c>
      <c r="G6" s="2859" t="s">
        <v>159</v>
      </c>
      <c r="H6" s="2859" t="s">
        <v>160</v>
      </c>
      <c r="I6" s="2870" t="s">
        <v>161</v>
      </c>
      <c r="J6" s="2868" t="s">
        <v>896</v>
      </c>
    </row>
    <row r="7" spans="2:10" ht="8.1" customHeight="1">
      <c r="B7" s="2872" t="s">
        <v>724</v>
      </c>
      <c r="C7" s="2866" t="s">
        <v>725</v>
      </c>
      <c r="D7" s="2860"/>
      <c r="E7" s="2860"/>
      <c r="F7" s="2860"/>
      <c r="G7" s="2860"/>
      <c r="H7" s="2860"/>
      <c r="I7" s="2871"/>
      <c r="J7" s="2869"/>
    </row>
    <row r="8" spans="2:10" ht="12.75" customHeight="1">
      <c r="B8" s="2873"/>
      <c r="C8" s="2867"/>
      <c r="D8" s="918" t="s">
        <v>726</v>
      </c>
      <c r="E8" s="919"/>
      <c r="F8" s="919"/>
      <c r="G8" s="919"/>
      <c r="H8" s="919"/>
      <c r="I8" s="919"/>
      <c r="J8" s="920"/>
    </row>
    <row r="9" spans="2:10" ht="8.1" customHeight="1">
      <c r="B9" s="2874"/>
      <c r="C9" s="2860"/>
      <c r="D9" s="918" t="s">
        <v>727</v>
      </c>
      <c r="E9" s="919"/>
      <c r="F9" s="919"/>
      <c r="G9" s="919"/>
      <c r="H9" s="919"/>
      <c r="I9" s="919"/>
      <c r="J9" s="959"/>
    </row>
    <row r="10" spans="2:10" ht="3" customHeight="1">
      <c r="B10" s="921"/>
      <c r="C10" s="922"/>
      <c r="D10" s="923"/>
      <c r="E10" s="922"/>
      <c r="F10" s="922"/>
      <c r="G10" s="922"/>
      <c r="H10" s="922"/>
      <c r="I10" s="922"/>
      <c r="J10" s="939"/>
    </row>
    <row r="11" spans="2:10">
      <c r="B11" s="925" t="s">
        <v>1383</v>
      </c>
      <c r="C11" s="926" t="s">
        <v>1384</v>
      </c>
      <c r="D11" s="963" t="s">
        <v>340</v>
      </c>
      <c r="E11" s="963" t="s">
        <v>340</v>
      </c>
      <c r="F11" s="963" t="s">
        <v>340</v>
      </c>
      <c r="G11" s="963" t="s">
        <v>340</v>
      </c>
      <c r="H11" s="963" t="s">
        <v>340</v>
      </c>
      <c r="I11" s="963" t="s">
        <v>340</v>
      </c>
      <c r="J11" s="941">
        <v>47185589</v>
      </c>
    </row>
    <row r="12" spans="2:10">
      <c r="B12" s="925" t="s">
        <v>1385</v>
      </c>
      <c r="C12" s="926" t="s">
        <v>1386</v>
      </c>
      <c r="D12" s="963" t="s">
        <v>340</v>
      </c>
      <c r="E12" s="963" t="s">
        <v>340</v>
      </c>
      <c r="F12" s="963" t="s">
        <v>340</v>
      </c>
      <c r="G12" s="963" t="s">
        <v>340</v>
      </c>
      <c r="H12" s="963" t="s">
        <v>340</v>
      </c>
      <c r="I12" s="963" t="s">
        <v>340</v>
      </c>
      <c r="J12" s="941" t="s">
        <v>340</v>
      </c>
    </row>
    <row r="13" spans="2:10">
      <c r="B13" s="925" t="s">
        <v>1387</v>
      </c>
      <c r="C13" s="926" t="s">
        <v>1388</v>
      </c>
      <c r="D13" s="963" t="s">
        <v>340</v>
      </c>
      <c r="E13" s="963" t="s">
        <v>340</v>
      </c>
      <c r="F13" s="963" t="s">
        <v>340</v>
      </c>
      <c r="G13" s="963" t="s">
        <v>340</v>
      </c>
      <c r="H13" s="963" t="s">
        <v>340</v>
      </c>
      <c r="I13" s="963" t="s">
        <v>340</v>
      </c>
      <c r="J13" s="941">
        <v>18370783</v>
      </c>
    </row>
    <row r="14" spans="2:10">
      <c r="B14" s="925" t="s">
        <v>1389</v>
      </c>
      <c r="C14" s="926" t="s">
        <v>1390</v>
      </c>
      <c r="D14" s="963" t="s">
        <v>340</v>
      </c>
      <c r="E14" s="963" t="s">
        <v>340</v>
      </c>
      <c r="F14" s="963" t="s">
        <v>340</v>
      </c>
      <c r="G14" s="963" t="s">
        <v>340</v>
      </c>
      <c r="H14" s="963" t="s">
        <v>340</v>
      </c>
      <c r="I14" s="963" t="s">
        <v>340</v>
      </c>
      <c r="J14" s="941">
        <v>18310622</v>
      </c>
    </row>
    <row r="15" spans="2:10">
      <c r="B15" s="925" t="s">
        <v>1391</v>
      </c>
      <c r="C15" s="926" t="s">
        <v>1392</v>
      </c>
      <c r="D15" s="963" t="s">
        <v>340</v>
      </c>
      <c r="E15" s="963" t="s">
        <v>340</v>
      </c>
      <c r="F15" s="963" t="s">
        <v>340</v>
      </c>
      <c r="G15" s="963" t="s">
        <v>340</v>
      </c>
      <c r="H15" s="963" t="s">
        <v>340</v>
      </c>
      <c r="I15" s="963" t="s">
        <v>340</v>
      </c>
      <c r="J15" s="941">
        <v>4755502</v>
      </c>
    </row>
    <row r="16" spans="2:10">
      <c r="B16" s="925" t="s">
        <v>1393</v>
      </c>
      <c r="C16" s="926" t="s">
        <v>1394</v>
      </c>
      <c r="D16" s="963" t="s">
        <v>340</v>
      </c>
      <c r="E16" s="963" t="s">
        <v>340</v>
      </c>
      <c r="F16" s="963" t="s">
        <v>340</v>
      </c>
      <c r="G16" s="963" t="s">
        <v>340</v>
      </c>
      <c r="H16" s="963" t="s">
        <v>340</v>
      </c>
      <c r="I16" s="963" t="s">
        <v>340</v>
      </c>
      <c r="J16" s="941">
        <v>47974529</v>
      </c>
    </row>
    <row r="17" spans="2:10">
      <c r="B17" s="925" t="s">
        <v>1395</v>
      </c>
      <c r="C17" s="926" t="s">
        <v>1396</v>
      </c>
      <c r="D17" s="963" t="s">
        <v>340</v>
      </c>
      <c r="E17" s="963" t="s">
        <v>340</v>
      </c>
      <c r="F17" s="963" t="s">
        <v>340</v>
      </c>
      <c r="G17" s="963" t="s">
        <v>340</v>
      </c>
      <c r="H17" s="963" t="s">
        <v>340</v>
      </c>
      <c r="I17" s="963" t="s">
        <v>340</v>
      </c>
      <c r="J17" s="941">
        <v>18686257</v>
      </c>
    </row>
    <row r="18" spans="2:10">
      <c r="B18" s="925" t="s">
        <v>1397</v>
      </c>
      <c r="C18" s="926" t="s">
        <v>1398</v>
      </c>
      <c r="D18" s="963" t="s">
        <v>340</v>
      </c>
      <c r="E18" s="963" t="s">
        <v>340</v>
      </c>
      <c r="F18" s="963" t="s">
        <v>340</v>
      </c>
      <c r="G18" s="963" t="s">
        <v>340</v>
      </c>
      <c r="H18" s="963" t="s">
        <v>340</v>
      </c>
      <c r="I18" s="963" t="s">
        <v>340</v>
      </c>
      <c r="J18" s="941">
        <v>25447829</v>
      </c>
    </row>
    <row r="19" spans="2:10">
      <c r="B19" s="925" t="s">
        <v>1399</v>
      </c>
      <c r="C19" s="926" t="s">
        <v>1400</v>
      </c>
      <c r="D19" s="963" t="s">
        <v>340</v>
      </c>
      <c r="E19" s="963" t="s">
        <v>340</v>
      </c>
      <c r="F19" s="963" t="s">
        <v>340</v>
      </c>
      <c r="G19" s="963" t="s">
        <v>340</v>
      </c>
      <c r="H19" s="963" t="s">
        <v>340</v>
      </c>
      <c r="I19" s="963" t="s">
        <v>340</v>
      </c>
      <c r="J19" s="941">
        <v>41559397</v>
      </c>
    </row>
    <row r="20" spans="2:10">
      <c r="B20" s="925" t="s">
        <v>1401</v>
      </c>
      <c r="C20" s="926" t="s">
        <v>1402</v>
      </c>
      <c r="D20" s="963" t="s">
        <v>340</v>
      </c>
      <c r="E20" s="963" t="s">
        <v>340</v>
      </c>
      <c r="F20" s="963" t="s">
        <v>340</v>
      </c>
      <c r="G20" s="963" t="s">
        <v>340</v>
      </c>
      <c r="H20" s="963" t="s">
        <v>340</v>
      </c>
      <c r="I20" s="963" t="s">
        <v>340</v>
      </c>
      <c r="J20" s="941">
        <v>24231203</v>
      </c>
    </row>
    <row r="21" spans="2:10">
      <c r="B21" s="925" t="s">
        <v>1403</v>
      </c>
      <c r="C21" s="926" t="s">
        <v>1404</v>
      </c>
      <c r="D21" s="963" t="s">
        <v>340</v>
      </c>
      <c r="E21" s="963" t="s">
        <v>340</v>
      </c>
      <c r="F21" s="963" t="s">
        <v>340</v>
      </c>
      <c r="G21" s="963" t="s">
        <v>340</v>
      </c>
      <c r="H21" s="963" t="s">
        <v>340</v>
      </c>
      <c r="I21" s="963" t="s">
        <v>340</v>
      </c>
      <c r="J21" s="941">
        <v>23686248</v>
      </c>
    </row>
    <row r="22" spans="2:10">
      <c r="B22" s="925" t="s">
        <v>1405</v>
      </c>
      <c r="C22" s="926" t="s">
        <v>1406</v>
      </c>
      <c r="D22" s="963" t="s">
        <v>340</v>
      </c>
      <c r="E22" s="963" t="s">
        <v>340</v>
      </c>
      <c r="F22" s="963" t="s">
        <v>340</v>
      </c>
      <c r="G22" s="963" t="s">
        <v>340</v>
      </c>
      <c r="H22" s="963" t="s">
        <v>340</v>
      </c>
      <c r="I22" s="963" t="s">
        <v>340</v>
      </c>
      <c r="J22" s="941">
        <v>40048793</v>
      </c>
    </row>
    <row r="23" spans="2:10">
      <c r="B23" s="925" t="s">
        <v>1407</v>
      </c>
      <c r="C23" s="926" t="s">
        <v>1408</v>
      </c>
      <c r="D23" s="963" t="s">
        <v>340</v>
      </c>
      <c r="E23" s="963" t="s">
        <v>340</v>
      </c>
      <c r="F23" s="963" t="s">
        <v>340</v>
      </c>
      <c r="G23" s="963" t="s">
        <v>340</v>
      </c>
      <c r="H23" s="963" t="s">
        <v>340</v>
      </c>
      <c r="I23" s="963" t="s">
        <v>340</v>
      </c>
      <c r="J23" s="941" t="s">
        <v>340</v>
      </c>
    </row>
    <row r="24" spans="2:10">
      <c r="B24" s="925" t="s">
        <v>1409</v>
      </c>
      <c r="C24" s="926" t="s">
        <v>1410</v>
      </c>
      <c r="D24" s="963" t="s">
        <v>340</v>
      </c>
      <c r="E24" s="963" t="s">
        <v>340</v>
      </c>
      <c r="F24" s="963" t="s">
        <v>340</v>
      </c>
      <c r="G24" s="963" t="s">
        <v>340</v>
      </c>
      <c r="H24" s="963" t="s">
        <v>340</v>
      </c>
      <c r="I24" s="963" t="s">
        <v>340</v>
      </c>
      <c r="J24" s="941" t="s">
        <v>340</v>
      </c>
    </row>
    <row r="25" spans="2:10">
      <c r="B25" s="925" t="s">
        <v>1411</v>
      </c>
      <c r="C25" s="926" t="s">
        <v>1412</v>
      </c>
      <c r="D25" s="963" t="s">
        <v>340</v>
      </c>
      <c r="E25" s="963" t="s">
        <v>340</v>
      </c>
      <c r="F25" s="963" t="s">
        <v>340</v>
      </c>
      <c r="G25" s="963" t="s">
        <v>340</v>
      </c>
      <c r="H25" s="963" t="s">
        <v>340</v>
      </c>
      <c r="I25" s="963" t="s">
        <v>340</v>
      </c>
      <c r="J25" s="941">
        <v>65099986</v>
      </c>
    </row>
    <row r="26" spans="2:10">
      <c r="B26" s="925" t="s">
        <v>1413</v>
      </c>
      <c r="C26" s="926" t="s">
        <v>1414</v>
      </c>
      <c r="D26" s="963" t="s">
        <v>340</v>
      </c>
      <c r="E26" s="963" t="s">
        <v>340</v>
      </c>
      <c r="F26" s="963" t="s">
        <v>340</v>
      </c>
      <c r="G26" s="963" t="s">
        <v>340</v>
      </c>
      <c r="H26" s="963" t="s">
        <v>340</v>
      </c>
      <c r="I26" s="963" t="s">
        <v>340</v>
      </c>
      <c r="J26" s="941">
        <v>110590710</v>
      </c>
    </row>
    <row r="27" spans="2:10">
      <c r="B27" s="925" t="s">
        <v>1415</v>
      </c>
      <c r="C27" s="926" t="s">
        <v>1416</v>
      </c>
      <c r="D27" s="963" t="s">
        <v>340</v>
      </c>
      <c r="E27" s="963" t="s">
        <v>340</v>
      </c>
      <c r="F27" s="963" t="s">
        <v>340</v>
      </c>
      <c r="G27" s="963" t="s">
        <v>340</v>
      </c>
      <c r="H27" s="963" t="s">
        <v>340</v>
      </c>
      <c r="I27" s="963" t="s">
        <v>340</v>
      </c>
      <c r="J27" s="941">
        <v>48672430</v>
      </c>
    </row>
    <row r="28" spans="2:10">
      <c r="B28" s="925" t="s">
        <v>1417</v>
      </c>
      <c r="C28" s="926" t="s">
        <v>1418</v>
      </c>
      <c r="D28" s="963" t="s">
        <v>340</v>
      </c>
      <c r="E28" s="963" t="s">
        <v>340</v>
      </c>
      <c r="F28" s="963" t="s">
        <v>340</v>
      </c>
      <c r="G28" s="963" t="s">
        <v>340</v>
      </c>
      <c r="H28" s="963" t="s">
        <v>340</v>
      </c>
      <c r="I28" s="963" t="s">
        <v>340</v>
      </c>
      <c r="J28" s="941">
        <v>68504409</v>
      </c>
    </row>
    <row r="29" spans="2:10">
      <c r="B29" s="925" t="s">
        <v>1419</v>
      </c>
      <c r="C29" s="926" t="s">
        <v>1420</v>
      </c>
      <c r="D29" s="963" t="s">
        <v>340</v>
      </c>
      <c r="E29" s="963" t="s">
        <v>340</v>
      </c>
      <c r="F29" s="963" t="s">
        <v>340</v>
      </c>
      <c r="G29" s="963" t="s">
        <v>340</v>
      </c>
      <c r="H29" s="963" t="s">
        <v>340</v>
      </c>
      <c r="I29" s="963" t="s">
        <v>340</v>
      </c>
      <c r="J29" s="941">
        <v>40068331</v>
      </c>
    </row>
    <row r="30" spans="2:10">
      <c r="B30" s="925" t="s">
        <v>1421</v>
      </c>
      <c r="C30" s="926" t="s">
        <v>1422</v>
      </c>
      <c r="D30" s="963" t="s">
        <v>340</v>
      </c>
      <c r="E30" s="963" t="s">
        <v>340</v>
      </c>
      <c r="F30" s="963" t="s">
        <v>340</v>
      </c>
      <c r="G30" s="963" t="s">
        <v>340</v>
      </c>
      <c r="H30" s="963" t="s">
        <v>340</v>
      </c>
      <c r="I30" s="963" t="s">
        <v>340</v>
      </c>
      <c r="J30" s="941">
        <v>144685975</v>
      </c>
    </row>
    <row r="31" spans="2:10">
      <c r="B31" s="925" t="s">
        <v>1423</v>
      </c>
      <c r="C31" s="926" t="s">
        <v>1424</v>
      </c>
      <c r="D31" s="963" t="s">
        <v>340</v>
      </c>
      <c r="E31" s="963" t="s">
        <v>340</v>
      </c>
      <c r="F31" s="963" t="s">
        <v>340</v>
      </c>
      <c r="G31" s="963" t="s">
        <v>340</v>
      </c>
      <c r="H31" s="963" t="s">
        <v>340</v>
      </c>
      <c r="I31" s="963" t="s">
        <v>340</v>
      </c>
      <c r="J31" s="941" t="s">
        <v>340</v>
      </c>
    </row>
    <row r="32" spans="2:10">
      <c r="B32" s="925" t="s">
        <v>1425</v>
      </c>
      <c r="C32" s="926" t="s">
        <v>1426</v>
      </c>
      <c r="D32" s="963" t="s">
        <v>340</v>
      </c>
      <c r="E32" s="963" t="s">
        <v>340</v>
      </c>
      <c r="F32" s="963" t="s">
        <v>340</v>
      </c>
      <c r="G32" s="963" t="s">
        <v>340</v>
      </c>
      <c r="H32" s="963" t="s">
        <v>340</v>
      </c>
      <c r="I32" s="963" t="s">
        <v>340</v>
      </c>
      <c r="J32" s="941">
        <v>62595142</v>
      </c>
    </row>
    <row r="33" spans="2:10">
      <c r="B33" s="925" t="s">
        <v>1427</v>
      </c>
      <c r="C33" s="926" t="s">
        <v>1428</v>
      </c>
      <c r="D33" s="963" t="s">
        <v>340</v>
      </c>
      <c r="E33" s="963" t="s">
        <v>340</v>
      </c>
      <c r="F33" s="963" t="s">
        <v>340</v>
      </c>
      <c r="G33" s="963" t="s">
        <v>340</v>
      </c>
      <c r="H33" s="963" t="s">
        <v>340</v>
      </c>
      <c r="I33" s="963" t="s">
        <v>340</v>
      </c>
      <c r="J33" s="941">
        <v>94625282</v>
      </c>
    </row>
    <row r="34" spans="2:10">
      <c r="B34" s="925" t="s">
        <v>1429</v>
      </c>
      <c r="C34" s="926" t="s">
        <v>1430</v>
      </c>
      <c r="D34" s="963" t="s">
        <v>340</v>
      </c>
      <c r="E34" s="963" t="s">
        <v>340</v>
      </c>
      <c r="F34" s="963" t="s">
        <v>340</v>
      </c>
      <c r="G34" s="963" t="s">
        <v>340</v>
      </c>
      <c r="H34" s="963" t="s">
        <v>340</v>
      </c>
      <c r="I34" s="963" t="s">
        <v>340</v>
      </c>
      <c r="J34" s="941">
        <v>41207895</v>
      </c>
    </row>
    <row r="35" spans="2:10">
      <c r="B35" s="925" t="s">
        <v>1431</v>
      </c>
      <c r="C35" s="926" t="s">
        <v>1432</v>
      </c>
      <c r="D35" s="963" t="s">
        <v>340</v>
      </c>
      <c r="E35" s="963" t="s">
        <v>340</v>
      </c>
      <c r="F35" s="963" t="s">
        <v>340</v>
      </c>
      <c r="G35" s="963" t="s">
        <v>340</v>
      </c>
      <c r="H35" s="963" t="s">
        <v>340</v>
      </c>
      <c r="I35" s="963" t="s">
        <v>340</v>
      </c>
      <c r="J35" s="941">
        <v>46933740</v>
      </c>
    </row>
    <row r="36" spans="2:10">
      <c r="B36" s="925" t="s">
        <v>1433</v>
      </c>
      <c r="C36" s="926" t="s">
        <v>1434</v>
      </c>
      <c r="D36" s="963" t="s">
        <v>340</v>
      </c>
      <c r="E36" s="963" t="s">
        <v>340</v>
      </c>
      <c r="F36" s="963" t="s">
        <v>340</v>
      </c>
      <c r="G36" s="963" t="s">
        <v>340</v>
      </c>
      <c r="H36" s="963" t="s">
        <v>340</v>
      </c>
      <c r="I36" s="963" t="s">
        <v>340</v>
      </c>
      <c r="J36" s="941" t="s">
        <v>340</v>
      </c>
    </row>
    <row r="37" spans="2:10">
      <c r="B37" s="925" t="s">
        <v>1435</v>
      </c>
      <c r="C37" s="926" t="s">
        <v>1436</v>
      </c>
      <c r="D37" s="963" t="s">
        <v>340</v>
      </c>
      <c r="E37" s="963" t="s">
        <v>340</v>
      </c>
      <c r="F37" s="963" t="s">
        <v>340</v>
      </c>
      <c r="G37" s="963" t="s">
        <v>340</v>
      </c>
      <c r="H37" s="963" t="s">
        <v>340</v>
      </c>
      <c r="I37" s="963" t="s">
        <v>340</v>
      </c>
      <c r="J37" s="941">
        <v>58403838</v>
      </c>
    </row>
    <row r="38" spans="2:10">
      <c r="B38" s="925" t="s">
        <v>1437</v>
      </c>
      <c r="C38" s="926" t="s">
        <v>1438</v>
      </c>
      <c r="D38" s="963" t="s">
        <v>340</v>
      </c>
      <c r="E38" s="963" t="s">
        <v>340</v>
      </c>
      <c r="F38" s="963" t="s">
        <v>340</v>
      </c>
      <c r="G38" s="963" t="s">
        <v>340</v>
      </c>
      <c r="H38" s="963" t="s">
        <v>340</v>
      </c>
      <c r="I38" s="963" t="s">
        <v>340</v>
      </c>
      <c r="J38" s="941" t="s">
        <v>340</v>
      </c>
    </row>
    <row r="39" spans="2:10">
      <c r="B39" s="925" t="s">
        <v>1439</v>
      </c>
      <c r="C39" s="926" t="s">
        <v>1440</v>
      </c>
      <c r="D39" s="963" t="s">
        <v>340</v>
      </c>
      <c r="E39" s="963" t="s">
        <v>340</v>
      </c>
      <c r="F39" s="963" t="s">
        <v>340</v>
      </c>
      <c r="G39" s="963" t="s">
        <v>340</v>
      </c>
      <c r="H39" s="963" t="s">
        <v>340</v>
      </c>
      <c r="I39" s="963" t="s">
        <v>340</v>
      </c>
      <c r="J39" s="941">
        <v>39335871</v>
      </c>
    </row>
    <row r="40" spans="2:10">
      <c r="B40" s="925" t="s">
        <v>1441</v>
      </c>
      <c r="C40" s="926" t="s">
        <v>1442</v>
      </c>
      <c r="D40" s="963" t="s">
        <v>340</v>
      </c>
      <c r="E40" s="963" t="s">
        <v>340</v>
      </c>
      <c r="F40" s="963" t="s">
        <v>340</v>
      </c>
      <c r="G40" s="963" t="s">
        <v>340</v>
      </c>
      <c r="H40" s="963" t="s">
        <v>340</v>
      </c>
      <c r="I40" s="963" t="s">
        <v>340</v>
      </c>
      <c r="J40" s="941" t="s">
        <v>340</v>
      </c>
    </row>
    <row r="41" spans="2:10">
      <c r="B41" s="925" t="s">
        <v>1443</v>
      </c>
      <c r="C41" s="926" t="s">
        <v>1444</v>
      </c>
      <c r="D41" s="963" t="s">
        <v>340</v>
      </c>
      <c r="E41" s="963" t="s">
        <v>340</v>
      </c>
      <c r="F41" s="963" t="s">
        <v>340</v>
      </c>
      <c r="G41" s="963" t="s">
        <v>340</v>
      </c>
      <c r="H41" s="963" t="s">
        <v>340</v>
      </c>
      <c r="I41" s="963" t="s">
        <v>340</v>
      </c>
      <c r="J41" s="941" t="s">
        <v>340</v>
      </c>
    </row>
    <row r="42" spans="2:10">
      <c r="B42" s="925" t="s">
        <v>1445</v>
      </c>
      <c r="C42" s="926" t="s">
        <v>1446</v>
      </c>
      <c r="D42" s="963" t="s">
        <v>340</v>
      </c>
      <c r="E42" s="963" t="s">
        <v>340</v>
      </c>
      <c r="F42" s="963" t="s">
        <v>340</v>
      </c>
      <c r="G42" s="963" t="s">
        <v>340</v>
      </c>
      <c r="H42" s="963" t="s">
        <v>340</v>
      </c>
      <c r="I42" s="963" t="s">
        <v>340</v>
      </c>
      <c r="J42" s="941">
        <v>41009957</v>
      </c>
    </row>
    <row r="43" spans="2:10">
      <c r="B43" s="925" t="s">
        <v>1447</v>
      </c>
      <c r="C43" s="926" t="s">
        <v>1448</v>
      </c>
      <c r="D43" s="963" t="s">
        <v>340</v>
      </c>
      <c r="E43" s="963" t="s">
        <v>340</v>
      </c>
      <c r="F43" s="963" t="s">
        <v>340</v>
      </c>
      <c r="G43" s="963" t="s">
        <v>340</v>
      </c>
      <c r="H43" s="963" t="s">
        <v>340</v>
      </c>
      <c r="I43" s="963" t="s">
        <v>340</v>
      </c>
      <c r="J43" s="941">
        <v>48988150</v>
      </c>
    </row>
    <row r="44" spans="2:10">
      <c r="B44" s="925" t="s">
        <v>1449</v>
      </c>
      <c r="C44" s="926" t="s">
        <v>1450</v>
      </c>
      <c r="D44" s="963" t="s">
        <v>340</v>
      </c>
      <c r="E44" s="963" t="s">
        <v>340</v>
      </c>
      <c r="F44" s="963" t="s">
        <v>340</v>
      </c>
      <c r="G44" s="963" t="s">
        <v>340</v>
      </c>
      <c r="H44" s="963" t="s">
        <v>340</v>
      </c>
      <c r="I44" s="963" t="s">
        <v>340</v>
      </c>
      <c r="J44" s="941" t="s">
        <v>340</v>
      </c>
    </row>
    <row r="45" spans="2:10">
      <c r="B45" s="925" t="s">
        <v>1451</v>
      </c>
      <c r="C45" s="926" t="s">
        <v>1452</v>
      </c>
      <c r="D45" s="963" t="s">
        <v>340</v>
      </c>
      <c r="E45" s="963" t="s">
        <v>340</v>
      </c>
      <c r="F45" s="963" t="s">
        <v>340</v>
      </c>
      <c r="G45" s="963" t="s">
        <v>340</v>
      </c>
      <c r="H45" s="963" t="s">
        <v>340</v>
      </c>
      <c r="I45" s="963" t="s">
        <v>340</v>
      </c>
      <c r="J45" s="941" t="s">
        <v>340</v>
      </c>
    </row>
    <row r="46" spans="2:10">
      <c r="B46" s="925" t="s">
        <v>1453</v>
      </c>
      <c r="C46" s="926" t="s">
        <v>1454</v>
      </c>
      <c r="D46" s="963" t="s">
        <v>340</v>
      </c>
      <c r="E46" s="963" t="s">
        <v>340</v>
      </c>
      <c r="F46" s="963" t="s">
        <v>340</v>
      </c>
      <c r="G46" s="963" t="s">
        <v>340</v>
      </c>
      <c r="H46" s="963" t="s">
        <v>340</v>
      </c>
      <c r="I46" s="963" t="s">
        <v>340</v>
      </c>
      <c r="J46" s="941" t="s">
        <v>340</v>
      </c>
    </row>
    <row r="47" spans="2:10">
      <c r="B47" s="925" t="s">
        <v>1455</v>
      </c>
      <c r="C47" s="926" t="s">
        <v>1456</v>
      </c>
      <c r="D47" s="963" t="s">
        <v>340</v>
      </c>
      <c r="E47" s="963" t="s">
        <v>340</v>
      </c>
      <c r="F47" s="963" t="s">
        <v>340</v>
      </c>
      <c r="G47" s="963" t="s">
        <v>340</v>
      </c>
      <c r="H47" s="963" t="s">
        <v>340</v>
      </c>
      <c r="I47" s="963" t="s">
        <v>340</v>
      </c>
      <c r="J47" s="941">
        <v>52881586</v>
      </c>
    </row>
    <row r="48" spans="2:10">
      <c r="B48" s="925" t="s">
        <v>1457</v>
      </c>
      <c r="C48" s="926" t="s">
        <v>1458</v>
      </c>
      <c r="D48" s="963" t="s">
        <v>340</v>
      </c>
      <c r="E48" s="963" t="s">
        <v>340</v>
      </c>
      <c r="F48" s="963" t="s">
        <v>340</v>
      </c>
      <c r="G48" s="963" t="s">
        <v>340</v>
      </c>
      <c r="H48" s="963" t="s">
        <v>340</v>
      </c>
      <c r="I48" s="963" t="s">
        <v>340</v>
      </c>
      <c r="J48" s="941">
        <v>17616721</v>
      </c>
    </row>
    <row r="49" spans="1:10">
      <c r="B49" s="925" t="s">
        <v>1459</v>
      </c>
      <c r="C49" s="926" t="s">
        <v>1460</v>
      </c>
      <c r="D49" s="963" t="s">
        <v>340</v>
      </c>
      <c r="E49" s="963" t="s">
        <v>340</v>
      </c>
      <c r="F49" s="963" t="s">
        <v>340</v>
      </c>
      <c r="G49" s="963" t="s">
        <v>340</v>
      </c>
      <c r="H49" s="963" t="s">
        <v>340</v>
      </c>
      <c r="I49" s="963" t="s">
        <v>340</v>
      </c>
      <c r="J49" s="941">
        <v>34679562</v>
      </c>
    </row>
    <row r="50" spans="1:10">
      <c r="B50" s="925" t="s">
        <v>1461</v>
      </c>
      <c r="C50" s="926" t="s">
        <v>1462</v>
      </c>
      <c r="D50" s="963" t="s">
        <v>340</v>
      </c>
      <c r="E50" s="963" t="s">
        <v>340</v>
      </c>
      <c r="F50" s="963" t="s">
        <v>340</v>
      </c>
      <c r="G50" s="963" t="s">
        <v>340</v>
      </c>
      <c r="H50" s="963" t="s">
        <v>340</v>
      </c>
      <c r="I50" s="963" t="s">
        <v>340</v>
      </c>
      <c r="J50" s="941">
        <v>36908455</v>
      </c>
    </row>
    <row r="51" spans="1:10">
      <c r="B51" s="925" t="s">
        <v>1463</v>
      </c>
      <c r="C51" s="926" t="s">
        <v>1464</v>
      </c>
      <c r="D51" s="963" t="s">
        <v>340</v>
      </c>
      <c r="E51" s="963" t="s">
        <v>340</v>
      </c>
      <c r="F51" s="963" t="s">
        <v>340</v>
      </c>
      <c r="G51" s="963" t="s">
        <v>340</v>
      </c>
      <c r="H51" s="963" t="s">
        <v>340</v>
      </c>
      <c r="I51" s="963" t="s">
        <v>340</v>
      </c>
      <c r="J51" s="941">
        <v>11412133</v>
      </c>
    </row>
    <row r="52" spans="1:10">
      <c r="B52" s="925" t="s">
        <v>1465</v>
      </c>
      <c r="C52" s="926" t="s">
        <v>1466</v>
      </c>
      <c r="D52" s="963" t="s">
        <v>340</v>
      </c>
      <c r="E52" s="963" t="s">
        <v>340</v>
      </c>
      <c r="F52" s="963" t="s">
        <v>340</v>
      </c>
      <c r="G52" s="963" t="s">
        <v>340</v>
      </c>
      <c r="H52" s="963" t="s">
        <v>340</v>
      </c>
      <c r="I52" s="963" t="s">
        <v>340</v>
      </c>
      <c r="J52" s="941">
        <v>19252361</v>
      </c>
    </row>
    <row r="53" spans="1:10">
      <c r="B53" s="925" t="s">
        <v>1467</v>
      </c>
      <c r="C53" s="926" t="s">
        <v>1468</v>
      </c>
      <c r="D53" s="963" t="s">
        <v>340</v>
      </c>
      <c r="E53" s="963" t="s">
        <v>340</v>
      </c>
      <c r="F53" s="963" t="s">
        <v>340</v>
      </c>
      <c r="G53" s="963" t="s">
        <v>340</v>
      </c>
      <c r="H53" s="963" t="s">
        <v>340</v>
      </c>
      <c r="I53" s="963" t="s">
        <v>340</v>
      </c>
      <c r="J53" s="941">
        <v>8352792</v>
      </c>
    </row>
    <row r="54" spans="1:10">
      <c r="B54" s="925" t="s">
        <v>1469</v>
      </c>
      <c r="C54" s="926" t="s">
        <v>1470</v>
      </c>
      <c r="D54" s="963" t="s">
        <v>340</v>
      </c>
      <c r="E54" s="963" t="s">
        <v>340</v>
      </c>
      <c r="F54" s="963" t="s">
        <v>340</v>
      </c>
      <c r="G54" s="963" t="s">
        <v>340</v>
      </c>
      <c r="H54" s="963" t="s">
        <v>340</v>
      </c>
      <c r="I54" s="963" t="s">
        <v>340</v>
      </c>
      <c r="J54" s="941">
        <v>17196351</v>
      </c>
    </row>
    <row r="55" spans="1:10">
      <c r="B55" s="925" t="s">
        <v>1471</v>
      </c>
      <c r="C55" s="926" t="s">
        <v>1472</v>
      </c>
      <c r="D55" s="963" t="s">
        <v>340</v>
      </c>
      <c r="E55" s="963" t="s">
        <v>340</v>
      </c>
      <c r="F55" s="963" t="s">
        <v>340</v>
      </c>
      <c r="G55" s="963" t="s">
        <v>340</v>
      </c>
      <c r="H55" s="963" t="s">
        <v>340</v>
      </c>
      <c r="I55" s="963" t="s">
        <v>340</v>
      </c>
      <c r="J55" s="941">
        <v>4653951</v>
      </c>
    </row>
    <row r="56" spans="1:10">
      <c r="B56" s="925" t="s">
        <v>1473</v>
      </c>
      <c r="C56" s="926" t="s">
        <v>1474</v>
      </c>
      <c r="D56" s="963" t="s">
        <v>340</v>
      </c>
      <c r="E56" s="963" t="s">
        <v>340</v>
      </c>
      <c r="F56" s="963" t="s">
        <v>340</v>
      </c>
      <c r="G56" s="963" t="s">
        <v>340</v>
      </c>
      <c r="H56" s="963" t="s">
        <v>340</v>
      </c>
      <c r="I56" s="963" t="s">
        <v>340</v>
      </c>
      <c r="J56" s="941">
        <v>56115554</v>
      </c>
    </row>
    <row r="57" spans="1:10">
      <c r="A57" s="924"/>
      <c r="B57" s="925" t="s">
        <v>1475</v>
      </c>
      <c r="C57" s="926" t="s">
        <v>1476</v>
      </c>
      <c r="D57" s="963" t="s">
        <v>340</v>
      </c>
      <c r="E57" s="963" t="s">
        <v>340</v>
      </c>
      <c r="F57" s="963" t="s">
        <v>340</v>
      </c>
      <c r="G57" s="963" t="s">
        <v>340</v>
      </c>
      <c r="H57" s="963" t="s">
        <v>340</v>
      </c>
      <c r="I57" s="963" t="s">
        <v>340</v>
      </c>
      <c r="J57" s="941" t="s">
        <v>340</v>
      </c>
    </row>
    <row r="58" spans="1:10">
      <c r="A58" s="924"/>
      <c r="B58" s="925" t="s">
        <v>1477</v>
      </c>
      <c r="C58" s="926" t="s">
        <v>1478</v>
      </c>
      <c r="D58" s="963" t="s">
        <v>340</v>
      </c>
      <c r="E58" s="963" t="s">
        <v>340</v>
      </c>
      <c r="F58" s="963" t="s">
        <v>340</v>
      </c>
      <c r="G58" s="963" t="s">
        <v>340</v>
      </c>
      <c r="H58" s="963" t="s">
        <v>340</v>
      </c>
      <c r="I58" s="963" t="s">
        <v>340</v>
      </c>
      <c r="J58" s="941" t="s">
        <v>340</v>
      </c>
    </row>
    <row r="59" spans="1:10">
      <c r="B59" s="925" t="s">
        <v>1479</v>
      </c>
      <c r="C59" s="926" t="s">
        <v>1480</v>
      </c>
      <c r="D59" s="963" t="s">
        <v>340</v>
      </c>
      <c r="E59" s="963" t="s">
        <v>340</v>
      </c>
      <c r="F59" s="963" t="s">
        <v>340</v>
      </c>
      <c r="G59" s="963" t="s">
        <v>340</v>
      </c>
      <c r="H59" s="963" t="s">
        <v>340</v>
      </c>
      <c r="I59" s="963" t="s">
        <v>340</v>
      </c>
      <c r="J59" s="941" t="s">
        <v>340</v>
      </c>
    </row>
    <row r="60" spans="1:10">
      <c r="B60" s="925" t="s">
        <v>1481</v>
      </c>
      <c r="C60" s="926" t="s">
        <v>1482</v>
      </c>
      <c r="D60" s="963" t="s">
        <v>340</v>
      </c>
      <c r="E60" s="963" t="s">
        <v>340</v>
      </c>
      <c r="F60" s="963" t="s">
        <v>340</v>
      </c>
      <c r="G60" s="963" t="s">
        <v>340</v>
      </c>
      <c r="H60" s="963" t="s">
        <v>340</v>
      </c>
      <c r="I60" s="963" t="s">
        <v>340</v>
      </c>
      <c r="J60" s="941" t="s">
        <v>340</v>
      </c>
    </row>
    <row r="61" spans="1:10">
      <c r="B61" s="925" t="s">
        <v>1483</v>
      </c>
      <c r="C61" s="926" t="s">
        <v>1484</v>
      </c>
      <c r="D61" s="963" t="s">
        <v>340</v>
      </c>
      <c r="E61" s="963" t="s">
        <v>340</v>
      </c>
      <c r="F61" s="963" t="s">
        <v>340</v>
      </c>
      <c r="G61" s="963" t="s">
        <v>340</v>
      </c>
      <c r="H61" s="963" t="s">
        <v>340</v>
      </c>
      <c r="I61" s="963" t="s">
        <v>340</v>
      </c>
      <c r="J61" s="941" t="s">
        <v>340</v>
      </c>
    </row>
    <row r="62" spans="1:10">
      <c r="B62" s="925" t="s">
        <v>1485</v>
      </c>
      <c r="C62" s="926" t="s">
        <v>1486</v>
      </c>
      <c r="D62" s="963" t="s">
        <v>340</v>
      </c>
      <c r="E62" s="963" t="s">
        <v>340</v>
      </c>
      <c r="F62" s="963" t="s">
        <v>340</v>
      </c>
      <c r="G62" s="963" t="s">
        <v>340</v>
      </c>
      <c r="H62" s="963" t="s">
        <v>340</v>
      </c>
      <c r="I62" s="963" t="s">
        <v>340</v>
      </c>
      <c r="J62" s="941" t="s">
        <v>340</v>
      </c>
    </row>
    <row r="63" spans="1:10">
      <c r="B63" s="925" t="s">
        <v>1487</v>
      </c>
      <c r="C63" s="926" t="s">
        <v>1488</v>
      </c>
      <c r="D63" s="963" t="s">
        <v>340</v>
      </c>
      <c r="E63" s="963" t="s">
        <v>340</v>
      </c>
      <c r="F63" s="963" t="s">
        <v>340</v>
      </c>
      <c r="G63" s="963" t="s">
        <v>340</v>
      </c>
      <c r="H63" s="963" t="s">
        <v>340</v>
      </c>
      <c r="I63" s="963" t="s">
        <v>340</v>
      </c>
      <c r="J63" s="941" t="s">
        <v>340</v>
      </c>
    </row>
    <row r="64" spans="1:10">
      <c r="B64" s="925" t="s">
        <v>1489</v>
      </c>
      <c r="C64" s="926" t="s">
        <v>1490</v>
      </c>
      <c r="D64" s="963" t="s">
        <v>340</v>
      </c>
      <c r="E64" s="963" t="s">
        <v>340</v>
      </c>
      <c r="F64" s="963" t="s">
        <v>340</v>
      </c>
      <c r="G64" s="963" t="s">
        <v>340</v>
      </c>
      <c r="H64" s="963" t="s">
        <v>340</v>
      </c>
      <c r="I64" s="963" t="s">
        <v>340</v>
      </c>
      <c r="J64" s="941">
        <v>17286965</v>
      </c>
    </row>
    <row r="65" spans="2:10">
      <c r="B65" s="925" t="s">
        <v>1491</v>
      </c>
      <c r="C65" s="926" t="s">
        <v>1492</v>
      </c>
      <c r="D65" s="963" t="s">
        <v>340</v>
      </c>
      <c r="E65" s="963" t="s">
        <v>340</v>
      </c>
      <c r="F65" s="963" t="s">
        <v>340</v>
      </c>
      <c r="G65" s="963" t="s">
        <v>340</v>
      </c>
      <c r="H65" s="963" t="s">
        <v>340</v>
      </c>
      <c r="I65" s="963" t="s">
        <v>340</v>
      </c>
      <c r="J65" s="941">
        <v>11449075</v>
      </c>
    </row>
    <row r="66" spans="2:10">
      <c r="B66" s="925" t="s">
        <v>1493</v>
      </c>
      <c r="C66" s="926" t="s">
        <v>1494</v>
      </c>
      <c r="D66" s="963" t="s">
        <v>340</v>
      </c>
      <c r="E66" s="963" t="s">
        <v>340</v>
      </c>
      <c r="F66" s="963" t="s">
        <v>340</v>
      </c>
      <c r="G66" s="963" t="s">
        <v>340</v>
      </c>
      <c r="H66" s="963" t="s">
        <v>340</v>
      </c>
      <c r="I66" s="963" t="s">
        <v>340</v>
      </c>
      <c r="J66" s="941">
        <v>16887285</v>
      </c>
    </row>
    <row r="67" spans="2:10">
      <c r="B67" s="925" t="s">
        <v>1495</v>
      </c>
      <c r="C67" s="926" t="s">
        <v>1496</v>
      </c>
      <c r="D67" s="963" t="s">
        <v>340</v>
      </c>
      <c r="E67" s="963" t="s">
        <v>340</v>
      </c>
      <c r="F67" s="963" t="s">
        <v>340</v>
      </c>
      <c r="G67" s="963" t="s">
        <v>340</v>
      </c>
      <c r="H67" s="963" t="s">
        <v>340</v>
      </c>
      <c r="I67" s="963" t="s">
        <v>340</v>
      </c>
      <c r="J67" s="941" t="s">
        <v>340</v>
      </c>
    </row>
    <row r="68" spans="2:10">
      <c r="B68" s="925" t="s">
        <v>1497</v>
      </c>
      <c r="C68" s="926" t="s">
        <v>1498</v>
      </c>
      <c r="D68" s="963" t="s">
        <v>340</v>
      </c>
      <c r="E68" s="963" t="s">
        <v>340</v>
      </c>
      <c r="F68" s="963" t="s">
        <v>340</v>
      </c>
      <c r="G68" s="963" t="s">
        <v>340</v>
      </c>
      <c r="H68" s="963" t="s">
        <v>340</v>
      </c>
      <c r="I68" s="963" t="s">
        <v>340</v>
      </c>
      <c r="J68" s="941" t="s">
        <v>340</v>
      </c>
    </row>
    <row r="69" spans="2:10">
      <c r="B69" s="925" t="s">
        <v>1499</v>
      </c>
      <c r="C69" s="926" t="s">
        <v>1500</v>
      </c>
      <c r="D69" s="963" t="s">
        <v>340</v>
      </c>
      <c r="E69" s="963" t="s">
        <v>340</v>
      </c>
      <c r="F69" s="963" t="s">
        <v>340</v>
      </c>
      <c r="G69" s="963" t="s">
        <v>340</v>
      </c>
      <c r="H69" s="963" t="s">
        <v>340</v>
      </c>
      <c r="I69" s="963" t="s">
        <v>340</v>
      </c>
      <c r="J69" s="941">
        <v>14295733</v>
      </c>
    </row>
    <row r="70" spans="2:10">
      <c r="B70" s="925" t="s">
        <v>1501</v>
      </c>
      <c r="C70" s="926" t="s">
        <v>1502</v>
      </c>
      <c r="D70" s="963" t="s">
        <v>340</v>
      </c>
      <c r="E70" s="963" t="s">
        <v>340</v>
      </c>
      <c r="F70" s="963" t="s">
        <v>340</v>
      </c>
      <c r="G70" s="963" t="s">
        <v>340</v>
      </c>
      <c r="H70" s="963" t="s">
        <v>340</v>
      </c>
      <c r="I70" s="963" t="s">
        <v>340</v>
      </c>
      <c r="J70" s="941">
        <v>9311388</v>
      </c>
    </row>
    <row r="71" spans="2:10">
      <c r="B71" s="925" t="s">
        <v>1503</v>
      </c>
      <c r="C71" s="926" t="s">
        <v>1504</v>
      </c>
      <c r="D71" s="963" t="s">
        <v>340</v>
      </c>
      <c r="E71" s="963" t="s">
        <v>340</v>
      </c>
      <c r="F71" s="963" t="s">
        <v>340</v>
      </c>
      <c r="G71" s="963" t="s">
        <v>340</v>
      </c>
      <c r="H71" s="963" t="s">
        <v>340</v>
      </c>
      <c r="I71" s="963" t="s">
        <v>340</v>
      </c>
      <c r="J71" s="941">
        <v>6942009</v>
      </c>
    </row>
    <row r="72" spans="2:10">
      <c r="B72" s="925" t="s">
        <v>1505</v>
      </c>
      <c r="C72" s="926" t="s">
        <v>1506</v>
      </c>
      <c r="D72" s="963" t="s">
        <v>340</v>
      </c>
      <c r="E72" s="963" t="s">
        <v>340</v>
      </c>
      <c r="F72" s="963" t="s">
        <v>340</v>
      </c>
      <c r="G72" s="963" t="s">
        <v>340</v>
      </c>
      <c r="H72" s="963" t="s">
        <v>340</v>
      </c>
      <c r="I72" s="963" t="s">
        <v>340</v>
      </c>
      <c r="J72" s="941" t="s">
        <v>340</v>
      </c>
    </row>
    <row r="73" spans="2:10">
      <c r="B73" s="925" t="s">
        <v>1507</v>
      </c>
      <c r="C73" s="926" t="s">
        <v>1508</v>
      </c>
      <c r="D73" s="963" t="s">
        <v>340</v>
      </c>
      <c r="E73" s="963" t="s">
        <v>340</v>
      </c>
      <c r="F73" s="963" t="s">
        <v>340</v>
      </c>
      <c r="G73" s="963" t="s">
        <v>340</v>
      </c>
      <c r="H73" s="963" t="s">
        <v>340</v>
      </c>
      <c r="I73" s="963" t="s">
        <v>340</v>
      </c>
      <c r="J73" s="941">
        <v>9170322</v>
      </c>
    </row>
    <row r="74" spans="2:10">
      <c r="B74" s="925" t="s">
        <v>1509</v>
      </c>
      <c r="C74" s="926" t="s">
        <v>1510</v>
      </c>
      <c r="D74" s="963" t="s">
        <v>340</v>
      </c>
      <c r="E74" s="963" t="s">
        <v>340</v>
      </c>
      <c r="F74" s="963" t="s">
        <v>340</v>
      </c>
      <c r="G74" s="963" t="s">
        <v>340</v>
      </c>
      <c r="H74" s="963" t="s">
        <v>340</v>
      </c>
      <c r="I74" s="963" t="s">
        <v>340</v>
      </c>
      <c r="J74" s="941">
        <v>14154013</v>
      </c>
    </row>
    <row r="75" spans="2:10">
      <c r="B75" s="925" t="s">
        <v>1511</v>
      </c>
      <c r="C75" s="926" t="s">
        <v>1512</v>
      </c>
      <c r="D75" s="963" t="s">
        <v>340</v>
      </c>
      <c r="E75" s="963" t="s">
        <v>340</v>
      </c>
      <c r="F75" s="963" t="s">
        <v>340</v>
      </c>
      <c r="G75" s="963" t="s">
        <v>340</v>
      </c>
      <c r="H75" s="963" t="s">
        <v>340</v>
      </c>
      <c r="I75" s="963" t="s">
        <v>340</v>
      </c>
      <c r="J75" s="941" t="s">
        <v>340</v>
      </c>
    </row>
    <row r="76" spans="2:10">
      <c r="B76" s="925" t="s">
        <v>1513</v>
      </c>
      <c r="C76" s="926" t="s">
        <v>1514</v>
      </c>
      <c r="D76" s="963" t="s">
        <v>340</v>
      </c>
      <c r="E76" s="963" t="s">
        <v>340</v>
      </c>
      <c r="F76" s="963" t="s">
        <v>340</v>
      </c>
      <c r="G76" s="963" t="s">
        <v>340</v>
      </c>
      <c r="H76" s="963" t="s">
        <v>340</v>
      </c>
      <c r="I76" s="963" t="s">
        <v>340</v>
      </c>
      <c r="J76" s="941">
        <v>10671343</v>
      </c>
    </row>
    <row r="77" spans="2:10">
      <c r="B77" s="925" t="s">
        <v>1515</v>
      </c>
      <c r="C77" s="926" t="s">
        <v>1516</v>
      </c>
      <c r="D77" s="963" t="s">
        <v>340</v>
      </c>
      <c r="E77" s="963" t="s">
        <v>340</v>
      </c>
      <c r="F77" s="963" t="s">
        <v>340</v>
      </c>
      <c r="G77" s="963" t="s">
        <v>340</v>
      </c>
      <c r="H77" s="963" t="s">
        <v>340</v>
      </c>
      <c r="I77" s="963" t="s">
        <v>340</v>
      </c>
      <c r="J77" s="941">
        <v>16170110</v>
      </c>
    </row>
    <row r="78" spans="2:10">
      <c r="B78" s="925" t="s">
        <v>1517</v>
      </c>
      <c r="C78" s="926" t="s">
        <v>1518</v>
      </c>
      <c r="D78" s="963" t="s">
        <v>340</v>
      </c>
      <c r="E78" s="963" t="s">
        <v>340</v>
      </c>
      <c r="F78" s="963" t="s">
        <v>340</v>
      </c>
      <c r="G78" s="963" t="s">
        <v>340</v>
      </c>
      <c r="H78" s="963" t="s">
        <v>340</v>
      </c>
      <c r="I78" s="963" t="s">
        <v>340</v>
      </c>
      <c r="J78" s="941" t="s">
        <v>340</v>
      </c>
    </row>
    <row r="79" spans="2:10">
      <c r="B79" s="925" t="s">
        <v>1519</v>
      </c>
      <c r="C79" s="926" t="s">
        <v>1520</v>
      </c>
      <c r="D79" s="963" t="s">
        <v>340</v>
      </c>
      <c r="E79" s="963" t="s">
        <v>340</v>
      </c>
      <c r="F79" s="963" t="s">
        <v>340</v>
      </c>
      <c r="G79" s="963" t="s">
        <v>340</v>
      </c>
      <c r="H79" s="963" t="s">
        <v>340</v>
      </c>
      <c r="I79" s="963" t="s">
        <v>340</v>
      </c>
      <c r="J79" s="941">
        <v>38279965</v>
      </c>
    </row>
    <row r="80" spans="2:10">
      <c r="B80" s="925" t="s">
        <v>1521</v>
      </c>
      <c r="C80" s="926" t="s">
        <v>1522</v>
      </c>
      <c r="D80" s="963" t="s">
        <v>340</v>
      </c>
      <c r="E80" s="963" t="s">
        <v>340</v>
      </c>
      <c r="F80" s="963" t="s">
        <v>340</v>
      </c>
      <c r="G80" s="963" t="s">
        <v>340</v>
      </c>
      <c r="H80" s="963" t="s">
        <v>340</v>
      </c>
      <c r="I80" s="963" t="s">
        <v>340</v>
      </c>
      <c r="J80" s="941">
        <v>16930475</v>
      </c>
    </row>
    <row r="81" spans="2:10">
      <c r="B81" s="925"/>
      <c r="C81" s="926"/>
      <c r="D81" s="978"/>
      <c r="E81" s="978"/>
      <c r="F81" s="978"/>
      <c r="G81" s="978"/>
      <c r="H81" s="978"/>
      <c r="I81" s="963"/>
      <c r="J81" s="941"/>
    </row>
    <row r="82" spans="2:10" ht="3" customHeight="1">
      <c r="B82" s="925"/>
      <c r="C82" s="926"/>
      <c r="D82" s="979" t="s">
        <v>340</v>
      </c>
      <c r="E82" s="979" t="s">
        <v>340</v>
      </c>
      <c r="F82" s="979" t="s">
        <v>340</v>
      </c>
      <c r="G82" s="979" t="s">
        <v>340</v>
      </c>
      <c r="H82" s="979" t="s">
        <v>340</v>
      </c>
      <c r="I82" s="979" t="s">
        <v>340</v>
      </c>
      <c r="J82" s="980">
        <v>0</v>
      </c>
    </row>
    <row r="83" spans="2:10" ht="3" customHeight="1">
      <c r="B83" s="968"/>
      <c r="C83" s="969"/>
      <c r="D83" s="970"/>
      <c r="E83" s="970"/>
      <c r="F83" s="970"/>
      <c r="G83" s="970"/>
      <c r="H83" s="970"/>
      <c r="I83" s="981"/>
      <c r="J83" s="939"/>
    </row>
    <row r="84" spans="2:10" ht="9" customHeight="1">
      <c r="B84" s="972">
        <v>50000</v>
      </c>
      <c r="C84" s="973" t="s">
        <v>282</v>
      </c>
      <c r="D84" s="982">
        <v>0</v>
      </c>
      <c r="E84" s="982">
        <v>0</v>
      </c>
      <c r="F84" s="982">
        <v>0</v>
      </c>
      <c r="G84" s="982">
        <v>0</v>
      </c>
      <c r="H84" s="982">
        <v>0</v>
      </c>
      <c r="I84" s="974">
        <v>0</v>
      </c>
      <c r="J84" s="983">
        <v>10377431995</v>
      </c>
    </row>
    <row r="85" spans="2:10" ht="3" customHeight="1">
      <c r="B85" s="929"/>
      <c r="C85" s="930"/>
      <c r="D85" s="962"/>
      <c r="E85" s="962"/>
      <c r="F85" s="962"/>
      <c r="G85" s="962"/>
      <c r="H85" s="962"/>
      <c r="I85" s="962"/>
      <c r="J85" s="946"/>
    </row>
    <row r="86" spans="2:10">
      <c r="B86" s="933" t="s">
        <v>890</v>
      </c>
      <c r="C86" s="933"/>
      <c r="D86" s="933"/>
      <c r="E86" s="933"/>
      <c r="F86" s="933"/>
      <c r="G86" s="933"/>
      <c r="H86" s="933"/>
      <c r="I86" s="933"/>
      <c r="J86" s="934"/>
    </row>
    <row r="87" spans="2:10">
      <c r="B87" s="935" t="s">
        <v>891</v>
      </c>
      <c r="C87" s="935"/>
      <c r="D87" s="935"/>
      <c r="E87" s="935"/>
      <c r="F87" s="935"/>
      <c r="G87" s="935"/>
      <c r="H87" s="935"/>
      <c r="I87" s="935"/>
      <c r="J87" s="935"/>
    </row>
    <row r="88" spans="2:10">
      <c r="B88" s="935" t="s">
        <v>892</v>
      </c>
      <c r="C88" s="935"/>
      <c r="D88" s="935"/>
      <c r="E88" s="935"/>
      <c r="F88" s="935"/>
      <c r="G88" s="935"/>
      <c r="I88" s="936"/>
      <c r="J88" s="934"/>
    </row>
    <row r="89" spans="2:10">
      <c r="B89" s="934" t="s">
        <v>893</v>
      </c>
      <c r="C89" s="934"/>
      <c r="D89" s="934"/>
      <c r="E89" s="934"/>
      <c r="F89" s="934"/>
      <c r="G89" s="934"/>
    </row>
    <row r="90" spans="2:10">
      <c r="B90" s="934" t="s">
        <v>1523</v>
      </c>
    </row>
    <row r="91" spans="2:10">
      <c r="B91" s="2020" t="s">
        <v>278</v>
      </c>
    </row>
  </sheetData>
  <mergeCells count="9">
    <mergeCell ref="J6:J7"/>
    <mergeCell ref="B7:B9"/>
    <mergeCell ref="C7:C9"/>
    <mergeCell ref="D6:D7"/>
    <mergeCell ref="E6:E7"/>
    <mergeCell ref="F6:F7"/>
    <mergeCell ref="G6:G7"/>
    <mergeCell ref="H6:H7"/>
    <mergeCell ref="I6:I7"/>
  </mergeCells>
  <hyperlinks>
    <hyperlink ref="B91" location="Inhaltsverzeichnis!A1" display="Zurück zum Inhaltsverzeichnis"/>
  </hyperlinks>
  <pageMargins left="0.78740157480314965" right="0.19685039370078741" top="0.39370078740157483" bottom="0.78740157480314965" header="0.31496062992125984" footer="0.31496062992125984"/>
  <pageSetup paperSize="9" orientation="portrait" r:id="rId1"/>
  <headerFoot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E88"/>
  <sheetViews>
    <sheetView showGridLines="0" showZeros="0" zoomScale="140" zoomScaleNormal="140" workbookViewId="0">
      <pane ySplit="6" topLeftCell="A46" activePane="bottomLeft" state="frozen"/>
      <selection sqref="A1:XFD8"/>
      <selection pane="bottomLeft"/>
    </sheetView>
  </sheetViews>
  <sheetFormatPr baseColWidth="10" defaultColWidth="11.42578125" defaultRowHeight="12.75"/>
  <cols>
    <col min="1" max="1" width="1.7109375" style="984" customWidth="1"/>
    <col min="2" max="2" width="0.5703125" style="984" customWidth="1"/>
    <col min="3" max="3" width="5.42578125" style="984" customWidth="1"/>
    <col min="4" max="4" width="2.7109375" style="984" customWidth="1"/>
    <col min="5" max="5" width="0.42578125" style="984" customWidth="1"/>
    <col min="6" max="17" width="5.42578125" style="984" customWidth="1"/>
    <col min="18" max="19" width="6.7109375" style="984" customWidth="1"/>
    <col min="20" max="24" width="11.42578125" style="984"/>
    <col min="25" max="25" width="11.42578125" style="988"/>
    <col min="26" max="26" width="12.140625" style="988" bestFit="1" customWidth="1"/>
    <col min="27" max="31" width="11.42578125" style="988"/>
    <col min="32" max="16384" width="11.42578125" style="984"/>
  </cols>
  <sheetData>
    <row r="1" spans="1:31" ht="15.75" customHeight="1">
      <c r="B1" s="985"/>
      <c r="C1" s="986" t="s">
        <v>1524</v>
      </c>
      <c r="D1" s="987"/>
      <c r="E1" s="987"/>
      <c r="F1" s="985"/>
      <c r="G1" s="985"/>
      <c r="H1" s="985"/>
      <c r="I1" s="985"/>
      <c r="J1" s="985"/>
      <c r="K1" s="985"/>
      <c r="L1" s="985"/>
      <c r="M1" s="985"/>
      <c r="N1" s="985"/>
      <c r="O1" s="985"/>
      <c r="P1" s="985"/>
      <c r="Q1" s="985"/>
      <c r="R1" s="985"/>
      <c r="S1" s="985"/>
    </row>
    <row r="2" spans="1:31" ht="15.75" customHeight="1">
      <c r="B2" s="989"/>
      <c r="C2" s="990" t="s">
        <v>720</v>
      </c>
      <c r="D2" s="2881">
        <v>45810</v>
      </c>
      <c r="E2" s="2881"/>
      <c r="F2" s="2881"/>
      <c r="G2" s="991"/>
      <c r="H2" s="991"/>
      <c r="I2" s="991"/>
      <c r="J2" s="991" t="s">
        <v>1525</v>
      </c>
      <c r="L2" s="991"/>
      <c r="M2" s="991"/>
      <c r="N2" s="991"/>
      <c r="O2" s="991"/>
      <c r="P2" s="991"/>
      <c r="Q2" s="991"/>
      <c r="R2" s="991"/>
      <c r="S2" s="992" t="s">
        <v>1526</v>
      </c>
    </row>
    <row r="3" spans="1:31" ht="3" customHeight="1">
      <c r="B3" s="993"/>
      <c r="C3" s="993"/>
      <c r="D3" s="993"/>
      <c r="E3" s="993"/>
      <c r="F3" s="993"/>
      <c r="G3" s="993"/>
      <c r="H3" s="993"/>
      <c r="I3" s="993"/>
      <c r="J3" s="993"/>
      <c r="K3" s="993"/>
      <c r="L3" s="993"/>
      <c r="M3" s="993"/>
      <c r="N3" s="993"/>
      <c r="O3" s="993"/>
      <c r="P3" s="993"/>
      <c r="Q3" s="993"/>
      <c r="R3" s="993"/>
      <c r="S3" s="993"/>
    </row>
    <row r="4" spans="1:31" ht="12" customHeight="1">
      <c r="B4" s="2882" t="s">
        <v>252</v>
      </c>
      <c r="C4" s="2883"/>
      <c r="D4" s="2883"/>
      <c r="E4" s="2884"/>
      <c r="F4" s="994" t="s">
        <v>1527</v>
      </c>
      <c r="G4" s="994"/>
      <c r="H4" s="994"/>
      <c r="I4" s="994"/>
      <c r="J4" s="994"/>
      <c r="K4" s="994"/>
      <c r="L4" s="994"/>
      <c r="M4" s="994"/>
      <c r="N4" s="994"/>
      <c r="O4" s="994"/>
      <c r="P4" s="994"/>
      <c r="Q4" s="995"/>
      <c r="R4" s="2890" t="s">
        <v>1528</v>
      </c>
      <c r="S4" s="2893" t="s">
        <v>1529</v>
      </c>
    </row>
    <row r="5" spans="1:31" ht="12" customHeight="1">
      <c r="B5" s="2885"/>
      <c r="C5" s="2886"/>
      <c r="D5" s="2886"/>
      <c r="E5" s="2879"/>
      <c r="F5" s="2879" t="s">
        <v>1530</v>
      </c>
      <c r="G5" s="2879" t="s">
        <v>1531</v>
      </c>
      <c r="H5" s="2879" t="s">
        <v>1532</v>
      </c>
      <c r="I5" s="2879" t="s">
        <v>1533</v>
      </c>
      <c r="J5" s="2879" t="s">
        <v>166</v>
      </c>
      <c r="K5" s="2879" t="s">
        <v>1534</v>
      </c>
      <c r="L5" s="2879" t="s">
        <v>1535</v>
      </c>
      <c r="M5" s="2879" t="s">
        <v>1536</v>
      </c>
      <c r="N5" s="2879" t="s">
        <v>1537</v>
      </c>
      <c r="O5" s="2879" t="s">
        <v>1538</v>
      </c>
      <c r="P5" s="2879" t="s">
        <v>1539</v>
      </c>
      <c r="Q5" s="2879" t="s">
        <v>1540</v>
      </c>
      <c r="R5" s="2891" t="s">
        <v>3</v>
      </c>
      <c r="S5" s="2894" t="s">
        <v>3</v>
      </c>
    </row>
    <row r="6" spans="1:31" ht="12" customHeight="1">
      <c r="B6" s="2887"/>
      <c r="C6" s="2888"/>
      <c r="D6" s="2888"/>
      <c r="E6" s="2889"/>
      <c r="F6" s="2880"/>
      <c r="G6" s="2880"/>
      <c r="H6" s="2880"/>
      <c r="I6" s="2880"/>
      <c r="J6" s="2880"/>
      <c r="K6" s="2880"/>
      <c r="L6" s="2880"/>
      <c r="M6" s="2880"/>
      <c r="N6" s="2880"/>
      <c r="O6" s="2880"/>
      <c r="P6" s="2880"/>
      <c r="Q6" s="2880"/>
      <c r="R6" s="2892" t="s">
        <v>3</v>
      </c>
      <c r="S6" s="2895" t="s">
        <v>3</v>
      </c>
    </row>
    <row r="7" spans="1:31" ht="3" customHeight="1">
      <c r="B7" s="996"/>
      <c r="C7" s="997"/>
      <c r="D7" s="997"/>
      <c r="E7" s="997"/>
      <c r="F7" s="998"/>
      <c r="G7" s="998"/>
      <c r="H7" s="998"/>
      <c r="I7" s="998"/>
      <c r="J7" s="998"/>
      <c r="K7" s="998"/>
      <c r="L7" s="998"/>
      <c r="M7" s="998"/>
      <c r="N7" s="998"/>
      <c r="O7" s="998"/>
      <c r="P7" s="998"/>
      <c r="Q7" s="998"/>
      <c r="R7" s="998"/>
      <c r="S7" s="999"/>
    </row>
    <row r="8" spans="1:31" ht="12" customHeight="1">
      <c r="B8" s="1000"/>
      <c r="C8" s="1001" t="s">
        <v>1541</v>
      </c>
      <c r="D8" s="1001"/>
      <c r="E8" s="1001"/>
      <c r="F8" s="1001"/>
      <c r="G8" s="1001"/>
      <c r="H8" s="1001"/>
      <c r="I8" s="1001"/>
      <c r="J8" s="1001"/>
      <c r="K8" s="1001"/>
      <c r="L8" s="1001"/>
      <c r="M8" s="1001"/>
      <c r="N8" s="1001"/>
      <c r="O8" s="1001"/>
      <c r="P8" s="1001"/>
      <c r="Q8" s="1001"/>
      <c r="R8" s="1001"/>
      <c r="S8" s="1002"/>
    </row>
    <row r="9" spans="1:31" s="1003" customFormat="1" ht="11.1" customHeight="1">
      <c r="B9" s="1004"/>
      <c r="C9" s="1005" t="s">
        <v>1542</v>
      </c>
      <c r="D9" s="1005"/>
      <c r="E9" s="1005"/>
      <c r="F9" s="1005"/>
      <c r="G9" s="1005"/>
      <c r="H9" s="1005"/>
      <c r="I9" s="1005"/>
      <c r="J9" s="1005"/>
      <c r="K9" s="1005"/>
      <c r="L9" s="1005"/>
      <c r="M9" s="1005"/>
      <c r="N9" s="1005"/>
      <c r="O9" s="1005"/>
      <c r="P9" s="1005"/>
      <c r="Q9" s="1005"/>
      <c r="R9" s="1005"/>
      <c r="S9" s="1006"/>
      <c r="Y9" s="1007"/>
      <c r="Z9" s="1007"/>
      <c r="AA9" s="1007"/>
      <c r="AB9" s="1007"/>
      <c r="AC9" s="1007"/>
      <c r="AD9" s="1007"/>
      <c r="AE9" s="1007"/>
    </row>
    <row r="10" spans="1:31" ht="8.1" customHeight="1">
      <c r="A10" s="1008"/>
      <c r="B10" s="996"/>
      <c r="C10" s="2876">
        <v>2024</v>
      </c>
      <c r="D10" s="2876"/>
      <c r="E10" s="1009"/>
      <c r="F10" s="1010">
        <v>251011.99100000001</v>
      </c>
      <c r="G10" s="1010">
        <v>238910.77100000001</v>
      </c>
      <c r="H10" s="1010">
        <v>257619.712</v>
      </c>
      <c r="I10" s="1010">
        <v>251891.45199999999</v>
      </c>
      <c r="J10" s="1010">
        <v>263132.82500000001</v>
      </c>
      <c r="K10" s="1010">
        <v>252073.99600000001</v>
      </c>
      <c r="L10" s="1010">
        <v>254355.348</v>
      </c>
      <c r="M10" s="1010">
        <v>246206.79500000001</v>
      </c>
      <c r="N10" s="1010">
        <v>227534.698</v>
      </c>
      <c r="O10" s="1010">
        <v>231651.33600000001</v>
      </c>
      <c r="P10" s="1010">
        <v>226141.95300000001</v>
      </c>
      <c r="Q10" s="1010">
        <v>239855.16399999999</v>
      </c>
      <c r="R10" s="1011">
        <v>999433.92599999998</v>
      </c>
      <c r="S10" s="2877">
        <v>249750.905</v>
      </c>
    </row>
    <row r="11" spans="1:31" ht="8.1" customHeight="1">
      <c r="B11" s="996"/>
      <c r="C11" s="2876" t="s">
        <v>726</v>
      </c>
      <c r="D11" s="2876"/>
      <c r="E11" s="1009"/>
      <c r="F11" s="1010">
        <v>245471.74400000001</v>
      </c>
      <c r="G11" s="1010">
        <v>223208.024</v>
      </c>
      <c r="H11" s="1010">
        <v>250377.307</v>
      </c>
      <c r="I11" s="1010">
        <v>249750.905</v>
      </c>
      <c r="J11" s="1010">
        <v>0</v>
      </c>
      <c r="K11" s="1010">
        <v>0</v>
      </c>
      <c r="L11" s="1010">
        <v>0</v>
      </c>
      <c r="M11" s="1010">
        <v>0</v>
      </c>
      <c r="N11" s="1010">
        <v>0</v>
      </c>
      <c r="O11" s="1010">
        <v>0</v>
      </c>
      <c r="P11" s="1010">
        <v>0</v>
      </c>
      <c r="Q11" s="1010">
        <v>0</v>
      </c>
      <c r="R11" s="1011">
        <v>968807.9800000001</v>
      </c>
      <c r="S11" s="2877"/>
    </row>
    <row r="12" spans="1:31" ht="3" customHeight="1">
      <c r="B12" s="996"/>
      <c r="C12" s="1012"/>
      <c r="D12" s="1012"/>
      <c r="E12" s="1009"/>
      <c r="F12" s="1013"/>
      <c r="G12" s="1013"/>
      <c r="H12" s="1013"/>
      <c r="I12" s="1013"/>
      <c r="J12" s="1013"/>
      <c r="K12" s="1013"/>
      <c r="L12" s="1013"/>
      <c r="M12" s="1013"/>
      <c r="N12" s="1013"/>
      <c r="O12" s="1013"/>
      <c r="P12" s="1013"/>
      <c r="Q12" s="1013"/>
      <c r="R12" s="1014"/>
      <c r="S12" s="2877"/>
    </row>
    <row r="13" spans="1:31" ht="8.1" customHeight="1">
      <c r="B13" s="996"/>
      <c r="C13" s="1015" t="s">
        <v>1543</v>
      </c>
      <c r="D13" s="1016" t="s">
        <v>1544</v>
      </c>
      <c r="E13" s="1009"/>
      <c r="F13" s="1017">
        <v>-2.2071642784587056</v>
      </c>
      <c r="G13" s="1017">
        <v>-6.5726408793850482</v>
      </c>
      <c r="H13" s="1017">
        <v>-2.8112775003801005</v>
      </c>
      <c r="I13" s="1017">
        <v>-0.84978945613445944</v>
      </c>
      <c r="J13" s="1017">
        <v>-100</v>
      </c>
      <c r="K13" s="1017">
        <v>-100</v>
      </c>
      <c r="L13" s="1017">
        <v>-100</v>
      </c>
      <c r="M13" s="1017">
        <v>-100</v>
      </c>
      <c r="N13" s="1017">
        <v>-100</v>
      </c>
      <c r="O13" s="1017">
        <v>-100</v>
      </c>
      <c r="P13" s="1017">
        <v>-100</v>
      </c>
      <c r="Q13" s="1017">
        <v>-100</v>
      </c>
      <c r="R13" s="1018">
        <v>-3.0643292371085522</v>
      </c>
      <c r="S13" s="2877"/>
    </row>
    <row r="14" spans="1:31" s="1003" customFormat="1" ht="11.1" customHeight="1">
      <c r="B14" s="1004"/>
      <c r="C14" s="1005" t="s">
        <v>1545</v>
      </c>
      <c r="D14" s="1005"/>
      <c r="E14" s="1005"/>
      <c r="F14" s="1005"/>
      <c r="G14" s="1005"/>
      <c r="H14" s="1005"/>
      <c r="I14" s="1005"/>
      <c r="J14" s="1005"/>
      <c r="K14" s="1005"/>
      <c r="L14" s="1005"/>
      <c r="M14" s="1005"/>
      <c r="N14" s="1005"/>
      <c r="O14" s="1005"/>
      <c r="P14" s="1005"/>
      <c r="Q14" s="1005"/>
      <c r="R14" s="1005"/>
      <c r="S14" s="1006"/>
      <c r="Y14" s="1007"/>
      <c r="Z14" s="1007"/>
      <c r="AA14" s="1007"/>
      <c r="AB14" s="1007"/>
      <c r="AC14" s="1007"/>
      <c r="AD14" s="1007"/>
      <c r="AE14" s="1007"/>
    </row>
    <row r="15" spans="1:31" ht="7.5" customHeight="1">
      <c r="B15" s="996"/>
      <c r="C15" s="2876">
        <v>2024</v>
      </c>
      <c r="D15" s="2876"/>
      <c r="E15" s="1019"/>
      <c r="F15" s="1010">
        <v>4567.3999999999996</v>
      </c>
      <c r="G15" s="1010">
        <v>4282.7169999999996</v>
      </c>
      <c r="H15" s="1010">
        <v>4557.43</v>
      </c>
      <c r="I15" s="1010">
        <v>4621.8059999999996</v>
      </c>
      <c r="J15" s="1010">
        <v>4920.9809999999998</v>
      </c>
      <c r="K15" s="1010">
        <v>4659.4319999999998</v>
      </c>
      <c r="L15" s="1010">
        <v>4618.18</v>
      </c>
      <c r="M15" s="1010">
        <v>4491.5060000000003</v>
      </c>
      <c r="N15" s="1010">
        <v>4231.7489999999998</v>
      </c>
      <c r="O15" s="1010">
        <v>4328.6120000000001</v>
      </c>
      <c r="P15" s="1010">
        <v>4124.5</v>
      </c>
      <c r="Q15" s="1010">
        <v>4382.0370000000003</v>
      </c>
      <c r="R15" s="1011">
        <v>18029.352999999999</v>
      </c>
      <c r="S15" s="2877">
        <v>4660.4260000000004</v>
      </c>
    </row>
    <row r="16" spans="1:31" ht="8.1" customHeight="1">
      <c r="B16" s="996"/>
      <c r="C16" s="2876" t="s">
        <v>726</v>
      </c>
      <c r="D16" s="2876"/>
      <c r="E16" s="1009"/>
      <c r="F16" s="1010">
        <v>4493.4530000000004</v>
      </c>
      <c r="G16" s="1010">
        <v>4067.489</v>
      </c>
      <c r="H16" s="1010">
        <v>4568.4880000000003</v>
      </c>
      <c r="I16" s="1010">
        <v>4660.4260000000004</v>
      </c>
      <c r="J16" s="1010">
        <v>0</v>
      </c>
      <c r="K16" s="1010">
        <v>0</v>
      </c>
      <c r="L16" s="1010">
        <v>0</v>
      </c>
      <c r="M16" s="1010">
        <v>0</v>
      </c>
      <c r="N16" s="1010">
        <v>0</v>
      </c>
      <c r="O16" s="1010">
        <v>0</v>
      </c>
      <c r="P16" s="1010">
        <v>0</v>
      </c>
      <c r="Q16" s="1010">
        <v>0</v>
      </c>
      <c r="R16" s="1020">
        <v>17789.856</v>
      </c>
      <c r="S16" s="2877">
        <v>4660.4260000000004</v>
      </c>
    </row>
    <row r="17" spans="1:31" ht="3" customHeight="1">
      <c r="B17" s="996"/>
      <c r="C17" s="998"/>
      <c r="D17" s="1016"/>
      <c r="E17" s="1009"/>
      <c r="F17" s="1013"/>
      <c r="G17" s="1013"/>
      <c r="H17" s="1013"/>
      <c r="I17" s="1013"/>
      <c r="J17" s="1013"/>
      <c r="K17" s="1013"/>
      <c r="L17" s="1013"/>
      <c r="M17" s="1013"/>
      <c r="N17" s="1013"/>
      <c r="O17" s="1013"/>
      <c r="P17" s="1013"/>
      <c r="Q17" s="1013"/>
      <c r="R17" s="1021"/>
      <c r="S17" s="2877">
        <v>0</v>
      </c>
    </row>
    <row r="18" spans="1:31" ht="7.5" customHeight="1">
      <c r="B18" s="996"/>
      <c r="C18" s="1015" t="s">
        <v>1543</v>
      </c>
      <c r="D18" s="1016" t="s">
        <v>1544</v>
      </c>
      <c r="E18" s="1009"/>
      <c r="F18" s="1017">
        <v>-1.6190173840696929</v>
      </c>
      <c r="G18" s="1017">
        <v>-5.0255013347834847</v>
      </c>
      <c r="H18" s="1017">
        <v>0.24263674922050882</v>
      </c>
      <c r="I18" s="1017">
        <v>0.8356040906952984</v>
      </c>
      <c r="J18" s="1017">
        <v>-100</v>
      </c>
      <c r="K18" s="1017">
        <v>-100</v>
      </c>
      <c r="L18" s="1017">
        <v>-100</v>
      </c>
      <c r="M18" s="1017">
        <v>-100</v>
      </c>
      <c r="N18" s="1017">
        <v>-100</v>
      </c>
      <c r="O18" s="1017">
        <v>-100</v>
      </c>
      <c r="P18" s="1017">
        <v>-100</v>
      </c>
      <c r="Q18" s="1017">
        <v>-100</v>
      </c>
      <c r="R18" s="1022">
        <v>-1.3283726820368855</v>
      </c>
      <c r="S18" s="2877">
        <v>-799.16439590930463</v>
      </c>
    </row>
    <row r="19" spans="1:31" ht="12" customHeight="1">
      <c r="B19" s="1000"/>
      <c r="C19" s="1001" t="s">
        <v>1546</v>
      </c>
      <c r="D19" s="1001"/>
      <c r="E19" s="1001"/>
      <c r="F19" s="1001"/>
      <c r="G19" s="1001"/>
      <c r="H19" s="1001"/>
      <c r="I19" s="1001"/>
      <c r="J19" s="1001"/>
      <c r="K19" s="1001"/>
      <c r="L19" s="1001"/>
      <c r="M19" s="1001"/>
      <c r="N19" s="1001"/>
      <c r="O19" s="1001"/>
      <c r="P19" s="1001"/>
      <c r="Q19" s="1001"/>
      <c r="R19" s="1001"/>
      <c r="S19" s="1002"/>
    </row>
    <row r="20" spans="1:31" s="1003" customFormat="1" ht="11.1" customHeight="1">
      <c r="B20" s="1004"/>
      <c r="C20" s="1005" t="s">
        <v>1542</v>
      </c>
      <c r="D20" s="1005"/>
      <c r="E20" s="1005"/>
      <c r="F20" s="1005"/>
      <c r="G20" s="1005"/>
      <c r="H20" s="1005"/>
      <c r="I20" s="1005"/>
      <c r="J20" s="1005"/>
      <c r="K20" s="1005"/>
      <c r="L20" s="1005"/>
      <c r="M20" s="1005"/>
      <c r="N20" s="1005"/>
      <c r="O20" s="1005"/>
      <c r="P20" s="1005"/>
      <c r="Q20" s="1005"/>
      <c r="R20" s="1005"/>
      <c r="S20" s="1006"/>
      <c r="Y20" s="1007"/>
      <c r="Z20" s="1007"/>
      <c r="AA20" s="1007"/>
      <c r="AB20" s="1007"/>
      <c r="AC20" s="1007"/>
      <c r="AD20" s="1007"/>
      <c r="AE20" s="1007"/>
    </row>
    <row r="21" spans="1:31" ht="8.1" customHeight="1">
      <c r="A21" s="1008"/>
      <c r="B21" s="996"/>
      <c r="C21" s="2876">
        <v>2024</v>
      </c>
      <c r="D21" s="2876"/>
      <c r="E21" s="1009"/>
      <c r="F21" s="1010">
        <v>605596.88899999997</v>
      </c>
      <c r="G21" s="1010">
        <v>583015.73899999994</v>
      </c>
      <c r="H21" s="1010">
        <v>628399.48899999994</v>
      </c>
      <c r="I21" s="1010">
        <v>613325.31999999995</v>
      </c>
      <c r="J21" s="1010">
        <v>642689.57299999997</v>
      </c>
      <c r="K21" s="1010">
        <v>615545.06599999999</v>
      </c>
      <c r="L21" s="1010">
        <v>617791.87899999996</v>
      </c>
      <c r="M21" s="1010">
        <v>585491.91</v>
      </c>
      <c r="N21" s="1010">
        <v>551280.68700000003</v>
      </c>
      <c r="O21" s="1010">
        <v>561663.30900000001</v>
      </c>
      <c r="P21" s="1010">
        <v>545784.174</v>
      </c>
      <c r="Q21" s="1010">
        <v>583021.12100000004</v>
      </c>
      <c r="R21" s="1011">
        <v>2430337.4369999999</v>
      </c>
      <c r="S21" s="2877">
        <v>609837.15099999995</v>
      </c>
    </row>
    <row r="22" spans="1:31" ht="8.1" customHeight="1">
      <c r="B22" s="996"/>
      <c r="C22" s="2876" t="s">
        <v>726</v>
      </c>
      <c r="D22" s="2876"/>
      <c r="E22" s="1009"/>
      <c r="F22" s="1010">
        <v>595376.57400000002</v>
      </c>
      <c r="G22" s="1010">
        <v>545366.25800000003</v>
      </c>
      <c r="H22" s="1010">
        <v>616869.80200000003</v>
      </c>
      <c r="I22" s="1010">
        <v>609837.15099999995</v>
      </c>
      <c r="J22" s="1010">
        <v>0</v>
      </c>
      <c r="K22" s="1010">
        <v>0</v>
      </c>
      <c r="L22" s="1010">
        <v>0</v>
      </c>
      <c r="M22" s="1010">
        <v>0</v>
      </c>
      <c r="N22" s="1010">
        <v>0</v>
      </c>
      <c r="O22" s="1010">
        <v>0</v>
      </c>
      <c r="P22" s="1010">
        <v>0</v>
      </c>
      <c r="Q22" s="1010">
        <v>0</v>
      </c>
      <c r="R22" s="1011">
        <v>2367449.7850000001</v>
      </c>
      <c r="S22" s="2877">
        <v>609837.15099999995</v>
      </c>
    </row>
    <row r="23" spans="1:31" ht="3" customHeight="1">
      <c r="B23" s="996"/>
      <c r="C23" s="1012"/>
      <c r="D23" s="1012"/>
      <c r="E23" s="1009"/>
      <c r="F23" s="998"/>
      <c r="G23" s="998"/>
      <c r="H23" s="998"/>
      <c r="I23" s="998"/>
      <c r="J23" s="998"/>
      <c r="K23" s="998"/>
      <c r="L23" s="998"/>
      <c r="M23" s="998"/>
      <c r="N23" s="998"/>
      <c r="O23" s="1013"/>
      <c r="P23" s="1013"/>
      <c r="Q23" s="1013"/>
      <c r="R23" s="1014"/>
      <c r="S23" s="2877">
        <v>0</v>
      </c>
    </row>
    <row r="24" spans="1:31" ht="8.1" customHeight="1">
      <c r="B24" s="996"/>
      <c r="C24" s="1015" t="s">
        <v>1543</v>
      </c>
      <c r="D24" s="1016" t="s">
        <v>1544</v>
      </c>
      <c r="E24" s="1009"/>
      <c r="F24" s="1017">
        <v>-1.6876432467934848</v>
      </c>
      <c r="G24" s="1017">
        <v>-6.4577126278918371</v>
      </c>
      <c r="H24" s="1017">
        <v>-1.8347702698402344</v>
      </c>
      <c r="I24" s="1017">
        <v>-0.56873063711114469</v>
      </c>
      <c r="J24" s="1017">
        <v>-100</v>
      </c>
      <c r="K24" s="1017">
        <v>-100</v>
      </c>
      <c r="L24" s="1017">
        <v>-100</v>
      </c>
      <c r="M24" s="1017">
        <v>-100</v>
      </c>
      <c r="N24" s="1017">
        <v>-100</v>
      </c>
      <c r="O24" s="1017">
        <v>-100</v>
      </c>
      <c r="P24" s="1017">
        <v>-100</v>
      </c>
      <c r="Q24" s="1017">
        <v>-100</v>
      </c>
      <c r="R24" s="1018">
        <v>-2.5876098949299973</v>
      </c>
      <c r="S24" s="2877">
        <v>-800.56873063711112</v>
      </c>
    </row>
    <row r="25" spans="1:31" s="1003" customFormat="1" ht="11.1" customHeight="1">
      <c r="B25" s="1004"/>
      <c r="C25" s="1005" t="s">
        <v>1545</v>
      </c>
      <c r="D25" s="1005"/>
      <c r="E25" s="1005"/>
      <c r="F25" s="1005"/>
      <c r="G25" s="1005"/>
      <c r="H25" s="1005"/>
      <c r="I25" s="1005"/>
      <c r="J25" s="1005"/>
      <c r="K25" s="1005"/>
      <c r="L25" s="1005"/>
      <c r="M25" s="1005"/>
      <c r="N25" s="1005"/>
      <c r="O25" s="1005"/>
      <c r="P25" s="1005"/>
      <c r="Q25" s="1005"/>
      <c r="R25" s="1005"/>
      <c r="S25" s="1006"/>
      <c r="Y25" s="1007"/>
      <c r="Z25" s="1007"/>
      <c r="AA25" s="1007"/>
      <c r="AB25" s="1007"/>
      <c r="AC25" s="1007"/>
      <c r="AD25" s="1007"/>
      <c r="AE25" s="1007"/>
    </row>
    <row r="26" spans="1:31" ht="7.5" customHeight="1">
      <c r="B26" s="996"/>
      <c r="C26" s="2876">
        <v>2024</v>
      </c>
      <c r="D26" s="2876"/>
      <c r="E26" s="1019"/>
      <c r="F26" s="1010">
        <v>10510.112999999999</v>
      </c>
      <c r="G26" s="1010">
        <v>9985.6790000000001</v>
      </c>
      <c r="H26" s="1010">
        <v>11278.882</v>
      </c>
      <c r="I26" s="1010">
        <v>11298.509</v>
      </c>
      <c r="J26" s="1010">
        <v>11999.749</v>
      </c>
      <c r="K26" s="1010">
        <v>11528.821</v>
      </c>
      <c r="L26" s="1010">
        <v>11539.887000000001</v>
      </c>
      <c r="M26" s="1010">
        <v>10675.806</v>
      </c>
      <c r="N26" s="1010">
        <v>10428.128000000001</v>
      </c>
      <c r="O26" s="1010">
        <v>10509.428</v>
      </c>
      <c r="P26" s="1010">
        <v>10031.114</v>
      </c>
      <c r="Q26" s="1010">
        <v>10574.687</v>
      </c>
      <c r="R26" s="1011">
        <v>43073.182999999997</v>
      </c>
      <c r="S26" s="2877">
        <v>11530.266</v>
      </c>
    </row>
    <row r="27" spans="1:31" ht="7.5" customHeight="1">
      <c r="B27" s="996"/>
      <c r="C27" s="2876" t="s">
        <v>726</v>
      </c>
      <c r="D27" s="2876"/>
      <c r="E27" s="1009"/>
      <c r="F27" s="1010">
        <v>11172.377</v>
      </c>
      <c r="G27" s="1010">
        <v>10014.044</v>
      </c>
      <c r="H27" s="1010">
        <v>11138.084999999999</v>
      </c>
      <c r="I27" s="1010">
        <v>11530.266</v>
      </c>
      <c r="J27" s="1010">
        <v>0</v>
      </c>
      <c r="K27" s="1010">
        <v>0</v>
      </c>
      <c r="L27" s="1010">
        <v>0</v>
      </c>
      <c r="M27" s="1010">
        <v>0</v>
      </c>
      <c r="N27" s="1010">
        <v>0</v>
      </c>
      <c r="O27" s="1010">
        <v>0</v>
      </c>
      <c r="P27" s="1010">
        <v>0</v>
      </c>
      <c r="Q27" s="1010">
        <v>0</v>
      </c>
      <c r="R27" s="1020">
        <v>43854.771999999997</v>
      </c>
      <c r="S27" s="2877">
        <v>11530.266</v>
      </c>
    </row>
    <row r="28" spans="1:31" ht="3" customHeight="1">
      <c r="B28" s="996"/>
      <c r="C28" s="998"/>
      <c r="D28" s="1016"/>
      <c r="E28" s="1009"/>
      <c r="F28" s="1013"/>
      <c r="G28" s="1013"/>
      <c r="H28" s="1013"/>
      <c r="I28" s="1013"/>
      <c r="J28" s="1013"/>
      <c r="K28" s="1013"/>
      <c r="L28" s="1013"/>
      <c r="M28" s="1013"/>
      <c r="N28" s="1013"/>
      <c r="O28" s="1013"/>
      <c r="P28" s="1013"/>
      <c r="Q28" s="1013"/>
      <c r="R28" s="1021"/>
      <c r="S28" s="2877">
        <v>0</v>
      </c>
    </row>
    <row r="29" spans="1:31" ht="7.5" customHeight="1">
      <c r="B29" s="996"/>
      <c r="C29" s="1015" t="s">
        <v>1543</v>
      </c>
      <c r="D29" s="1016" t="s">
        <v>1544</v>
      </c>
      <c r="E29" s="1009"/>
      <c r="F29" s="1017">
        <v>6.3012072277434186</v>
      </c>
      <c r="G29" s="1017">
        <v>0.28405679774004966</v>
      </c>
      <c r="H29" s="1017">
        <v>-1.2483240803476718</v>
      </c>
      <c r="I29" s="1017">
        <v>2.0512175544578355</v>
      </c>
      <c r="J29" s="1017">
        <v>-100</v>
      </c>
      <c r="K29" s="1017">
        <v>-100</v>
      </c>
      <c r="L29" s="1017">
        <v>-100</v>
      </c>
      <c r="M29" s="1017">
        <v>-100</v>
      </c>
      <c r="N29" s="1017">
        <v>-100</v>
      </c>
      <c r="O29" s="1017">
        <v>-100</v>
      </c>
      <c r="P29" s="1017">
        <v>-100</v>
      </c>
      <c r="Q29" s="1017">
        <v>-100</v>
      </c>
      <c r="R29" s="1018">
        <v>1.8145605816964974</v>
      </c>
      <c r="S29" s="2877">
        <v>-797.94878244554218</v>
      </c>
    </row>
    <row r="30" spans="1:31" ht="12" customHeight="1">
      <c r="B30" s="1000"/>
      <c r="C30" s="1001" t="s">
        <v>1547</v>
      </c>
      <c r="D30" s="1001"/>
      <c r="E30" s="1001"/>
      <c r="F30" s="1001"/>
      <c r="G30" s="1001"/>
      <c r="H30" s="1001"/>
      <c r="I30" s="1001"/>
      <c r="J30" s="1001"/>
      <c r="K30" s="1001"/>
      <c r="L30" s="1001"/>
      <c r="M30" s="1001"/>
      <c r="N30" s="1001"/>
      <c r="O30" s="1001"/>
      <c r="P30" s="1001"/>
      <c r="Q30" s="1001"/>
      <c r="R30" s="1001"/>
      <c r="S30" s="1002"/>
    </row>
    <row r="31" spans="1:31" s="1003" customFormat="1" ht="11.1" customHeight="1">
      <c r="B31" s="1004"/>
      <c r="C31" s="1005" t="s">
        <v>1542</v>
      </c>
      <c r="D31" s="1005"/>
      <c r="E31" s="1005"/>
      <c r="F31" s="1005"/>
      <c r="G31" s="1005"/>
      <c r="H31" s="1005"/>
      <c r="I31" s="1005"/>
      <c r="J31" s="1005"/>
      <c r="K31" s="1005"/>
      <c r="L31" s="1005"/>
      <c r="M31" s="1005"/>
      <c r="N31" s="1005"/>
      <c r="O31" s="1005"/>
      <c r="P31" s="1005"/>
      <c r="Q31" s="1005"/>
      <c r="R31" s="1005"/>
      <c r="S31" s="1006"/>
      <c r="Y31" s="1007"/>
      <c r="Z31" s="1007"/>
      <c r="AA31" s="1007"/>
      <c r="AB31" s="1007"/>
      <c r="AC31" s="1007"/>
      <c r="AD31" s="1007"/>
      <c r="AE31" s="1007"/>
    </row>
    <row r="32" spans="1:31" ht="7.5" customHeight="1">
      <c r="A32" s="1008"/>
      <c r="B32" s="996"/>
      <c r="C32" s="2876">
        <v>2024</v>
      </c>
      <c r="D32" s="2876"/>
      <c r="E32" s="1009"/>
      <c r="F32" s="1010">
        <v>272254.011</v>
      </c>
      <c r="G32" s="1010">
        <v>262009.91399999999</v>
      </c>
      <c r="H32" s="1010">
        <v>283106.391</v>
      </c>
      <c r="I32" s="1010">
        <v>274542.70799999998</v>
      </c>
      <c r="J32" s="1010">
        <v>285361.45799999998</v>
      </c>
      <c r="K32" s="1010">
        <v>272197.304</v>
      </c>
      <c r="L32" s="1010">
        <v>270827.15700000001</v>
      </c>
      <c r="M32" s="1010">
        <v>256655.30600000001</v>
      </c>
      <c r="N32" s="1010">
        <v>246757.698</v>
      </c>
      <c r="O32" s="1010">
        <v>251833.995</v>
      </c>
      <c r="P32" s="1010">
        <v>244318.334</v>
      </c>
      <c r="Q32" s="1010">
        <v>259593.61199999999</v>
      </c>
      <c r="R32" s="1011">
        <v>1091913.0240000002</v>
      </c>
      <c r="S32" s="2877">
        <v>269036.141</v>
      </c>
    </row>
    <row r="33" spans="1:31" ht="7.5" customHeight="1">
      <c r="B33" s="996"/>
      <c r="C33" s="2876" t="s">
        <v>726</v>
      </c>
      <c r="D33" s="2876"/>
      <c r="E33" s="1009"/>
      <c r="F33" s="1010">
        <v>262890.56900000002</v>
      </c>
      <c r="G33" s="1010">
        <v>243318.51199999999</v>
      </c>
      <c r="H33" s="1010">
        <v>275230.76299999998</v>
      </c>
      <c r="I33" s="1010">
        <v>269036.141</v>
      </c>
      <c r="J33" s="1010">
        <v>0</v>
      </c>
      <c r="K33" s="1010">
        <v>0</v>
      </c>
      <c r="L33" s="1010">
        <v>0</v>
      </c>
      <c r="M33" s="1010">
        <v>0</v>
      </c>
      <c r="N33" s="1010">
        <v>0</v>
      </c>
      <c r="O33" s="1010">
        <v>0</v>
      </c>
      <c r="P33" s="1010">
        <v>0</v>
      </c>
      <c r="Q33" s="1010">
        <v>0</v>
      </c>
      <c r="R33" s="1011">
        <v>1050475.9850000001</v>
      </c>
      <c r="S33" s="2877">
        <v>269036.141</v>
      </c>
    </row>
    <row r="34" spans="1:31" ht="3" customHeight="1">
      <c r="B34" s="996"/>
      <c r="C34" s="1012"/>
      <c r="D34" s="1012"/>
      <c r="E34" s="1009"/>
      <c r="F34" s="998"/>
      <c r="G34" s="998"/>
      <c r="H34" s="998"/>
      <c r="I34" s="998"/>
      <c r="J34" s="998"/>
      <c r="K34" s="998"/>
      <c r="L34" s="998"/>
      <c r="M34" s="998"/>
      <c r="N34" s="998"/>
      <c r="O34" s="1013"/>
      <c r="P34" s="1013"/>
      <c r="Q34" s="1013"/>
      <c r="R34" s="1014"/>
      <c r="S34" s="2877">
        <v>0</v>
      </c>
    </row>
    <row r="35" spans="1:31" ht="8.1" customHeight="1">
      <c r="B35" s="996"/>
      <c r="C35" s="1015" t="s">
        <v>1543</v>
      </c>
      <c r="D35" s="1016" t="s">
        <v>1544</v>
      </c>
      <c r="E35" s="1009"/>
      <c r="F35" s="1017">
        <v>-3.4392301386516522</v>
      </c>
      <c r="G35" s="1017">
        <v>-7.133852957945706</v>
      </c>
      <c r="H35" s="1017">
        <v>-2.7818616076385325</v>
      </c>
      <c r="I35" s="1017">
        <v>-2.0057232771230531</v>
      </c>
      <c r="J35" s="1017">
        <v>-100</v>
      </c>
      <c r="K35" s="1017">
        <v>-100</v>
      </c>
      <c r="L35" s="1017">
        <v>-100</v>
      </c>
      <c r="M35" s="1017">
        <v>-100</v>
      </c>
      <c r="N35" s="1017">
        <v>-100</v>
      </c>
      <c r="O35" s="1017">
        <v>-100</v>
      </c>
      <c r="P35" s="1017">
        <v>-100</v>
      </c>
      <c r="Q35" s="1017">
        <v>-100</v>
      </c>
      <c r="R35" s="1018">
        <v>-3.794902898786205</v>
      </c>
      <c r="S35" s="2877">
        <v>-802.00572327712302</v>
      </c>
    </row>
    <row r="36" spans="1:31" s="1003" customFormat="1" ht="11.1" customHeight="1">
      <c r="B36" s="1004"/>
      <c r="C36" s="1005" t="s">
        <v>1545</v>
      </c>
      <c r="D36" s="1005"/>
      <c r="E36" s="1005"/>
      <c r="F36" s="1005"/>
      <c r="G36" s="1005"/>
      <c r="H36" s="1005"/>
      <c r="I36" s="1005"/>
      <c r="J36" s="1005"/>
      <c r="K36" s="1005"/>
      <c r="L36" s="1005"/>
      <c r="M36" s="1005"/>
      <c r="N36" s="1005"/>
      <c r="O36" s="1005"/>
      <c r="P36" s="1005"/>
      <c r="Q36" s="1005"/>
      <c r="R36" s="1005"/>
      <c r="S36" s="1006"/>
      <c r="Y36" s="1007"/>
      <c r="Z36" s="1007"/>
      <c r="AA36" s="1007"/>
      <c r="AB36" s="1007"/>
      <c r="AC36" s="1007"/>
      <c r="AD36" s="1007"/>
      <c r="AE36" s="1007"/>
    </row>
    <row r="37" spans="1:31" ht="7.5" customHeight="1">
      <c r="B37" s="996"/>
      <c r="C37" s="2876">
        <v>2024</v>
      </c>
      <c r="D37" s="2876"/>
      <c r="E37" s="1019"/>
      <c r="F37" s="1010">
        <v>8058.0839999999998</v>
      </c>
      <c r="G37" s="1010">
        <v>7863.5720000000001</v>
      </c>
      <c r="H37" s="1010">
        <v>8427.5069999999996</v>
      </c>
      <c r="I37" s="1010">
        <v>8321.7000000000007</v>
      </c>
      <c r="J37" s="1010">
        <v>8891.4689999999991</v>
      </c>
      <c r="K37" s="1010">
        <v>8207.9349999999995</v>
      </c>
      <c r="L37" s="1010">
        <v>8120.3119999999999</v>
      </c>
      <c r="M37" s="1010">
        <v>7672.509</v>
      </c>
      <c r="N37" s="1010">
        <v>7341.6</v>
      </c>
      <c r="O37" s="1010">
        <v>7346.2920000000004</v>
      </c>
      <c r="P37" s="1010">
        <v>7053.3909999999996</v>
      </c>
      <c r="Q37" s="1010">
        <v>7670.9279999999999</v>
      </c>
      <c r="R37" s="1011">
        <v>32670.863000000001</v>
      </c>
      <c r="S37" s="2877">
        <v>7648.0020000000004</v>
      </c>
    </row>
    <row r="38" spans="1:31" ht="7.5" customHeight="1">
      <c r="B38" s="996"/>
      <c r="C38" s="2876" t="s">
        <v>726</v>
      </c>
      <c r="D38" s="2876"/>
      <c r="E38" s="1009"/>
      <c r="F38" s="1010">
        <v>7477.2579999999998</v>
      </c>
      <c r="G38" s="1010">
        <v>6812.3879999999999</v>
      </c>
      <c r="H38" s="1010">
        <v>7740.9960000000001</v>
      </c>
      <c r="I38" s="1010">
        <v>7648.0020000000004</v>
      </c>
      <c r="J38" s="1010">
        <v>0</v>
      </c>
      <c r="K38" s="1010">
        <v>0</v>
      </c>
      <c r="L38" s="1010">
        <v>0</v>
      </c>
      <c r="M38" s="1010">
        <v>0</v>
      </c>
      <c r="N38" s="1010">
        <v>0</v>
      </c>
      <c r="O38" s="1010">
        <v>0</v>
      </c>
      <c r="P38" s="1010">
        <v>0</v>
      </c>
      <c r="Q38" s="1010">
        <v>0</v>
      </c>
      <c r="R38" s="1011">
        <v>29678.644</v>
      </c>
      <c r="S38" s="2877">
        <v>7648.0020000000004</v>
      </c>
    </row>
    <row r="39" spans="1:31" ht="3" customHeight="1">
      <c r="B39" s="996"/>
      <c r="C39" s="998"/>
      <c r="D39" s="1016"/>
      <c r="E39" s="1009"/>
      <c r="F39" s="1013"/>
      <c r="G39" s="1013"/>
      <c r="H39" s="1013"/>
      <c r="I39" s="1013"/>
      <c r="J39" s="1013"/>
      <c r="K39" s="1013"/>
      <c r="L39" s="1013"/>
      <c r="M39" s="1013"/>
      <c r="N39" s="1013"/>
      <c r="O39" s="1013"/>
      <c r="P39" s="1013"/>
      <c r="Q39" s="1013"/>
      <c r="R39" s="1014"/>
      <c r="S39" s="2877">
        <v>0</v>
      </c>
    </row>
    <row r="40" spans="1:31" ht="7.5" customHeight="1">
      <c r="B40" s="996"/>
      <c r="C40" s="1015" t="s">
        <v>1543</v>
      </c>
      <c r="D40" s="1016" t="s">
        <v>1544</v>
      </c>
      <c r="E40" s="1009"/>
      <c r="F40" s="1017">
        <v>-7.2079913785957075</v>
      </c>
      <c r="G40" s="1017">
        <v>-13.367767218256532</v>
      </c>
      <c r="H40" s="1017">
        <v>-8.1460745152748046</v>
      </c>
      <c r="I40" s="1017">
        <v>-8.0956775658819708</v>
      </c>
      <c r="J40" s="1017">
        <v>-100</v>
      </c>
      <c r="K40" s="1017">
        <v>-100</v>
      </c>
      <c r="L40" s="1017">
        <v>-100</v>
      </c>
      <c r="M40" s="1017">
        <v>-100</v>
      </c>
      <c r="N40" s="1017">
        <v>-100</v>
      </c>
      <c r="O40" s="1017">
        <v>-100</v>
      </c>
      <c r="P40" s="1017">
        <v>-100</v>
      </c>
      <c r="Q40" s="1017">
        <v>-100</v>
      </c>
      <c r="R40" s="1018">
        <v>-9.158677565389084</v>
      </c>
      <c r="S40" s="2877">
        <v>-808.09567756588194</v>
      </c>
    </row>
    <row r="41" spans="1:31" ht="12" customHeight="1">
      <c r="B41" s="1000"/>
      <c r="C41" s="1001" t="s">
        <v>1548</v>
      </c>
      <c r="D41" s="1001"/>
      <c r="E41" s="1001"/>
      <c r="F41" s="1001"/>
      <c r="G41" s="1001"/>
      <c r="H41" s="1001"/>
      <c r="I41" s="1001"/>
      <c r="J41" s="1001"/>
      <c r="K41" s="1001"/>
      <c r="L41" s="1001"/>
      <c r="M41" s="1001"/>
      <c r="N41" s="1001"/>
      <c r="O41" s="1001"/>
      <c r="P41" s="1001"/>
      <c r="Q41" s="1001"/>
      <c r="R41" s="1001"/>
      <c r="S41" s="1002"/>
    </row>
    <row r="42" spans="1:31" s="1003" customFormat="1" ht="11.1" customHeight="1">
      <c r="B42" s="1004"/>
      <c r="C42" s="1005" t="s">
        <v>1542</v>
      </c>
      <c r="D42" s="1005"/>
      <c r="E42" s="1005"/>
      <c r="F42" s="1005"/>
      <c r="G42" s="1005"/>
      <c r="H42" s="1005"/>
      <c r="I42" s="1005"/>
      <c r="J42" s="1005"/>
      <c r="K42" s="1005"/>
      <c r="L42" s="1005"/>
      <c r="M42" s="1005"/>
      <c r="N42" s="1005"/>
      <c r="O42" s="1005"/>
      <c r="P42" s="1005"/>
      <c r="Q42" s="1005"/>
      <c r="R42" s="1005"/>
      <c r="S42" s="1006"/>
      <c r="Y42" s="1007"/>
      <c r="Z42" s="1007"/>
      <c r="AA42" s="1007"/>
      <c r="AB42" s="1007"/>
      <c r="AC42" s="1007"/>
      <c r="AD42" s="1007"/>
      <c r="AE42" s="1007"/>
    </row>
    <row r="43" spans="1:31" ht="7.5" customHeight="1">
      <c r="A43" s="1008"/>
      <c r="B43" s="996"/>
      <c r="C43" s="2876">
        <v>2024</v>
      </c>
      <c r="D43" s="2876"/>
      <c r="E43" s="1009"/>
      <c r="F43" s="1010">
        <v>145798.74600000001</v>
      </c>
      <c r="G43" s="1010">
        <v>140484.49100000001</v>
      </c>
      <c r="H43" s="1010">
        <v>151556.88</v>
      </c>
      <c r="I43" s="1010">
        <v>147291.18700000001</v>
      </c>
      <c r="J43" s="1010">
        <v>153037.79300000001</v>
      </c>
      <c r="K43" s="1010">
        <v>146253.342</v>
      </c>
      <c r="L43" s="1010">
        <v>147463.035</v>
      </c>
      <c r="M43" s="1010">
        <v>139741.93299999999</v>
      </c>
      <c r="N43" s="1010">
        <v>130610.284</v>
      </c>
      <c r="O43" s="1010">
        <v>132578.34899999999</v>
      </c>
      <c r="P43" s="1010">
        <v>127344.474</v>
      </c>
      <c r="Q43" s="1010">
        <v>134525.872</v>
      </c>
      <c r="R43" s="1011">
        <v>585131.304</v>
      </c>
      <c r="S43" s="2877">
        <v>141191.82500000001</v>
      </c>
    </row>
    <row r="44" spans="1:31" ht="7.5" customHeight="1">
      <c r="B44" s="996"/>
      <c r="C44" s="2876" t="s">
        <v>726</v>
      </c>
      <c r="D44" s="2876"/>
      <c r="E44" s="1009"/>
      <c r="F44" s="1010">
        <v>138405.28700000001</v>
      </c>
      <c r="G44" s="1010">
        <v>127689.499</v>
      </c>
      <c r="H44" s="1010">
        <v>144569.95800000001</v>
      </c>
      <c r="I44" s="1010">
        <v>141191.82500000001</v>
      </c>
      <c r="J44" s="1010">
        <v>0</v>
      </c>
      <c r="K44" s="1010">
        <v>0</v>
      </c>
      <c r="L44" s="1010">
        <v>0</v>
      </c>
      <c r="M44" s="1010">
        <v>0</v>
      </c>
      <c r="N44" s="1010">
        <v>0</v>
      </c>
      <c r="O44" s="1010">
        <v>0</v>
      </c>
      <c r="P44" s="1010">
        <v>0</v>
      </c>
      <c r="Q44" s="1010">
        <v>0</v>
      </c>
      <c r="R44" s="1011">
        <v>551856.56900000013</v>
      </c>
      <c r="S44" s="2877">
        <v>141191.82500000001</v>
      </c>
    </row>
    <row r="45" spans="1:31" ht="3" customHeight="1">
      <c r="B45" s="996"/>
      <c r="C45" s="1012"/>
      <c r="D45" s="1012"/>
      <c r="E45" s="1009"/>
      <c r="F45" s="998"/>
      <c r="G45" s="998"/>
      <c r="H45" s="998"/>
      <c r="I45" s="998"/>
      <c r="J45" s="998"/>
      <c r="K45" s="998"/>
      <c r="L45" s="998"/>
      <c r="M45" s="998"/>
      <c r="N45" s="998"/>
      <c r="O45" s="1013"/>
      <c r="P45" s="1013"/>
      <c r="Q45" s="1013"/>
      <c r="R45" s="1014"/>
      <c r="S45" s="2877">
        <v>0</v>
      </c>
    </row>
    <row r="46" spans="1:31" ht="7.5" customHeight="1">
      <c r="B46" s="996"/>
      <c r="C46" s="1015" t="s">
        <v>1543</v>
      </c>
      <c r="D46" s="1016" t="s">
        <v>1544</v>
      </c>
      <c r="E46" s="1009"/>
      <c r="F46" s="1017">
        <v>-5.0710031484084226</v>
      </c>
      <c r="G46" s="1017">
        <v>-9.1077612261128564</v>
      </c>
      <c r="H46" s="1017">
        <v>-4.610098861892638</v>
      </c>
      <c r="I46" s="1017">
        <v>-4.1410230470883391</v>
      </c>
      <c r="J46" s="1017">
        <v>-100</v>
      </c>
      <c r="K46" s="1017">
        <v>-100</v>
      </c>
      <c r="L46" s="1017">
        <v>-100</v>
      </c>
      <c r="M46" s="1017">
        <v>-100</v>
      </c>
      <c r="N46" s="1017">
        <v>-100</v>
      </c>
      <c r="O46" s="1017">
        <v>-100</v>
      </c>
      <c r="P46" s="1017">
        <v>-100</v>
      </c>
      <c r="Q46" s="1017">
        <v>-100</v>
      </c>
      <c r="R46" s="1018">
        <v>-5.6867124989778119</v>
      </c>
      <c r="S46" s="2877">
        <v>-804.14102304708831</v>
      </c>
    </row>
    <row r="47" spans="1:31" s="1003" customFormat="1" ht="11.1" customHeight="1">
      <c r="B47" s="1004"/>
      <c r="C47" s="1005" t="s">
        <v>1545</v>
      </c>
      <c r="D47" s="1005"/>
      <c r="E47" s="1005"/>
      <c r="F47" s="1005"/>
      <c r="G47" s="1005"/>
      <c r="H47" s="1005"/>
      <c r="I47" s="1005"/>
      <c r="J47" s="1005"/>
      <c r="K47" s="1005"/>
      <c r="L47" s="1005"/>
      <c r="M47" s="1005"/>
      <c r="N47" s="1005"/>
      <c r="O47" s="1005"/>
      <c r="P47" s="1005"/>
      <c r="Q47" s="1005"/>
      <c r="R47" s="1005"/>
      <c r="S47" s="1006"/>
      <c r="Y47" s="1007"/>
      <c r="Z47" s="1007"/>
      <c r="AA47" s="1007"/>
      <c r="AB47" s="1007"/>
      <c r="AC47" s="1007"/>
      <c r="AD47" s="1007"/>
      <c r="AE47" s="1007"/>
    </row>
    <row r="48" spans="1:31" ht="7.5" customHeight="1">
      <c r="B48" s="996"/>
      <c r="C48" s="2876">
        <v>2024</v>
      </c>
      <c r="D48" s="2876"/>
      <c r="E48" s="1019"/>
      <c r="F48" s="1010">
        <v>8105.0140000000001</v>
      </c>
      <c r="G48" s="1010">
        <v>7875.5389999999998</v>
      </c>
      <c r="H48" s="1010">
        <v>8586</v>
      </c>
      <c r="I48" s="1010">
        <v>8510.4689999999991</v>
      </c>
      <c r="J48" s="1010">
        <v>8985.0300000000007</v>
      </c>
      <c r="K48" s="1010">
        <v>8348.6579999999994</v>
      </c>
      <c r="L48" s="1010">
        <v>8466.7829999999994</v>
      </c>
      <c r="M48" s="1010">
        <v>8044.1130000000003</v>
      </c>
      <c r="N48" s="1010">
        <v>7482.9030000000002</v>
      </c>
      <c r="O48" s="1010">
        <v>7399.3689999999997</v>
      </c>
      <c r="P48" s="1010">
        <v>6923.59</v>
      </c>
      <c r="Q48" s="1010">
        <v>7422.4520000000002</v>
      </c>
      <c r="R48" s="1011">
        <v>33077.021999999997</v>
      </c>
      <c r="S48" s="2877">
        <v>8224.3019999999997</v>
      </c>
    </row>
    <row r="49" spans="1:31" ht="7.5" customHeight="1">
      <c r="B49" s="996"/>
      <c r="C49" s="2876" t="s">
        <v>726</v>
      </c>
      <c r="D49" s="2876"/>
      <c r="E49" s="1009"/>
      <c r="F49" s="1010">
        <v>7717.8810000000003</v>
      </c>
      <c r="G49" s="1010">
        <v>7112.9350000000004</v>
      </c>
      <c r="H49" s="1010">
        <v>8066.9719999999998</v>
      </c>
      <c r="I49" s="1010">
        <v>8224.3019999999997</v>
      </c>
      <c r="J49" s="1010">
        <v>0</v>
      </c>
      <c r="K49" s="1010">
        <v>0</v>
      </c>
      <c r="L49" s="1010">
        <v>0</v>
      </c>
      <c r="M49" s="1010">
        <v>0</v>
      </c>
      <c r="N49" s="1010">
        <v>0</v>
      </c>
      <c r="O49" s="1010">
        <v>0</v>
      </c>
      <c r="P49" s="1010">
        <v>0</v>
      </c>
      <c r="Q49" s="1010">
        <v>0</v>
      </c>
      <c r="R49" s="1020">
        <v>31122.09</v>
      </c>
      <c r="S49" s="2877">
        <v>8224.3019999999997</v>
      </c>
    </row>
    <row r="50" spans="1:31" ht="3" customHeight="1">
      <c r="B50" s="996"/>
      <c r="C50" s="998"/>
      <c r="D50" s="1016"/>
      <c r="E50" s="1009"/>
      <c r="F50" s="1013"/>
      <c r="G50" s="1013"/>
      <c r="H50" s="1013"/>
      <c r="I50" s="1013"/>
      <c r="J50" s="1013"/>
      <c r="K50" s="1013"/>
      <c r="L50" s="1013"/>
      <c r="M50" s="1013"/>
      <c r="N50" s="1013"/>
      <c r="O50" s="1013"/>
      <c r="P50" s="1013"/>
      <c r="Q50" s="1013"/>
      <c r="R50" s="1021"/>
      <c r="S50" s="2877">
        <v>0</v>
      </c>
    </row>
    <row r="51" spans="1:31" ht="7.5" customHeight="1">
      <c r="B51" s="996"/>
      <c r="C51" s="1015" t="s">
        <v>1543</v>
      </c>
      <c r="D51" s="1016" t="s">
        <v>1544</v>
      </c>
      <c r="E51" s="1009"/>
      <c r="F51" s="1017">
        <v>-4.7764630634814438</v>
      </c>
      <c r="G51" s="1017">
        <v>-9.6831975563831207</v>
      </c>
      <c r="H51" s="1017">
        <v>-6.0450500815280748</v>
      </c>
      <c r="I51" s="1017">
        <v>-3.3625291391108902</v>
      </c>
      <c r="J51" s="1017">
        <v>-100</v>
      </c>
      <c r="K51" s="1017">
        <v>-100</v>
      </c>
      <c r="L51" s="1017">
        <v>-100</v>
      </c>
      <c r="M51" s="1017">
        <v>-100</v>
      </c>
      <c r="N51" s="1017">
        <v>-100</v>
      </c>
      <c r="O51" s="1017">
        <v>-100</v>
      </c>
      <c r="P51" s="1017">
        <v>-100</v>
      </c>
      <c r="Q51" s="1017">
        <v>-100</v>
      </c>
      <c r="R51" s="1018">
        <v>-5.9102418591371304</v>
      </c>
      <c r="S51" s="2877">
        <v>-803.36252913911085</v>
      </c>
    </row>
    <row r="52" spans="1:31" ht="12" customHeight="1">
      <c r="B52" s="1000"/>
      <c r="C52" s="1001" t="s">
        <v>1549</v>
      </c>
      <c r="D52" s="1001"/>
      <c r="E52" s="1001"/>
      <c r="F52" s="1001"/>
      <c r="G52" s="1001"/>
      <c r="H52" s="1001"/>
      <c r="I52" s="1001"/>
      <c r="J52" s="1001"/>
      <c r="K52" s="1001"/>
      <c r="L52" s="1001"/>
      <c r="M52" s="1001"/>
      <c r="N52" s="1001"/>
      <c r="O52" s="1001"/>
      <c r="P52" s="1001"/>
      <c r="Q52" s="1001"/>
      <c r="R52" s="1001"/>
      <c r="S52" s="1002"/>
    </row>
    <row r="53" spans="1:31" s="1003" customFormat="1" ht="11.1" customHeight="1">
      <c r="B53" s="1004"/>
      <c r="C53" s="1005" t="s">
        <v>1542</v>
      </c>
      <c r="D53" s="1005"/>
      <c r="E53" s="1005"/>
      <c r="F53" s="1005"/>
      <c r="G53" s="1005"/>
      <c r="H53" s="1005"/>
      <c r="I53" s="1005"/>
      <c r="J53" s="1005"/>
      <c r="K53" s="1005"/>
      <c r="L53" s="1005"/>
      <c r="M53" s="1005"/>
      <c r="N53" s="1005"/>
      <c r="O53" s="1005"/>
      <c r="P53" s="1005"/>
      <c r="Q53" s="1005"/>
      <c r="R53" s="1005"/>
      <c r="S53" s="1006"/>
      <c r="Y53" s="1007"/>
      <c r="Z53" s="1007"/>
      <c r="AA53" s="1007"/>
      <c r="AB53" s="1007"/>
      <c r="AC53" s="1007"/>
      <c r="AD53" s="1007"/>
      <c r="AE53" s="1007"/>
    </row>
    <row r="54" spans="1:31" ht="7.5" customHeight="1">
      <c r="A54" s="1008"/>
      <c r="B54" s="996"/>
      <c r="C54" s="2876">
        <v>2024</v>
      </c>
      <c r="D54" s="2876"/>
      <c r="E54" s="1009"/>
      <c r="F54" s="1010">
        <v>178476.07</v>
      </c>
      <c r="G54" s="1010">
        <v>173081.84099999999</v>
      </c>
      <c r="H54" s="1010">
        <v>187392.06</v>
      </c>
      <c r="I54" s="1010">
        <v>183572.26</v>
      </c>
      <c r="J54" s="1010">
        <v>191426.50200000001</v>
      </c>
      <c r="K54" s="1010">
        <v>182373.29800000001</v>
      </c>
      <c r="L54" s="1010">
        <v>183161.95600000001</v>
      </c>
      <c r="M54" s="1010">
        <v>176821.97700000001</v>
      </c>
      <c r="N54" s="1010">
        <v>166607.766</v>
      </c>
      <c r="O54" s="1010">
        <v>168458.44899999999</v>
      </c>
      <c r="P54" s="1010">
        <v>161638.21900000001</v>
      </c>
      <c r="Q54" s="1010">
        <v>170217.09700000001</v>
      </c>
      <c r="R54" s="1011">
        <v>722522.23099999991</v>
      </c>
      <c r="S54" s="2877">
        <v>184272.19699999999</v>
      </c>
    </row>
    <row r="55" spans="1:31" ht="7.5" customHeight="1">
      <c r="B55" s="996"/>
      <c r="C55" s="2876" t="s">
        <v>726</v>
      </c>
      <c r="D55" s="2876"/>
      <c r="E55" s="1009"/>
      <c r="F55" s="1010">
        <v>175347.728</v>
      </c>
      <c r="G55" s="1010">
        <v>163581.01500000001</v>
      </c>
      <c r="H55" s="1010">
        <v>185780.399</v>
      </c>
      <c r="I55" s="1010">
        <v>184272.19699999999</v>
      </c>
      <c r="J55" s="1010">
        <v>0</v>
      </c>
      <c r="K55" s="1010">
        <v>0</v>
      </c>
      <c r="L55" s="1010">
        <v>0</v>
      </c>
      <c r="M55" s="1010">
        <v>0</v>
      </c>
      <c r="N55" s="1010">
        <v>0</v>
      </c>
      <c r="O55" s="1010">
        <v>0</v>
      </c>
      <c r="P55" s="1010">
        <v>0</v>
      </c>
      <c r="Q55" s="1010">
        <v>0</v>
      </c>
      <c r="R55" s="1011">
        <v>708981.33899999992</v>
      </c>
      <c r="S55" s="2877">
        <v>184272.19699999999</v>
      </c>
    </row>
    <row r="56" spans="1:31" ht="3" customHeight="1">
      <c r="B56" s="996"/>
      <c r="C56" s="1012"/>
      <c r="D56" s="1012"/>
      <c r="E56" s="1009"/>
      <c r="F56" s="998"/>
      <c r="G56" s="998"/>
      <c r="H56" s="998"/>
      <c r="I56" s="998"/>
      <c r="J56" s="998"/>
      <c r="K56" s="998"/>
      <c r="L56" s="998"/>
      <c r="M56" s="998"/>
      <c r="N56" s="998"/>
      <c r="O56" s="1013"/>
      <c r="P56" s="1013"/>
      <c r="Q56" s="1013"/>
      <c r="R56" s="1014"/>
      <c r="S56" s="2877">
        <v>0</v>
      </c>
    </row>
    <row r="57" spans="1:31" ht="7.5" customHeight="1">
      <c r="B57" s="996"/>
      <c r="C57" s="1015" t="s">
        <v>1543</v>
      </c>
      <c r="D57" s="1016" t="s">
        <v>1544</v>
      </c>
      <c r="E57" s="1009"/>
      <c r="F57" s="1017">
        <v>-1.7528075332452175</v>
      </c>
      <c r="G57" s="1017">
        <v>-5.4892101592563733</v>
      </c>
      <c r="H57" s="1017">
        <v>-0.86004764556192015</v>
      </c>
      <c r="I57" s="1017">
        <v>0.38128691121413283</v>
      </c>
      <c r="J57" s="1017">
        <v>-100</v>
      </c>
      <c r="K57" s="1017">
        <v>-100</v>
      </c>
      <c r="L57" s="1017">
        <v>-100</v>
      </c>
      <c r="M57" s="1017">
        <v>-100</v>
      </c>
      <c r="N57" s="1017">
        <v>-100</v>
      </c>
      <c r="O57" s="1017">
        <v>-100</v>
      </c>
      <c r="P57" s="1017">
        <v>-100</v>
      </c>
      <c r="Q57" s="1017">
        <v>-100</v>
      </c>
      <c r="R57" s="1018">
        <v>-1.8741142374621234</v>
      </c>
      <c r="S57" s="2877">
        <v>-799.61871308878585</v>
      </c>
    </row>
    <row r="58" spans="1:31" s="1003" customFormat="1" ht="11.1" customHeight="1">
      <c r="B58" s="1004"/>
      <c r="C58" s="1005" t="s">
        <v>1545</v>
      </c>
      <c r="D58" s="1005"/>
      <c r="E58" s="1005"/>
      <c r="F58" s="1005"/>
      <c r="G58" s="1005"/>
      <c r="H58" s="1005"/>
      <c r="I58" s="1005"/>
      <c r="J58" s="1005"/>
      <c r="K58" s="1005"/>
      <c r="L58" s="1005"/>
      <c r="M58" s="1005"/>
      <c r="N58" s="1005"/>
      <c r="O58" s="1005"/>
      <c r="P58" s="1005"/>
      <c r="Q58" s="1005"/>
      <c r="R58" s="1005"/>
      <c r="S58" s="1006"/>
      <c r="Y58" s="1007"/>
      <c r="Z58" s="1007"/>
      <c r="AA58" s="1007"/>
      <c r="AB58" s="1007"/>
      <c r="AC58" s="1007"/>
      <c r="AD58" s="1007"/>
      <c r="AE58" s="1007"/>
    </row>
    <row r="59" spans="1:31" ht="7.5" customHeight="1">
      <c r="B59" s="1023"/>
      <c r="C59" s="2876">
        <v>2024</v>
      </c>
      <c r="D59" s="2876"/>
      <c r="E59" s="1005"/>
      <c r="F59" s="1024">
        <v>15823.477999999999</v>
      </c>
      <c r="G59" s="1024">
        <v>15318.326999999999</v>
      </c>
      <c r="H59" s="1024">
        <v>16785.859</v>
      </c>
      <c r="I59" s="1024">
        <v>16959.047999999999</v>
      </c>
      <c r="J59" s="1024">
        <v>18332.445</v>
      </c>
      <c r="K59" s="1024">
        <v>16957.308000000001</v>
      </c>
      <c r="L59" s="1024">
        <v>17225.324000000001</v>
      </c>
      <c r="M59" s="1024">
        <v>16608.530999999999</v>
      </c>
      <c r="N59" s="1024">
        <v>15630.306</v>
      </c>
      <c r="O59" s="1024">
        <v>15948.098</v>
      </c>
      <c r="P59" s="1024">
        <v>14866.593999999999</v>
      </c>
      <c r="Q59" s="1024">
        <v>15536.696</v>
      </c>
      <c r="R59" s="1011">
        <v>64886.712</v>
      </c>
      <c r="S59" s="2877">
        <v>17533.309000000001</v>
      </c>
    </row>
    <row r="60" spans="1:31" ht="7.5" customHeight="1">
      <c r="B60" s="996"/>
      <c r="C60" s="2876" t="s">
        <v>726</v>
      </c>
      <c r="D60" s="2876"/>
      <c r="E60" s="1009"/>
      <c r="F60" s="1010">
        <v>16475.595000000001</v>
      </c>
      <c r="G60" s="1010">
        <v>15218.072</v>
      </c>
      <c r="H60" s="1010">
        <v>17179.044999999998</v>
      </c>
      <c r="I60" s="1010">
        <v>17533.309000000001</v>
      </c>
      <c r="J60" s="1010">
        <v>0</v>
      </c>
      <c r="K60" s="1010">
        <v>0</v>
      </c>
      <c r="L60" s="1010">
        <v>0</v>
      </c>
      <c r="M60" s="1010">
        <v>0</v>
      </c>
      <c r="N60" s="1010">
        <v>0</v>
      </c>
      <c r="O60" s="1010">
        <v>0</v>
      </c>
      <c r="P60" s="1010">
        <v>0</v>
      </c>
      <c r="Q60" s="1010">
        <v>0</v>
      </c>
      <c r="R60" s="1020">
        <v>66406.021000000008</v>
      </c>
      <c r="S60" s="2877">
        <v>17533.309000000001</v>
      </c>
    </row>
    <row r="61" spans="1:31" ht="3" customHeight="1">
      <c r="B61" s="996"/>
      <c r="C61" s="998"/>
      <c r="D61" s="1016"/>
      <c r="E61" s="1009"/>
      <c r="F61" s="1013"/>
      <c r="G61" s="1013"/>
      <c r="H61" s="1013"/>
      <c r="I61" s="1013"/>
      <c r="J61" s="1013"/>
      <c r="K61" s="1013"/>
      <c r="L61" s="1013"/>
      <c r="M61" s="1013"/>
      <c r="N61" s="1013"/>
      <c r="O61" s="1013"/>
      <c r="P61" s="1013"/>
      <c r="Q61" s="1013"/>
      <c r="R61" s="1021"/>
      <c r="S61" s="2877">
        <v>0</v>
      </c>
    </row>
    <row r="62" spans="1:31" ht="7.5" customHeight="1">
      <c r="B62" s="996"/>
      <c r="C62" s="1015" t="s">
        <v>1543</v>
      </c>
      <c r="D62" s="1016" t="s">
        <v>1544</v>
      </c>
      <c r="E62" s="1009"/>
      <c r="F62" s="1017">
        <v>4.1211988919250331</v>
      </c>
      <c r="G62" s="1017">
        <v>-0.65447747655471744</v>
      </c>
      <c r="H62" s="1017">
        <v>2.3423644866789175</v>
      </c>
      <c r="I62" s="1017">
        <v>3.3861629497127552</v>
      </c>
      <c r="J62" s="1017">
        <v>-100</v>
      </c>
      <c r="K62" s="1017">
        <v>-100</v>
      </c>
      <c r="L62" s="1017">
        <v>-100</v>
      </c>
      <c r="M62" s="1017">
        <v>-100</v>
      </c>
      <c r="N62" s="1017">
        <v>-100</v>
      </c>
      <c r="O62" s="1017">
        <v>-100</v>
      </c>
      <c r="P62" s="1017">
        <v>-100</v>
      </c>
      <c r="Q62" s="1017">
        <v>-100</v>
      </c>
      <c r="R62" s="1018">
        <v>2.3414794079872649</v>
      </c>
      <c r="S62" s="2877">
        <v>-796.6138370502872</v>
      </c>
    </row>
    <row r="63" spans="1:31" ht="12" customHeight="1">
      <c r="B63" s="996"/>
      <c r="C63" s="1001" t="s">
        <v>1550</v>
      </c>
      <c r="D63" s="1001"/>
      <c r="E63" s="1001"/>
      <c r="F63" s="1001"/>
      <c r="G63" s="1001"/>
      <c r="H63" s="1001"/>
      <c r="I63" s="1001"/>
      <c r="J63" s="1001"/>
      <c r="K63" s="1001"/>
      <c r="L63" s="1001"/>
      <c r="M63" s="1001"/>
      <c r="N63" s="1001"/>
      <c r="O63" s="1001"/>
      <c r="P63" s="1001"/>
      <c r="Q63" s="1001"/>
      <c r="R63" s="1001"/>
      <c r="S63" s="1002"/>
    </row>
    <row r="64" spans="1:31" s="1003" customFormat="1" ht="11.1" customHeight="1">
      <c r="B64" s="1004"/>
      <c r="C64" s="1005" t="s">
        <v>1542</v>
      </c>
      <c r="D64" s="1005"/>
      <c r="E64" s="1005"/>
      <c r="F64" s="1005"/>
      <c r="G64" s="1005"/>
      <c r="H64" s="1005"/>
      <c r="I64" s="1005"/>
      <c r="J64" s="1005"/>
      <c r="K64" s="1005"/>
      <c r="L64" s="1005"/>
      <c r="M64" s="1005"/>
      <c r="N64" s="1005"/>
      <c r="O64" s="1005"/>
      <c r="P64" s="1005"/>
      <c r="Q64" s="1005"/>
      <c r="R64" s="1005"/>
      <c r="S64" s="1006"/>
      <c r="Y64" s="1007"/>
      <c r="Z64" s="1007"/>
      <c r="AA64" s="1007"/>
      <c r="AB64" s="1007"/>
      <c r="AC64" s="1007"/>
      <c r="AD64" s="1007"/>
      <c r="AE64" s="1007"/>
    </row>
    <row r="65" spans="1:31" ht="7.5" customHeight="1">
      <c r="A65" s="1008"/>
      <c r="B65" s="996"/>
      <c r="C65" s="2876">
        <v>2024</v>
      </c>
      <c r="D65" s="2876"/>
      <c r="E65" s="1009"/>
      <c r="F65" s="1010">
        <v>594539.19900000002</v>
      </c>
      <c r="G65" s="1010">
        <v>578993.11</v>
      </c>
      <c r="H65" s="1010">
        <v>627543.09100000001</v>
      </c>
      <c r="I65" s="1010">
        <v>613782.09600000002</v>
      </c>
      <c r="J65" s="1010">
        <v>638491.10600000003</v>
      </c>
      <c r="K65" s="1010">
        <v>608344.402</v>
      </c>
      <c r="L65" s="1010">
        <v>611702.48199999996</v>
      </c>
      <c r="M65" s="1010">
        <v>593083.41599999997</v>
      </c>
      <c r="N65" s="1010">
        <v>559264.11300000001</v>
      </c>
      <c r="O65" s="1010">
        <v>561316.51100000006</v>
      </c>
      <c r="P65" s="1010">
        <v>535612.56099999999</v>
      </c>
      <c r="Q65" s="1010">
        <v>565615.40700000001</v>
      </c>
      <c r="R65" s="1011">
        <v>2414857.4959999998</v>
      </c>
      <c r="S65" s="2877">
        <v>606661.63100000005</v>
      </c>
    </row>
    <row r="66" spans="1:31" ht="7.5" customHeight="1">
      <c r="B66" s="996"/>
      <c r="C66" s="2876" t="s">
        <v>726</v>
      </c>
      <c r="D66" s="2876"/>
      <c r="E66" s="1009"/>
      <c r="F66" s="1010">
        <v>583727.36899999995</v>
      </c>
      <c r="G66" s="1010">
        <v>542801.83700000006</v>
      </c>
      <c r="H66" s="1010">
        <v>614577.37399999995</v>
      </c>
      <c r="I66" s="1010">
        <v>606661.63100000005</v>
      </c>
      <c r="J66" s="1010">
        <v>0</v>
      </c>
      <c r="K66" s="1010">
        <v>0</v>
      </c>
      <c r="L66" s="1010">
        <v>0</v>
      </c>
      <c r="M66" s="1010">
        <v>0</v>
      </c>
      <c r="N66" s="1010">
        <v>0</v>
      </c>
      <c r="O66" s="1010">
        <v>0</v>
      </c>
      <c r="P66" s="1010">
        <v>0</v>
      </c>
      <c r="Q66" s="1010">
        <v>0</v>
      </c>
      <c r="R66" s="1011">
        <v>2347768.2110000001</v>
      </c>
      <c r="S66" s="2877">
        <v>606661.63100000005</v>
      </c>
    </row>
    <row r="67" spans="1:31" ht="3" customHeight="1">
      <c r="B67" s="996"/>
      <c r="C67" s="1012"/>
      <c r="D67" s="1012"/>
      <c r="E67" s="1009"/>
      <c r="F67" s="998"/>
      <c r="G67" s="998"/>
      <c r="H67" s="998"/>
      <c r="I67" s="998"/>
      <c r="J67" s="998"/>
      <c r="K67" s="998"/>
      <c r="L67" s="998"/>
      <c r="M67" s="998"/>
      <c r="N67" s="998"/>
      <c r="O67" s="1013"/>
      <c r="P67" s="1013"/>
      <c r="Q67" s="1013"/>
      <c r="R67" s="1014"/>
      <c r="S67" s="2877">
        <v>0</v>
      </c>
    </row>
    <row r="68" spans="1:31" ht="7.5" customHeight="1">
      <c r="B68" s="996"/>
      <c r="C68" s="1015" t="s">
        <v>1543</v>
      </c>
      <c r="D68" s="1016" t="s">
        <v>1544</v>
      </c>
      <c r="E68" s="1009"/>
      <c r="F68" s="1017">
        <v>-1.8185226505140974</v>
      </c>
      <c r="G68" s="1017">
        <v>-6.250726023320027</v>
      </c>
      <c r="H68" s="1017">
        <v>-2.0661078395969525</v>
      </c>
      <c r="I68" s="1017">
        <v>-1.1600965629991151</v>
      </c>
      <c r="J68" s="1017">
        <v>-100</v>
      </c>
      <c r="K68" s="1017">
        <v>-100</v>
      </c>
      <c r="L68" s="1017">
        <v>-100</v>
      </c>
      <c r="M68" s="1017">
        <v>-100</v>
      </c>
      <c r="N68" s="1017">
        <v>-100</v>
      </c>
      <c r="O68" s="1017">
        <v>-100</v>
      </c>
      <c r="P68" s="1017">
        <v>-100</v>
      </c>
      <c r="Q68" s="1017">
        <v>-100</v>
      </c>
      <c r="R68" s="1018">
        <v>-2.7781881585612069</v>
      </c>
      <c r="S68" s="2877">
        <v>-801.16009656299912</v>
      </c>
    </row>
    <row r="69" spans="1:31" s="1003" customFormat="1" ht="11.1" customHeight="1">
      <c r="B69" s="1004"/>
      <c r="C69" s="1005" t="s">
        <v>1545</v>
      </c>
      <c r="D69" s="1005"/>
      <c r="E69" s="1005"/>
      <c r="F69" s="1005"/>
      <c r="G69" s="1005"/>
      <c r="H69" s="1005"/>
      <c r="I69" s="1005"/>
      <c r="J69" s="1005"/>
      <c r="K69" s="1005"/>
      <c r="L69" s="1005"/>
      <c r="M69" s="1005"/>
      <c r="N69" s="1005"/>
      <c r="O69" s="1005"/>
      <c r="P69" s="1005"/>
      <c r="Q69" s="1005"/>
      <c r="R69" s="1005"/>
      <c r="S69" s="1006"/>
      <c r="Y69" s="1007"/>
      <c r="Z69" s="1007"/>
      <c r="AA69" s="1007"/>
      <c r="AB69" s="1007"/>
      <c r="AC69" s="1007"/>
      <c r="AD69" s="1007"/>
      <c r="AE69" s="1007"/>
    </row>
    <row r="70" spans="1:31" ht="7.5" customHeight="1">
      <c r="B70" s="1023"/>
      <c r="C70" s="2876">
        <v>2024</v>
      </c>
      <c r="D70" s="2876"/>
      <c r="E70" s="1019"/>
      <c r="F70" s="1010">
        <v>57099.51</v>
      </c>
      <c r="G70" s="1010">
        <v>56080.976999999999</v>
      </c>
      <c r="H70" s="1010">
        <v>61078.552000000003</v>
      </c>
      <c r="I70" s="1010">
        <v>61639.32</v>
      </c>
      <c r="J70" s="1010">
        <v>65632.380999999994</v>
      </c>
      <c r="K70" s="1010">
        <v>60353.046999999999</v>
      </c>
      <c r="L70" s="1010">
        <v>60162.364999999998</v>
      </c>
      <c r="M70" s="1010">
        <v>58486.245000000003</v>
      </c>
      <c r="N70" s="1010">
        <v>54506.123</v>
      </c>
      <c r="O70" s="1010">
        <v>54321.637999999999</v>
      </c>
      <c r="P70" s="1010">
        <v>51345.472000000002</v>
      </c>
      <c r="Q70" s="1010">
        <v>55530.002999999997</v>
      </c>
      <c r="R70" s="1011">
        <v>235898.359</v>
      </c>
      <c r="S70" s="2877">
        <v>61317.955999999998</v>
      </c>
    </row>
    <row r="71" spans="1:31" ht="7.5" customHeight="1">
      <c r="B71" s="996"/>
      <c r="C71" s="2876" t="s">
        <v>726</v>
      </c>
      <c r="D71" s="2876"/>
      <c r="E71" s="1009"/>
      <c r="F71" s="1010">
        <v>57724.055999999997</v>
      </c>
      <c r="G71" s="1010">
        <v>53876.752</v>
      </c>
      <c r="H71" s="1010">
        <v>60805.874000000003</v>
      </c>
      <c r="I71" s="1010">
        <v>61317.955999999998</v>
      </c>
      <c r="J71" s="1010">
        <v>0</v>
      </c>
      <c r="K71" s="1010">
        <v>0</v>
      </c>
      <c r="L71" s="1010">
        <v>0</v>
      </c>
      <c r="M71" s="1010">
        <v>0</v>
      </c>
      <c r="N71" s="1010">
        <v>0</v>
      </c>
      <c r="O71" s="1010">
        <v>0</v>
      </c>
      <c r="P71" s="1010">
        <v>0</v>
      </c>
      <c r="Q71" s="1010">
        <v>0</v>
      </c>
      <c r="R71" s="1020">
        <v>233724.63800000001</v>
      </c>
      <c r="S71" s="2877">
        <v>61317.955999999998</v>
      </c>
    </row>
    <row r="72" spans="1:31" ht="3" customHeight="1">
      <c r="B72" s="996"/>
      <c r="C72" s="998"/>
      <c r="D72" s="1016"/>
      <c r="E72" s="1009"/>
      <c r="F72" s="1013"/>
      <c r="G72" s="1013"/>
      <c r="H72" s="1013"/>
      <c r="I72" s="1013"/>
      <c r="J72" s="1013"/>
      <c r="K72" s="1013"/>
      <c r="L72" s="1013"/>
      <c r="M72" s="1013"/>
      <c r="N72" s="1013"/>
      <c r="O72" s="1013"/>
      <c r="P72" s="1013"/>
      <c r="Q72" s="1013"/>
      <c r="R72" s="1021"/>
      <c r="S72" s="2877">
        <v>0</v>
      </c>
    </row>
    <row r="73" spans="1:31" ht="7.5" customHeight="1">
      <c r="B73" s="996"/>
      <c r="C73" s="1015" t="s">
        <v>1543</v>
      </c>
      <c r="D73" s="1016" t="s">
        <v>1544</v>
      </c>
      <c r="E73" s="1009"/>
      <c r="F73" s="1017">
        <v>1.0937852181218233</v>
      </c>
      <c r="G73" s="1017">
        <v>-3.9304325957088793</v>
      </c>
      <c r="H73" s="1017">
        <v>-0.44643821942602813</v>
      </c>
      <c r="I73" s="1017">
        <v>-0.52136201372761093</v>
      </c>
      <c r="J73" s="1017">
        <v>-100</v>
      </c>
      <c r="K73" s="1017">
        <v>-100</v>
      </c>
      <c r="L73" s="1017">
        <v>-100</v>
      </c>
      <c r="M73" s="1017">
        <v>-100</v>
      </c>
      <c r="N73" s="1017">
        <v>-100</v>
      </c>
      <c r="O73" s="1017">
        <v>-100</v>
      </c>
      <c r="P73" s="1017">
        <v>-100</v>
      </c>
      <c r="Q73" s="1017">
        <v>-100</v>
      </c>
      <c r="R73" s="1018">
        <v>-0.92146507894952379</v>
      </c>
      <c r="S73" s="2877">
        <v>-800.52136201372764</v>
      </c>
    </row>
    <row r="74" spans="1:31" ht="12" customHeight="1">
      <c r="B74" s="996"/>
      <c r="C74" s="1001" t="s">
        <v>1551</v>
      </c>
      <c r="D74" s="1001"/>
      <c r="E74" s="1001"/>
      <c r="F74" s="1001"/>
      <c r="G74" s="1001"/>
      <c r="H74" s="1001"/>
      <c r="I74" s="1001"/>
      <c r="J74" s="1001"/>
      <c r="K74" s="1001"/>
      <c r="L74" s="1001"/>
      <c r="M74" s="1001"/>
      <c r="N74" s="1001"/>
      <c r="O74" s="1001"/>
      <c r="P74" s="1001"/>
      <c r="Q74" s="1001"/>
      <c r="R74" s="1001"/>
      <c r="S74" s="1002"/>
    </row>
    <row r="75" spans="1:31" s="1003" customFormat="1" ht="11.1" customHeight="1">
      <c r="B75" s="1004"/>
      <c r="C75" s="1005" t="s">
        <v>1542</v>
      </c>
      <c r="D75" s="1005"/>
      <c r="E75" s="1005"/>
      <c r="F75" s="1005"/>
      <c r="G75" s="1005"/>
      <c r="H75" s="1005"/>
      <c r="I75" s="1005"/>
      <c r="J75" s="1005"/>
      <c r="K75" s="1005"/>
      <c r="L75" s="1005"/>
      <c r="M75" s="1005"/>
      <c r="N75" s="1005"/>
      <c r="O75" s="1005"/>
      <c r="P75" s="1005"/>
      <c r="Q75" s="1005"/>
      <c r="R75" s="1005"/>
      <c r="S75" s="1006"/>
      <c r="Y75" s="1007"/>
      <c r="Z75" s="1007"/>
      <c r="AA75" s="1007"/>
      <c r="AB75" s="1007"/>
      <c r="AC75" s="1007"/>
      <c r="AD75" s="1007"/>
      <c r="AE75" s="1007"/>
    </row>
    <row r="76" spans="1:31" ht="7.5" customHeight="1">
      <c r="B76" s="996"/>
      <c r="C76" s="2876">
        <v>2024</v>
      </c>
      <c r="D76" s="2876"/>
      <c r="E76" s="1009"/>
      <c r="F76" s="1025">
        <v>2047676.9060000002</v>
      </c>
      <c r="G76" s="1025">
        <v>1976495.8659999999</v>
      </c>
      <c r="H76" s="1025">
        <v>2135617.6230000001</v>
      </c>
      <c r="I76" s="1025">
        <v>2084405.023</v>
      </c>
      <c r="J76" s="1025">
        <v>2174139.2570000002</v>
      </c>
      <c r="K76" s="1025">
        <v>2076787.4079999998</v>
      </c>
      <c r="L76" s="1025">
        <v>2085301.8569999998</v>
      </c>
      <c r="M76" s="1025">
        <v>1998001.3370000001</v>
      </c>
      <c r="N76" s="1025">
        <v>1882055.2460000003</v>
      </c>
      <c r="O76" s="1025">
        <v>1907501.949</v>
      </c>
      <c r="P76" s="1025">
        <v>1840839.7150000001</v>
      </c>
      <c r="Q76" s="1025">
        <v>1952828.273</v>
      </c>
      <c r="R76" s="1011">
        <v>8244195.4179999996</v>
      </c>
      <c r="S76" s="2877">
        <v>2060749.8499999999</v>
      </c>
    </row>
    <row r="77" spans="1:31" ht="7.5" customHeight="1">
      <c r="B77" s="996"/>
      <c r="C77" s="2876" t="s">
        <v>726</v>
      </c>
      <c r="D77" s="2876"/>
      <c r="E77" s="1009"/>
      <c r="F77" s="1025">
        <v>2001219.2710000002</v>
      </c>
      <c r="G77" s="1025">
        <v>1845965.1450000003</v>
      </c>
      <c r="H77" s="1025">
        <v>2087405.6030000001</v>
      </c>
      <c r="I77" s="1025">
        <v>2060749.8499999999</v>
      </c>
      <c r="J77" s="1025">
        <v>0</v>
      </c>
      <c r="K77" s="1025">
        <v>0</v>
      </c>
      <c r="L77" s="1025">
        <v>0</v>
      </c>
      <c r="M77" s="1025">
        <v>0</v>
      </c>
      <c r="N77" s="1025">
        <v>0</v>
      </c>
      <c r="O77" s="1025">
        <v>0</v>
      </c>
      <c r="P77" s="1025">
        <v>0</v>
      </c>
      <c r="Q77" s="1025">
        <v>0</v>
      </c>
      <c r="R77" s="1011">
        <v>7995339.8689999999</v>
      </c>
      <c r="S77" s="2877">
        <v>2060749.8499999999</v>
      </c>
    </row>
    <row r="78" spans="1:31" ht="3" customHeight="1">
      <c r="B78" s="996"/>
      <c r="C78" s="1012"/>
      <c r="D78" s="1012"/>
      <c r="E78" s="1009"/>
      <c r="F78" s="998"/>
      <c r="G78" s="998"/>
      <c r="H78" s="998"/>
      <c r="I78" s="998"/>
      <c r="J78" s="998"/>
      <c r="K78" s="998"/>
      <c r="L78" s="998"/>
      <c r="M78" s="998"/>
      <c r="N78" s="998"/>
      <c r="O78" s="1013"/>
      <c r="P78" s="1013"/>
      <c r="Q78" s="1013"/>
      <c r="R78" s="1014"/>
      <c r="S78" s="2877">
        <v>0</v>
      </c>
    </row>
    <row r="79" spans="1:31" ht="7.5" customHeight="1">
      <c r="B79" s="996"/>
      <c r="C79" s="1015" t="s">
        <v>1543</v>
      </c>
      <c r="D79" s="1016" t="s">
        <v>1544</v>
      </c>
      <c r="E79" s="1009"/>
      <c r="F79" s="1017">
        <v>-2.268797136104439</v>
      </c>
      <c r="G79" s="1017">
        <v>-6.6041484450036165</v>
      </c>
      <c r="H79" s="1017">
        <v>-2.2575211723657844</v>
      </c>
      <c r="I79" s="1017">
        <v>-1.1348645171634644</v>
      </c>
      <c r="J79" s="1017">
        <v>-100</v>
      </c>
      <c r="K79" s="1017">
        <v>-100</v>
      </c>
      <c r="L79" s="1017">
        <v>-100</v>
      </c>
      <c r="M79" s="1017">
        <v>-100</v>
      </c>
      <c r="N79" s="1017">
        <v>-100</v>
      </c>
      <c r="O79" s="1017">
        <v>-100</v>
      </c>
      <c r="P79" s="1017">
        <v>-100</v>
      </c>
      <c r="Q79" s="1017">
        <v>-100</v>
      </c>
      <c r="R79" s="1018">
        <v>-3.0185547088883879</v>
      </c>
      <c r="S79" s="2877">
        <v>-801.13486451716346</v>
      </c>
    </row>
    <row r="80" spans="1:31" s="1003" customFormat="1" ht="11.1" customHeight="1">
      <c r="B80" s="1004"/>
      <c r="C80" s="1005" t="s">
        <v>1545</v>
      </c>
      <c r="D80" s="1005"/>
      <c r="E80" s="1005"/>
      <c r="F80" s="1005"/>
      <c r="G80" s="1005"/>
      <c r="H80" s="1005"/>
      <c r="I80" s="1005"/>
      <c r="J80" s="1005"/>
      <c r="K80" s="1005"/>
      <c r="L80" s="1005"/>
      <c r="M80" s="1005"/>
      <c r="N80" s="1005"/>
      <c r="O80" s="1005"/>
      <c r="P80" s="1005"/>
      <c r="Q80" s="1005"/>
      <c r="R80" s="1005"/>
      <c r="S80" s="1006"/>
      <c r="Y80" s="1007"/>
      <c r="Z80" s="1007"/>
      <c r="AA80" s="1007"/>
      <c r="AB80" s="1007"/>
      <c r="AC80" s="1007"/>
      <c r="AD80" s="1007"/>
      <c r="AE80" s="1007"/>
    </row>
    <row r="81" spans="1:19" ht="7.5" customHeight="1">
      <c r="B81" s="1023"/>
      <c r="C81" s="2876">
        <v>2024</v>
      </c>
      <c r="D81" s="2876"/>
      <c r="E81" s="1005"/>
      <c r="F81" s="1010">
        <v>104163.59899999999</v>
      </c>
      <c r="G81" s="1010">
        <v>101406.811</v>
      </c>
      <c r="H81" s="1010">
        <v>110714.23000000001</v>
      </c>
      <c r="I81" s="1010">
        <v>111350.85199999998</v>
      </c>
      <c r="J81" s="1010">
        <v>118762.05499999999</v>
      </c>
      <c r="K81" s="1010">
        <v>110055.201</v>
      </c>
      <c r="L81" s="1010">
        <v>110132.851</v>
      </c>
      <c r="M81" s="1010">
        <v>105978.71</v>
      </c>
      <c r="N81" s="1010">
        <v>99620.809000000008</v>
      </c>
      <c r="O81" s="1010">
        <v>99853.437000000005</v>
      </c>
      <c r="P81" s="1010">
        <v>94344.660999999993</v>
      </c>
      <c r="Q81" s="1010">
        <v>101116.803</v>
      </c>
      <c r="R81" s="1011">
        <v>427635.49199999997</v>
      </c>
      <c r="S81" s="2877">
        <v>110914.261</v>
      </c>
    </row>
    <row r="82" spans="1:19" ht="7.5" customHeight="1">
      <c r="B82" s="996"/>
      <c r="C82" s="2876" t="s">
        <v>726</v>
      </c>
      <c r="D82" s="2876"/>
      <c r="E82" s="1009"/>
      <c r="F82" s="1010">
        <v>105060.62</v>
      </c>
      <c r="G82" s="1010">
        <v>97101.68</v>
      </c>
      <c r="H82" s="1010">
        <v>109499.45999999999</v>
      </c>
      <c r="I82" s="1010">
        <v>110914.261</v>
      </c>
      <c r="J82" s="1010">
        <v>0</v>
      </c>
      <c r="K82" s="1010">
        <v>0</v>
      </c>
      <c r="L82" s="1010">
        <v>0</v>
      </c>
      <c r="M82" s="1010">
        <v>0</v>
      </c>
      <c r="N82" s="1010">
        <v>0</v>
      </c>
      <c r="O82" s="1010">
        <v>0</v>
      </c>
      <c r="P82" s="1010">
        <v>0</v>
      </c>
      <c r="Q82" s="1010">
        <v>0</v>
      </c>
      <c r="R82" s="1011">
        <v>422576.02100000001</v>
      </c>
      <c r="S82" s="2877">
        <v>110914.261</v>
      </c>
    </row>
    <row r="83" spans="1:19" ht="3" customHeight="1">
      <c r="A83" s="1026"/>
      <c r="B83" s="998"/>
      <c r="C83" s="997"/>
      <c r="D83" s="997"/>
      <c r="E83" s="1027"/>
      <c r="F83" s="1013"/>
      <c r="G83" s="1013"/>
      <c r="H83" s="1013"/>
      <c r="I83" s="1013"/>
      <c r="J83" s="1013"/>
      <c r="K83" s="1013"/>
      <c r="L83" s="1013"/>
      <c r="M83" s="1013"/>
      <c r="N83" s="1013"/>
      <c r="O83" s="1013"/>
      <c r="P83" s="1013"/>
      <c r="Q83" s="1013"/>
      <c r="R83" s="1014"/>
      <c r="S83" s="2877">
        <v>0</v>
      </c>
    </row>
    <row r="84" spans="1:19" ht="7.5" customHeight="1">
      <c r="A84" s="1026"/>
      <c r="B84" s="1028"/>
      <c r="C84" s="1029" t="s">
        <v>1543</v>
      </c>
      <c r="D84" s="1030" t="s">
        <v>1544</v>
      </c>
      <c r="E84" s="1031"/>
      <c r="F84" s="1032">
        <v>0.86116552098013699</v>
      </c>
      <c r="G84" s="1032">
        <v>-4.2454061591582786</v>
      </c>
      <c r="H84" s="1032">
        <v>-1.0972121650487168</v>
      </c>
      <c r="I84" s="1032">
        <v>-0.39208590878135396</v>
      </c>
      <c r="J84" s="1032">
        <v>-100</v>
      </c>
      <c r="K84" s="1032">
        <v>-100</v>
      </c>
      <c r="L84" s="1032">
        <v>-100</v>
      </c>
      <c r="M84" s="1032">
        <v>-100</v>
      </c>
      <c r="N84" s="1032">
        <v>-100</v>
      </c>
      <c r="O84" s="1032">
        <v>-100</v>
      </c>
      <c r="P84" s="1032">
        <v>-100</v>
      </c>
      <c r="Q84" s="1033">
        <v>-100</v>
      </c>
      <c r="R84" s="1034">
        <v>-1.1831270076151554</v>
      </c>
      <c r="S84" s="2878">
        <v>-800.39208590878138</v>
      </c>
    </row>
    <row r="85" spans="1:19" ht="2.25" customHeight="1">
      <c r="A85" s="1035"/>
      <c r="B85" s="998"/>
      <c r="C85" s="1015"/>
      <c r="D85" s="1016"/>
      <c r="E85" s="998"/>
      <c r="F85" s="1017"/>
      <c r="G85" s="1017"/>
      <c r="H85" s="1017"/>
      <c r="I85" s="1017"/>
      <c r="J85" s="1017"/>
      <c r="K85" s="1017"/>
      <c r="L85" s="1017"/>
      <c r="M85" s="1017"/>
      <c r="N85" s="1017"/>
      <c r="O85" s="1017"/>
      <c r="P85" s="1017"/>
      <c r="Q85" s="1017"/>
      <c r="R85" s="1017"/>
      <c r="S85" s="1025"/>
    </row>
    <row r="86" spans="1:19" ht="16.5" customHeight="1">
      <c r="A86" s="1035"/>
      <c r="B86" s="1035"/>
      <c r="C86" s="2875" t="s">
        <v>1552</v>
      </c>
      <c r="D86" s="2875"/>
      <c r="E86" s="2875"/>
      <c r="F86" s="2875"/>
      <c r="G86" s="2875"/>
      <c r="H86" s="2875"/>
      <c r="I86" s="2875"/>
      <c r="J86" s="2875"/>
      <c r="K86" s="2875"/>
      <c r="L86" s="2875"/>
      <c r="M86" s="2875"/>
      <c r="N86" s="2875"/>
      <c r="O86" s="2875"/>
      <c r="P86" s="2875"/>
      <c r="Q86" s="2875"/>
      <c r="R86" s="2875"/>
      <c r="S86" s="2875"/>
    </row>
    <row r="87" spans="1:19" ht="32.1" customHeight="1">
      <c r="C87" s="2875" t="s">
        <v>1553</v>
      </c>
      <c r="D87" s="2875"/>
      <c r="E87" s="2875"/>
      <c r="F87" s="2875"/>
      <c r="G87" s="2875"/>
      <c r="H87" s="2875"/>
      <c r="I87" s="2875"/>
      <c r="J87" s="2875"/>
      <c r="K87" s="2875"/>
      <c r="L87" s="2875"/>
      <c r="M87" s="2875"/>
      <c r="N87" s="2875"/>
      <c r="O87" s="2875"/>
      <c r="P87" s="2875"/>
      <c r="Q87" s="2875"/>
      <c r="R87" s="2875"/>
      <c r="S87" s="2875"/>
    </row>
    <row r="88" spans="1:19">
      <c r="C88" s="2020" t="s">
        <v>278</v>
      </c>
      <c r="S88" s="1036" t="s">
        <v>192</v>
      </c>
    </row>
  </sheetData>
  <mergeCells count="60">
    <mergeCell ref="Q5:Q6"/>
    <mergeCell ref="D2:F2"/>
    <mergeCell ref="B4:E6"/>
    <mergeCell ref="R4:R6"/>
    <mergeCell ref="S4:S6"/>
    <mergeCell ref="F5:F6"/>
    <mergeCell ref="G5:G6"/>
    <mergeCell ref="H5:H6"/>
    <mergeCell ref="I5:I6"/>
    <mergeCell ref="J5:J6"/>
    <mergeCell ref="K5:K6"/>
    <mergeCell ref="L5:L6"/>
    <mergeCell ref="M5:M6"/>
    <mergeCell ref="N5:N6"/>
    <mergeCell ref="O5:O6"/>
    <mergeCell ref="P5:P6"/>
    <mergeCell ref="C10:D10"/>
    <mergeCell ref="S10:S13"/>
    <mergeCell ref="C11:D11"/>
    <mergeCell ref="C15:D15"/>
    <mergeCell ref="S15:S18"/>
    <mergeCell ref="C16:D16"/>
    <mergeCell ref="C21:D21"/>
    <mergeCell ref="S21:S24"/>
    <mergeCell ref="C22:D22"/>
    <mergeCell ref="C26:D26"/>
    <mergeCell ref="S26:S29"/>
    <mergeCell ref="C27:D27"/>
    <mergeCell ref="C32:D32"/>
    <mergeCell ref="S32:S35"/>
    <mergeCell ref="C33:D33"/>
    <mergeCell ref="C37:D37"/>
    <mergeCell ref="S37:S40"/>
    <mergeCell ref="C38:D38"/>
    <mergeCell ref="C43:D43"/>
    <mergeCell ref="S43:S46"/>
    <mergeCell ref="C44:D44"/>
    <mergeCell ref="C48:D48"/>
    <mergeCell ref="S48:S51"/>
    <mergeCell ref="C49:D49"/>
    <mergeCell ref="C54:D54"/>
    <mergeCell ref="S54:S57"/>
    <mergeCell ref="C55:D55"/>
    <mergeCell ref="C59:D59"/>
    <mergeCell ref="S59:S62"/>
    <mergeCell ref="C60:D60"/>
    <mergeCell ref="C65:D65"/>
    <mergeCell ref="S65:S68"/>
    <mergeCell ref="C66:D66"/>
    <mergeCell ref="C70:D70"/>
    <mergeCell ref="S70:S73"/>
    <mergeCell ref="C71:D71"/>
    <mergeCell ref="C86:S86"/>
    <mergeCell ref="C87:S87"/>
    <mergeCell ref="C76:D76"/>
    <mergeCell ref="S76:S79"/>
    <mergeCell ref="C77:D77"/>
    <mergeCell ref="C81:D81"/>
    <mergeCell ref="S81:S84"/>
    <mergeCell ref="C82:D82"/>
  </mergeCells>
  <hyperlinks>
    <hyperlink ref="C88"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horizontalDpi="300" verticalDpi="300" r:id="rId1"/>
  <headerFooter alignWithMargins="0">
    <oddFooter>&amp;L&amp;D / &amp;T&amp;R &amp;A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B1:S178"/>
  <sheetViews>
    <sheetView showGridLines="0" showZeros="0" zoomScale="140" zoomScaleNormal="140" workbookViewId="0">
      <pane ySplit="6" topLeftCell="A85" activePane="bottomLeft" state="frozen"/>
      <selection sqref="A1:XFD8"/>
      <selection pane="bottomLeft"/>
    </sheetView>
  </sheetViews>
  <sheetFormatPr baseColWidth="10" defaultColWidth="11.42578125" defaultRowHeight="12.75"/>
  <cols>
    <col min="1" max="1" width="2" style="984" customWidth="1"/>
    <col min="2" max="2" width="0.5703125" style="984" customWidth="1"/>
    <col min="3" max="3" width="5.42578125" style="984" customWidth="1"/>
    <col min="4" max="4" width="2.7109375" style="984" customWidth="1"/>
    <col min="5" max="5" width="0.42578125" style="984" customWidth="1"/>
    <col min="6" max="17" width="5.42578125" style="984" customWidth="1"/>
    <col min="18" max="19" width="6.7109375" style="984" customWidth="1"/>
    <col min="20" max="16384" width="11.42578125" style="984"/>
  </cols>
  <sheetData>
    <row r="1" spans="2:19" ht="15.75" customHeight="1">
      <c r="B1" s="985"/>
      <c r="C1" s="987" t="s">
        <v>1554</v>
      </c>
      <c r="D1" s="987"/>
      <c r="E1" s="987"/>
      <c r="F1" s="985"/>
      <c r="G1" s="985"/>
      <c r="H1" s="985"/>
      <c r="I1" s="985"/>
      <c r="J1" s="985"/>
      <c r="K1" s="985"/>
      <c r="L1" s="985"/>
      <c r="M1" s="985"/>
      <c r="N1" s="985"/>
      <c r="O1" s="985"/>
      <c r="P1" s="985"/>
      <c r="Q1" s="985"/>
      <c r="R1" s="985"/>
      <c r="S1" s="985"/>
    </row>
    <row r="2" spans="2:19" ht="15.75" customHeight="1">
      <c r="B2" s="989"/>
      <c r="C2" s="990" t="s">
        <v>720</v>
      </c>
      <c r="D2" s="2881">
        <v>45810</v>
      </c>
      <c r="E2" s="2881"/>
      <c r="F2" s="2881"/>
      <c r="G2" s="991"/>
      <c r="H2" s="991"/>
      <c r="I2" s="991"/>
      <c r="J2" s="991" t="s">
        <v>1525</v>
      </c>
      <c r="L2" s="991"/>
      <c r="M2" s="991"/>
      <c r="N2" s="991"/>
      <c r="O2" s="991"/>
      <c r="P2" s="991"/>
      <c r="Q2" s="991"/>
      <c r="R2" s="991"/>
      <c r="S2" s="990" t="s">
        <v>1526</v>
      </c>
    </row>
    <row r="3" spans="2:19" ht="3" customHeight="1">
      <c r="B3" s="993"/>
      <c r="C3" s="993"/>
      <c r="D3" s="993"/>
      <c r="E3" s="993"/>
      <c r="F3" s="993"/>
      <c r="G3" s="993"/>
      <c r="H3" s="993"/>
      <c r="I3" s="993"/>
      <c r="J3" s="993"/>
      <c r="K3" s="993"/>
      <c r="L3" s="993"/>
      <c r="M3" s="993"/>
      <c r="N3" s="993"/>
      <c r="O3" s="993"/>
      <c r="P3" s="993"/>
      <c r="Q3" s="993"/>
      <c r="R3" s="993"/>
      <c r="S3" s="993"/>
    </row>
    <row r="4" spans="2:19" ht="12" customHeight="1">
      <c r="B4" s="2882" t="s">
        <v>252</v>
      </c>
      <c r="C4" s="2883"/>
      <c r="D4" s="2883"/>
      <c r="E4" s="2884"/>
      <c r="F4" s="994" t="s">
        <v>1527</v>
      </c>
      <c r="G4" s="994"/>
      <c r="H4" s="994"/>
      <c r="I4" s="994"/>
      <c r="J4" s="994"/>
      <c r="K4" s="994"/>
      <c r="L4" s="994"/>
      <c r="M4" s="994"/>
      <c r="N4" s="994"/>
      <c r="O4" s="994"/>
      <c r="P4" s="994"/>
      <c r="Q4" s="995"/>
      <c r="R4" s="2890" t="s">
        <v>1528</v>
      </c>
      <c r="S4" s="2893" t="s">
        <v>1529</v>
      </c>
    </row>
    <row r="5" spans="2:19" ht="12" customHeight="1">
      <c r="B5" s="2885"/>
      <c r="C5" s="2886"/>
      <c r="D5" s="2886"/>
      <c r="E5" s="2879"/>
      <c r="F5" s="2879" t="s">
        <v>1530</v>
      </c>
      <c r="G5" s="2879" t="s">
        <v>1531</v>
      </c>
      <c r="H5" s="2879" t="s">
        <v>1532</v>
      </c>
      <c r="I5" s="2879" t="s">
        <v>1533</v>
      </c>
      <c r="J5" s="2879" t="s">
        <v>166</v>
      </c>
      <c r="K5" s="2879" t="s">
        <v>1534</v>
      </c>
      <c r="L5" s="2879" t="s">
        <v>1535</v>
      </c>
      <c r="M5" s="2879" t="s">
        <v>1536</v>
      </c>
      <c r="N5" s="2879" t="s">
        <v>1537</v>
      </c>
      <c r="O5" s="2879" t="s">
        <v>1538</v>
      </c>
      <c r="P5" s="2879" t="s">
        <v>1539</v>
      </c>
      <c r="Q5" s="2879" t="s">
        <v>1540</v>
      </c>
      <c r="R5" s="2891" t="s">
        <v>3</v>
      </c>
      <c r="S5" s="2894" t="s">
        <v>3</v>
      </c>
    </row>
    <row r="6" spans="2:19" ht="12" customHeight="1">
      <c r="B6" s="2887"/>
      <c r="C6" s="2888"/>
      <c r="D6" s="2888"/>
      <c r="E6" s="2889"/>
      <c r="F6" s="2880"/>
      <c r="G6" s="2880"/>
      <c r="H6" s="2880"/>
      <c r="I6" s="2880"/>
      <c r="J6" s="2880"/>
      <c r="K6" s="2880"/>
      <c r="L6" s="2880"/>
      <c r="M6" s="2880"/>
      <c r="N6" s="2880"/>
      <c r="O6" s="2880"/>
      <c r="P6" s="2880"/>
      <c r="Q6" s="2880"/>
      <c r="R6" s="2892" t="s">
        <v>3</v>
      </c>
      <c r="S6" s="2895" t="s">
        <v>3</v>
      </c>
    </row>
    <row r="7" spans="2:19" ht="3" customHeight="1">
      <c r="B7" s="996"/>
      <c r="C7" s="997"/>
      <c r="D7" s="997"/>
      <c r="E7" s="997"/>
      <c r="F7" s="998"/>
      <c r="G7" s="998"/>
      <c r="H7" s="998"/>
      <c r="I7" s="998"/>
      <c r="J7" s="998"/>
      <c r="K7" s="998"/>
      <c r="L7" s="998"/>
      <c r="M7" s="998"/>
      <c r="N7" s="998"/>
      <c r="O7" s="998"/>
      <c r="P7" s="998"/>
      <c r="Q7" s="998"/>
      <c r="R7" s="998"/>
      <c r="S7" s="999"/>
    </row>
    <row r="8" spans="2:19" ht="12" customHeight="1">
      <c r="B8" s="1000"/>
      <c r="C8" s="1001" t="s">
        <v>1555</v>
      </c>
      <c r="D8" s="1001"/>
      <c r="E8" s="1001"/>
      <c r="F8" s="1001"/>
      <c r="G8" s="1001"/>
      <c r="H8" s="1001"/>
      <c r="I8" s="1001"/>
      <c r="J8" s="1001"/>
      <c r="K8" s="1001"/>
      <c r="L8" s="1001"/>
      <c r="M8" s="1001"/>
      <c r="N8" s="1001"/>
      <c r="O8" s="1001"/>
      <c r="P8" s="1001"/>
      <c r="Q8" s="1001"/>
      <c r="R8" s="1001"/>
      <c r="S8" s="1002"/>
    </row>
    <row r="9" spans="2:19" ht="11.1" customHeight="1">
      <c r="B9" s="1023"/>
      <c r="C9" s="1005" t="s">
        <v>1542</v>
      </c>
      <c r="D9" s="1005"/>
      <c r="E9" s="1005"/>
      <c r="F9" s="1005"/>
      <c r="G9" s="1005"/>
      <c r="H9" s="1005"/>
      <c r="I9" s="1005"/>
      <c r="J9" s="1005"/>
      <c r="K9" s="1005"/>
      <c r="L9" s="1005"/>
      <c r="M9" s="1005"/>
      <c r="N9" s="1005"/>
      <c r="O9" s="1005"/>
      <c r="P9" s="1005"/>
      <c r="Q9" s="1005"/>
      <c r="R9" s="1005"/>
      <c r="S9" s="1006"/>
    </row>
    <row r="10" spans="2:19" ht="7.5" customHeight="1">
      <c r="B10" s="996"/>
      <c r="C10" s="2876">
        <v>2024</v>
      </c>
      <c r="D10" s="2876"/>
      <c r="E10" s="1009"/>
      <c r="F10" s="1010">
        <v>92898.432000000001</v>
      </c>
      <c r="G10" s="1010">
        <v>90194.53</v>
      </c>
      <c r="H10" s="1010">
        <v>98291.570999999996</v>
      </c>
      <c r="I10" s="1010">
        <v>95757.346999999994</v>
      </c>
      <c r="J10" s="1010">
        <v>99547.271999999997</v>
      </c>
      <c r="K10" s="1010">
        <v>94975.343999999997</v>
      </c>
      <c r="L10" s="1010">
        <v>95067.686000000002</v>
      </c>
      <c r="M10" s="1010">
        <v>92583.357000000004</v>
      </c>
      <c r="N10" s="1010">
        <v>87173.957999999999</v>
      </c>
      <c r="O10" s="1010">
        <v>90099.239000000001</v>
      </c>
      <c r="P10" s="1010">
        <v>85990.285999999993</v>
      </c>
      <c r="Q10" s="1010">
        <v>90944.683999999994</v>
      </c>
      <c r="R10" s="1011">
        <v>377141.88</v>
      </c>
      <c r="S10" s="2877">
        <v>94821.047000000006</v>
      </c>
    </row>
    <row r="11" spans="2:19" ht="7.5" customHeight="1">
      <c r="B11" s="996"/>
      <c r="C11" s="2876" t="s">
        <v>726</v>
      </c>
      <c r="D11" s="2876"/>
      <c r="E11" s="1009"/>
      <c r="F11" s="1010">
        <v>92254.895000000004</v>
      </c>
      <c r="G11" s="1010">
        <v>85604.778999999995</v>
      </c>
      <c r="H11" s="1010">
        <v>96932.644</v>
      </c>
      <c r="I11" s="1010">
        <v>94821.047000000006</v>
      </c>
      <c r="J11" s="1010">
        <v>0</v>
      </c>
      <c r="K11" s="1010">
        <v>0</v>
      </c>
      <c r="L11" s="1010">
        <v>0</v>
      </c>
      <c r="M11" s="1010">
        <v>0</v>
      </c>
      <c r="N11" s="1010">
        <v>0</v>
      </c>
      <c r="O11" s="1010">
        <v>0</v>
      </c>
      <c r="P11" s="1010">
        <v>0</v>
      </c>
      <c r="Q11" s="1010">
        <v>0</v>
      </c>
      <c r="R11" s="1011">
        <v>369613.36499999999</v>
      </c>
      <c r="S11" s="2877">
        <v>0</v>
      </c>
    </row>
    <row r="12" spans="2:19" ht="3" customHeight="1">
      <c r="B12" s="996"/>
      <c r="C12" s="1012"/>
      <c r="D12" s="1012"/>
      <c r="E12" s="1009"/>
      <c r="F12" s="1013"/>
      <c r="G12" s="1013"/>
      <c r="H12" s="1013"/>
      <c r="I12" s="1013"/>
      <c r="J12" s="1013"/>
      <c r="K12" s="1013"/>
      <c r="L12" s="1013"/>
      <c r="M12" s="1013"/>
      <c r="N12" s="1013"/>
      <c r="O12" s="1013"/>
      <c r="P12" s="1013"/>
      <c r="Q12" s="1013"/>
      <c r="R12" s="1014"/>
      <c r="S12" s="2877">
        <v>-800.97778398142123</v>
      </c>
    </row>
    <row r="13" spans="2:19" ht="7.5" customHeight="1">
      <c r="B13" s="996"/>
      <c r="C13" s="1015" t="s">
        <v>1543</v>
      </c>
      <c r="D13" s="1016" t="s">
        <v>1544</v>
      </c>
      <c r="E13" s="1009"/>
      <c r="F13" s="1017">
        <v>-0.69273182135087552</v>
      </c>
      <c r="G13" s="1017">
        <v>-5.0887243383828178</v>
      </c>
      <c r="H13" s="1017">
        <v>-1.3825468309993738</v>
      </c>
      <c r="I13" s="1017">
        <v>-0.97778398142126832</v>
      </c>
      <c r="J13" s="1017">
        <v>-100</v>
      </c>
      <c r="K13" s="1017">
        <v>-100</v>
      </c>
      <c r="L13" s="1017">
        <v>-100</v>
      </c>
      <c r="M13" s="1017">
        <v>-100</v>
      </c>
      <c r="N13" s="1017">
        <v>-100</v>
      </c>
      <c r="O13" s="1017">
        <v>-100</v>
      </c>
      <c r="P13" s="1017">
        <v>-100</v>
      </c>
      <c r="Q13" s="1017">
        <v>-100</v>
      </c>
      <c r="R13" s="1018">
        <v>-1.9962023310696821</v>
      </c>
      <c r="S13" s="2877">
        <v>0</v>
      </c>
    </row>
    <row r="14" spans="2:19" ht="11.1" customHeight="1">
      <c r="B14" s="1023"/>
      <c r="C14" s="1005" t="s">
        <v>1545</v>
      </c>
      <c r="D14" s="1005"/>
      <c r="E14" s="1005"/>
      <c r="F14" s="1005"/>
      <c r="G14" s="1005"/>
      <c r="H14" s="1005"/>
      <c r="I14" s="1005"/>
      <c r="J14" s="1005"/>
      <c r="K14" s="1005"/>
      <c r="L14" s="1005"/>
      <c r="M14" s="1005"/>
      <c r="N14" s="1005"/>
      <c r="O14" s="1005"/>
      <c r="P14" s="1005"/>
      <c r="Q14" s="1005"/>
      <c r="R14" s="1005"/>
      <c r="S14" s="1006"/>
    </row>
    <row r="15" spans="2:19" ht="7.5" customHeight="1">
      <c r="B15" s="1023"/>
      <c r="C15" s="2876">
        <v>2024</v>
      </c>
      <c r="D15" s="2876"/>
      <c r="E15" s="1009"/>
      <c r="F15" s="1010">
        <v>3339.6080000000002</v>
      </c>
      <c r="G15" s="1010">
        <v>3279.241</v>
      </c>
      <c r="H15" s="1010">
        <v>3397.491</v>
      </c>
      <c r="I15" s="1010">
        <v>3335.29</v>
      </c>
      <c r="J15" s="1010">
        <v>3528.8969999999999</v>
      </c>
      <c r="K15" s="1010">
        <v>3228.9259999999999</v>
      </c>
      <c r="L15" s="1010">
        <v>3286.27</v>
      </c>
      <c r="M15" s="1010">
        <v>3221.1959999999999</v>
      </c>
      <c r="N15" s="1010">
        <v>3050.1660000000002</v>
      </c>
      <c r="O15" s="1010">
        <v>3059.768</v>
      </c>
      <c r="P15" s="1010">
        <v>2918.9859999999999</v>
      </c>
      <c r="Q15" s="1010">
        <v>3153.9050000000002</v>
      </c>
      <c r="R15" s="1011">
        <v>13351.630000000001</v>
      </c>
      <c r="S15" s="2877">
        <v>3216.8490000000002</v>
      </c>
    </row>
    <row r="16" spans="2:19" ht="7.5" customHeight="1">
      <c r="B16" s="996"/>
      <c r="C16" s="2876" t="s">
        <v>726</v>
      </c>
      <c r="D16" s="2876"/>
      <c r="E16" s="1009"/>
      <c r="F16" s="1010">
        <v>3141.779</v>
      </c>
      <c r="G16" s="1010">
        <v>2884.6709999999998</v>
      </c>
      <c r="H16" s="1010">
        <v>3248.6109999999999</v>
      </c>
      <c r="I16" s="1010">
        <v>3216.8490000000002</v>
      </c>
      <c r="J16" s="1010">
        <v>0</v>
      </c>
      <c r="K16" s="1010">
        <v>0</v>
      </c>
      <c r="L16" s="1010">
        <v>0</v>
      </c>
      <c r="M16" s="1010">
        <v>0</v>
      </c>
      <c r="N16" s="1010">
        <v>0</v>
      </c>
      <c r="O16" s="1010">
        <v>0</v>
      </c>
      <c r="P16" s="1010">
        <v>0</v>
      </c>
      <c r="Q16" s="1010">
        <v>0</v>
      </c>
      <c r="R16" s="1011">
        <v>12491.91</v>
      </c>
      <c r="S16" s="2877">
        <v>0</v>
      </c>
    </row>
    <row r="17" spans="2:19" ht="3" customHeight="1">
      <c r="B17" s="996"/>
      <c r="C17" s="1012"/>
      <c r="D17" s="1012"/>
      <c r="E17" s="1009"/>
      <c r="F17" s="1013"/>
      <c r="G17" s="1013"/>
      <c r="H17" s="1013"/>
      <c r="I17" s="1013"/>
      <c r="J17" s="1013"/>
      <c r="K17" s="1013"/>
      <c r="L17" s="1013"/>
      <c r="M17" s="1013"/>
      <c r="N17" s="1013"/>
      <c r="O17" s="1013"/>
      <c r="P17" s="1013"/>
      <c r="Q17" s="1013"/>
      <c r="R17" s="1014"/>
      <c r="S17" s="2877">
        <v>-803.55114547760468</v>
      </c>
    </row>
    <row r="18" spans="2:19" ht="7.5" customHeight="1">
      <c r="B18" s="996"/>
      <c r="C18" s="1015" t="s">
        <v>1543</v>
      </c>
      <c r="D18" s="1016" t="s">
        <v>1544</v>
      </c>
      <c r="E18" s="1009"/>
      <c r="F18" s="1017">
        <v>-5.9237191909948734</v>
      </c>
      <c r="G18" s="1017">
        <v>-12.032357487601558</v>
      </c>
      <c r="H18" s="1017">
        <v>-4.3820572298793508</v>
      </c>
      <c r="I18" s="1017">
        <v>-3.5511454776046349</v>
      </c>
      <c r="J18" s="1017">
        <v>-100</v>
      </c>
      <c r="K18" s="1017">
        <v>-100</v>
      </c>
      <c r="L18" s="1017">
        <v>-100</v>
      </c>
      <c r="M18" s="1017">
        <v>-100</v>
      </c>
      <c r="N18" s="1017">
        <v>-100</v>
      </c>
      <c r="O18" s="1017">
        <v>-100</v>
      </c>
      <c r="P18" s="1017">
        <v>-100</v>
      </c>
      <c r="Q18" s="1017">
        <v>-100</v>
      </c>
      <c r="R18" s="1018">
        <v>-6.4390639944336385</v>
      </c>
      <c r="S18" s="2877">
        <v>0</v>
      </c>
    </row>
    <row r="19" spans="2:19" ht="12" customHeight="1">
      <c r="B19" s="1000"/>
      <c r="C19" s="1001" t="s">
        <v>1556</v>
      </c>
      <c r="D19" s="1001"/>
      <c r="E19" s="1001"/>
      <c r="F19" s="1001"/>
      <c r="G19" s="1001"/>
      <c r="H19" s="1001"/>
      <c r="I19" s="1001"/>
      <c r="J19" s="1001"/>
      <c r="K19" s="1001"/>
      <c r="L19" s="1001"/>
      <c r="M19" s="1001"/>
      <c r="N19" s="1001"/>
      <c r="O19" s="1001"/>
      <c r="P19" s="1001"/>
      <c r="Q19" s="1001"/>
      <c r="R19" s="1001"/>
      <c r="S19" s="1002"/>
    </row>
    <row r="20" spans="2:19" ht="11.1" customHeight="1">
      <c r="B20" s="1023"/>
      <c r="C20" s="1005" t="s">
        <v>1542</v>
      </c>
      <c r="D20" s="1005"/>
      <c r="E20" s="1005"/>
      <c r="F20" s="1005"/>
      <c r="G20" s="1005"/>
      <c r="H20" s="1005"/>
      <c r="I20" s="1005"/>
      <c r="J20" s="1005"/>
      <c r="K20" s="1005"/>
      <c r="L20" s="1005"/>
      <c r="M20" s="1005"/>
      <c r="N20" s="1005"/>
      <c r="O20" s="1005"/>
      <c r="P20" s="1005"/>
      <c r="Q20" s="1005"/>
      <c r="R20" s="1005"/>
      <c r="S20" s="1006"/>
    </row>
    <row r="21" spans="2:19" ht="7.5" customHeight="1">
      <c r="B21" s="996"/>
      <c r="C21" s="2876">
        <v>2024</v>
      </c>
      <c r="D21" s="2876"/>
      <c r="E21" s="1009"/>
      <c r="F21" s="1010">
        <v>116437.789</v>
      </c>
      <c r="G21" s="1010">
        <v>113228.317</v>
      </c>
      <c r="H21" s="1010">
        <v>122959.333</v>
      </c>
      <c r="I21" s="1010">
        <v>119211.757</v>
      </c>
      <c r="J21" s="1010">
        <v>124029.004</v>
      </c>
      <c r="K21" s="1010">
        <v>119278.387</v>
      </c>
      <c r="L21" s="1010">
        <v>120432.54</v>
      </c>
      <c r="M21" s="1010">
        <v>117812.727</v>
      </c>
      <c r="N21" s="1010">
        <v>110109.827</v>
      </c>
      <c r="O21" s="1010">
        <v>111125.863</v>
      </c>
      <c r="P21" s="1010">
        <v>107781.467</v>
      </c>
      <c r="Q21" s="1010">
        <v>113728.79700000001</v>
      </c>
      <c r="R21" s="1011">
        <v>471837.196</v>
      </c>
      <c r="S21" s="2877">
        <v>124075.986</v>
      </c>
    </row>
    <row r="22" spans="2:19" ht="7.5" customHeight="1">
      <c r="B22" s="996"/>
      <c r="C22" s="2876" t="s">
        <v>726</v>
      </c>
      <c r="D22" s="2876"/>
      <c r="E22" s="1009"/>
      <c r="F22" s="1010">
        <v>115190.701</v>
      </c>
      <c r="G22" s="1010">
        <v>106425.65700000001</v>
      </c>
      <c r="H22" s="1010">
        <v>124084.302</v>
      </c>
      <c r="I22" s="1010">
        <v>124075.986</v>
      </c>
      <c r="J22" s="1010">
        <v>0</v>
      </c>
      <c r="K22" s="1010">
        <v>0</v>
      </c>
      <c r="L22" s="1010">
        <v>0</v>
      </c>
      <c r="M22" s="1010">
        <v>0</v>
      </c>
      <c r="N22" s="1010">
        <v>0</v>
      </c>
      <c r="O22" s="1010">
        <v>0</v>
      </c>
      <c r="P22" s="1010">
        <v>0</v>
      </c>
      <c r="Q22" s="1010">
        <v>0</v>
      </c>
      <c r="R22" s="1011">
        <v>469776.64600000007</v>
      </c>
      <c r="S22" s="2877">
        <v>0</v>
      </c>
    </row>
    <row r="23" spans="2:19" ht="3" customHeight="1">
      <c r="B23" s="996"/>
      <c r="C23" s="1012"/>
      <c r="D23" s="1012"/>
      <c r="E23" s="1009"/>
      <c r="F23" s="1013"/>
      <c r="G23" s="1013"/>
      <c r="H23" s="1013"/>
      <c r="I23" s="1013"/>
      <c r="J23" s="1013"/>
      <c r="K23" s="1013"/>
      <c r="L23" s="1013"/>
      <c r="M23" s="1013"/>
      <c r="N23" s="1013"/>
      <c r="O23" s="1013"/>
      <c r="P23" s="1013"/>
      <c r="Q23" s="1013"/>
      <c r="R23" s="1014"/>
      <c r="S23" s="2877">
        <v>-795.91967342617056</v>
      </c>
    </row>
    <row r="24" spans="2:19" ht="7.5" customHeight="1">
      <c r="B24" s="996"/>
      <c r="C24" s="1015" t="s">
        <v>1543</v>
      </c>
      <c r="D24" s="1016" t="s">
        <v>1544</v>
      </c>
      <c r="E24" s="1009"/>
      <c r="F24" s="1017">
        <v>-1.0710337345893919</v>
      </c>
      <c r="G24" s="1017">
        <v>-6.0079140803620561</v>
      </c>
      <c r="H24" s="1017">
        <v>0.91491143661293961</v>
      </c>
      <c r="I24" s="1017">
        <v>4.0803265738294527</v>
      </c>
      <c r="J24" s="1017">
        <v>-100</v>
      </c>
      <c r="K24" s="1017">
        <v>-100</v>
      </c>
      <c r="L24" s="1017">
        <v>-100</v>
      </c>
      <c r="M24" s="1017">
        <v>-100</v>
      </c>
      <c r="N24" s="1017">
        <v>-100</v>
      </c>
      <c r="O24" s="1017">
        <v>-100</v>
      </c>
      <c r="P24" s="1017">
        <v>-100</v>
      </c>
      <c r="Q24" s="1017">
        <v>-100</v>
      </c>
      <c r="R24" s="1018">
        <v>-0.4367078342844195</v>
      </c>
      <c r="S24" s="2877">
        <v>0</v>
      </c>
    </row>
    <row r="25" spans="2:19" ht="11.1" customHeight="1">
      <c r="B25" s="1023"/>
      <c r="C25" s="1005" t="s">
        <v>1545</v>
      </c>
      <c r="D25" s="1005"/>
      <c r="E25" s="1005"/>
      <c r="F25" s="1005"/>
      <c r="G25" s="1005"/>
      <c r="H25" s="1005"/>
      <c r="I25" s="1005"/>
      <c r="J25" s="1005"/>
      <c r="K25" s="1005"/>
      <c r="L25" s="1005"/>
      <c r="M25" s="1005"/>
      <c r="N25" s="1005"/>
      <c r="O25" s="1005"/>
      <c r="P25" s="1005"/>
      <c r="Q25" s="1005"/>
      <c r="R25" s="1005"/>
      <c r="S25" s="1006"/>
    </row>
    <row r="26" spans="2:19" ht="7.5" customHeight="1">
      <c r="B26" s="1023"/>
      <c r="C26" s="2876">
        <v>2024</v>
      </c>
      <c r="D26" s="2876"/>
      <c r="E26" s="1009"/>
      <c r="F26" s="1010">
        <v>2226.15</v>
      </c>
      <c r="G26" s="1010">
        <v>2107.2399999999998</v>
      </c>
      <c r="H26" s="1010">
        <v>2318.8510000000001</v>
      </c>
      <c r="I26" s="1010">
        <v>2269.482</v>
      </c>
      <c r="J26" s="1010">
        <v>2347.8780000000002</v>
      </c>
      <c r="K26" s="1010">
        <v>2141.904</v>
      </c>
      <c r="L26" s="1010">
        <v>2104.8690000000001</v>
      </c>
      <c r="M26" s="1010">
        <v>2075.502</v>
      </c>
      <c r="N26" s="1010">
        <v>1895.7180000000001</v>
      </c>
      <c r="O26" s="1010">
        <v>1906.825</v>
      </c>
      <c r="P26" s="1010">
        <v>1858.412</v>
      </c>
      <c r="Q26" s="1010">
        <v>2054.7719999999999</v>
      </c>
      <c r="R26" s="1011">
        <v>8921.723</v>
      </c>
      <c r="S26" s="2877">
        <v>2016.3820000000001</v>
      </c>
    </row>
    <row r="27" spans="2:19" ht="7.5" customHeight="1">
      <c r="B27" s="996"/>
      <c r="C27" s="2876" t="s">
        <v>726</v>
      </c>
      <c r="D27" s="2876"/>
      <c r="E27" s="1009"/>
      <c r="F27" s="1010">
        <v>2042.12</v>
      </c>
      <c r="G27" s="1010">
        <v>1818.624</v>
      </c>
      <c r="H27" s="1010">
        <v>2086.0819999999999</v>
      </c>
      <c r="I27" s="1010">
        <v>2016.3820000000001</v>
      </c>
      <c r="J27" s="1010">
        <v>0</v>
      </c>
      <c r="K27" s="1010">
        <v>0</v>
      </c>
      <c r="L27" s="1010">
        <v>0</v>
      </c>
      <c r="M27" s="1010">
        <v>0</v>
      </c>
      <c r="N27" s="1010">
        <v>0</v>
      </c>
      <c r="O27" s="1010">
        <v>0</v>
      </c>
      <c r="P27" s="1010">
        <v>0</v>
      </c>
      <c r="Q27" s="1010">
        <v>0</v>
      </c>
      <c r="R27" s="1011">
        <v>7963.2079999999987</v>
      </c>
      <c r="S27" s="2877">
        <v>0</v>
      </c>
    </row>
    <row r="28" spans="2:19" ht="3" customHeight="1">
      <c r="B28" s="996"/>
      <c r="C28" s="1012"/>
      <c r="D28" s="1012"/>
      <c r="E28" s="1009"/>
      <c r="F28" s="1013"/>
      <c r="G28" s="1013"/>
      <c r="H28" s="1013"/>
      <c r="I28" s="1013"/>
      <c r="J28" s="1013"/>
      <c r="K28" s="1013"/>
      <c r="L28" s="1013"/>
      <c r="M28" s="1013"/>
      <c r="N28" s="1013"/>
      <c r="O28" s="1013"/>
      <c r="P28" s="1013"/>
      <c r="Q28" s="1013"/>
      <c r="R28" s="1014"/>
      <c r="S28" s="2877">
        <v>-811.15232462738186</v>
      </c>
    </row>
    <row r="29" spans="2:19" ht="7.5" customHeight="1">
      <c r="B29" s="996"/>
      <c r="C29" s="1015" t="s">
        <v>1543</v>
      </c>
      <c r="D29" s="1016" t="s">
        <v>1544</v>
      </c>
      <c r="E29" s="1009"/>
      <c r="F29" s="1017">
        <v>-8.2667385396312056</v>
      </c>
      <c r="G29" s="1017">
        <v>-13.696399081262683</v>
      </c>
      <c r="H29" s="1017">
        <v>-10.038118016207179</v>
      </c>
      <c r="I29" s="1017">
        <v>-11.15232462738193</v>
      </c>
      <c r="J29" s="1017">
        <v>-100</v>
      </c>
      <c r="K29" s="1017">
        <v>-100</v>
      </c>
      <c r="L29" s="1017">
        <v>-100</v>
      </c>
      <c r="M29" s="1017">
        <v>-100</v>
      </c>
      <c r="N29" s="1017">
        <v>-100</v>
      </c>
      <c r="O29" s="1017">
        <v>-100</v>
      </c>
      <c r="P29" s="1017">
        <v>-100</v>
      </c>
      <c r="Q29" s="1017">
        <v>-100</v>
      </c>
      <c r="R29" s="1018">
        <v>-10.743608605647154</v>
      </c>
      <c r="S29" s="2877">
        <v>0</v>
      </c>
    </row>
    <row r="30" spans="2:19" ht="12" customHeight="1">
      <c r="B30" s="996"/>
      <c r="C30" s="1001" t="s">
        <v>1557</v>
      </c>
      <c r="D30" s="1001"/>
      <c r="E30" s="1001"/>
      <c r="F30" s="1001"/>
      <c r="G30" s="1001"/>
      <c r="H30" s="1001"/>
      <c r="I30" s="1001"/>
      <c r="J30" s="1001"/>
      <c r="K30" s="1001"/>
      <c r="L30" s="1001"/>
      <c r="M30" s="1001"/>
      <c r="N30" s="1001"/>
      <c r="O30" s="1001"/>
      <c r="P30" s="1001"/>
      <c r="Q30" s="1001"/>
      <c r="R30" s="1001"/>
      <c r="S30" s="1002"/>
    </row>
    <row r="31" spans="2:19" ht="11.1" customHeight="1">
      <c r="B31" s="1023"/>
      <c r="C31" s="1005" t="s">
        <v>1542</v>
      </c>
      <c r="D31" s="1005"/>
      <c r="E31" s="1005"/>
      <c r="F31" s="1005"/>
      <c r="G31" s="1005"/>
      <c r="H31" s="1005"/>
      <c r="I31" s="1005"/>
      <c r="J31" s="1005"/>
      <c r="K31" s="1005"/>
      <c r="L31" s="1005"/>
      <c r="M31" s="1005"/>
      <c r="N31" s="1005"/>
      <c r="O31" s="1005"/>
      <c r="P31" s="1005"/>
      <c r="Q31" s="1005"/>
      <c r="R31" s="1005"/>
      <c r="S31" s="1006"/>
    </row>
    <row r="32" spans="2:19" ht="7.5" customHeight="1">
      <c r="B32" s="996"/>
      <c r="C32" s="2876">
        <v>2024</v>
      </c>
      <c r="D32" s="2876"/>
      <c r="E32" s="1009"/>
      <c r="F32" s="1010">
        <v>131282.486</v>
      </c>
      <c r="G32" s="1010">
        <v>127439.626</v>
      </c>
      <c r="H32" s="1010">
        <v>138215.79</v>
      </c>
      <c r="I32" s="1010">
        <v>134765.27299999999</v>
      </c>
      <c r="J32" s="1010">
        <v>138979.97</v>
      </c>
      <c r="K32" s="1010">
        <v>132615.54399999999</v>
      </c>
      <c r="L32" s="1010">
        <v>133119.674</v>
      </c>
      <c r="M32" s="1010">
        <v>131654.19500000001</v>
      </c>
      <c r="N32" s="1010">
        <v>125863.853</v>
      </c>
      <c r="O32" s="1010">
        <v>128311.18700000001</v>
      </c>
      <c r="P32" s="1010">
        <v>123358.007</v>
      </c>
      <c r="Q32" s="1010">
        <v>128904.951</v>
      </c>
      <c r="R32" s="1011">
        <v>531703.17500000005</v>
      </c>
      <c r="S32" s="2877">
        <v>134109.25099999999</v>
      </c>
    </row>
    <row r="33" spans="2:19" ht="7.5" customHeight="1">
      <c r="B33" s="996"/>
      <c r="C33" s="2876" t="s">
        <v>726</v>
      </c>
      <c r="D33" s="2876"/>
      <c r="E33" s="1009"/>
      <c r="F33" s="1010">
        <v>131097.989</v>
      </c>
      <c r="G33" s="1010">
        <v>120799.43799999999</v>
      </c>
      <c r="H33" s="1010">
        <v>136451.19899999999</v>
      </c>
      <c r="I33" s="1010">
        <v>134109.25099999999</v>
      </c>
      <c r="J33" s="1010">
        <v>0</v>
      </c>
      <c r="K33" s="1010">
        <v>0</v>
      </c>
      <c r="L33" s="1010">
        <v>0</v>
      </c>
      <c r="M33" s="1010">
        <v>0</v>
      </c>
      <c r="N33" s="1010">
        <v>0</v>
      </c>
      <c r="O33" s="1010">
        <v>0</v>
      </c>
      <c r="P33" s="1010">
        <v>0</v>
      </c>
      <c r="Q33" s="1010">
        <v>0</v>
      </c>
      <c r="R33" s="1011">
        <v>522457.87699999998</v>
      </c>
      <c r="S33" s="2877">
        <v>0</v>
      </c>
    </row>
    <row r="34" spans="2:19" ht="3" customHeight="1">
      <c r="B34" s="996"/>
      <c r="C34" s="1012"/>
      <c r="D34" s="1012"/>
      <c r="E34" s="1009"/>
      <c r="F34" s="1013"/>
      <c r="G34" s="1013"/>
      <c r="H34" s="1013"/>
      <c r="I34" s="1013"/>
      <c r="J34" s="1013"/>
      <c r="K34" s="1013"/>
      <c r="L34" s="1013"/>
      <c r="M34" s="1013"/>
      <c r="N34" s="1013"/>
      <c r="O34" s="1013"/>
      <c r="P34" s="1013"/>
      <c r="Q34" s="1013"/>
      <c r="R34" s="1014"/>
      <c r="S34" s="2877">
        <v>-800.48678861059409</v>
      </c>
    </row>
    <row r="35" spans="2:19" ht="7.5" customHeight="1">
      <c r="B35" s="996"/>
      <c r="C35" s="1015" t="s">
        <v>1543</v>
      </c>
      <c r="D35" s="1016" t="s">
        <v>1544</v>
      </c>
      <c r="E35" s="1009"/>
      <c r="F35" s="1017">
        <v>-0.14053435886337695</v>
      </c>
      <c r="G35" s="1017">
        <v>-5.2104578524108405</v>
      </c>
      <c r="H35" s="1017">
        <v>-1.2766927714988441</v>
      </c>
      <c r="I35" s="1017">
        <v>-0.48678861059406131</v>
      </c>
      <c r="J35" s="1017">
        <v>-100</v>
      </c>
      <c r="K35" s="1017">
        <v>-100</v>
      </c>
      <c r="L35" s="1017">
        <v>-100</v>
      </c>
      <c r="M35" s="1017">
        <v>-100</v>
      </c>
      <c r="N35" s="1017">
        <v>-100</v>
      </c>
      <c r="O35" s="1017">
        <v>-100</v>
      </c>
      <c r="P35" s="1017">
        <v>-100</v>
      </c>
      <c r="Q35" s="1017">
        <v>-100</v>
      </c>
      <c r="R35" s="1018">
        <v>-1.7388081235362307</v>
      </c>
      <c r="S35" s="2877">
        <v>0</v>
      </c>
    </row>
    <row r="36" spans="2:19" ht="3" customHeight="1">
      <c r="B36" s="996"/>
      <c r="C36" s="2876"/>
      <c r="D36" s="2876"/>
      <c r="E36" s="1009"/>
      <c r="F36" s="1010"/>
      <c r="G36" s="1010"/>
      <c r="H36" s="1010"/>
      <c r="I36" s="1010"/>
      <c r="J36" s="1010"/>
      <c r="K36" s="1010"/>
      <c r="L36" s="1010"/>
      <c r="M36" s="1010"/>
      <c r="N36" s="1010"/>
      <c r="O36" s="1010"/>
      <c r="P36" s="1010"/>
      <c r="Q36" s="1010"/>
      <c r="R36" s="1011"/>
      <c r="S36" s="1037"/>
    </row>
    <row r="37" spans="2:19" ht="12" customHeight="1">
      <c r="B37" s="1000"/>
      <c r="C37" s="1001" t="s">
        <v>1558</v>
      </c>
      <c r="D37" s="1001"/>
      <c r="E37" s="1001"/>
      <c r="F37" s="1001"/>
      <c r="G37" s="1001"/>
      <c r="H37" s="1001"/>
      <c r="I37" s="1001"/>
      <c r="J37" s="1001"/>
      <c r="K37" s="1001"/>
      <c r="L37" s="1001"/>
      <c r="M37" s="1001"/>
      <c r="N37" s="1001"/>
      <c r="O37" s="1001"/>
      <c r="P37" s="1001"/>
      <c r="Q37" s="1001"/>
      <c r="R37" s="1001"/>
      <c r="S37" s="1002"/>
    </row>
    <row r="38" spans="2:19" ht="11.1" customHeight="1">
      <c r="B38" s="1023"/>
      <c r="C38" s="1005" t="s">
        <v>1542</v>
      </c>
      <c r="D38" s="1005"/>
      <c r="E38" s="1005"/>
      <c r="F38" s="1005"/>
      <c r="G38" s="1005"/>
      <c r="H38" s="1005"/>
      <c r="I38" s="1005"/>
      <c r="J38" s="1005"/>
      <c r="K38" s="1005"/>
      <c r="L38" s="1005"/>
      <c r="M38" s="1005"/>
      <c r="N38" s="1005"/>
      <c r="O38" s="1005"/>
      <c r="P38" s="1005"/>
      <c r="Q38" s="1005"/>
      <c r="R38" s="1005"/>
      <c r="S38" s="1006"/>
    </row>
    <row r="39" spans="2:19" ht="7.5" customHeight="1">
      <c r="B39" s="996"/>
      <c r="C39" s="2876">
        <v>2024</v>
      </c>
      <c r="D39" s="2876"/>
      <c r="E39" s="1009"/>
      <c r="F39" s="1010">
        <v>76104.873000000007</v>
      </c>
      <c r="G39" s="1010">
        <v>74393.573000000004</v>
      </c>
      <c r="H39" s="1010">
        <v>80604.297000000006</v>
      </c>
      <c r="I39" s="1010">
        <v>78803.373000000007</v>
      </c>
      <c r="J39" s="1010">
        <v>81406.267000000007</v>
      </c>
      <c r="K39" s="1010">
        <v>77775.573999999993</v>
      </c>
      <c r="L39" s="1010">
        <v>77337.527000000002</v>
      </c>
      <c r="M39" s="1010">
        <v>75075.823000000004</v>
      </c>
      <c r="N39" s="1010">
        <v>70834.332999999999</v>
      </c>
      <c r="O39" s="1010">
        <v>71816.710000000006</v>
      </c>
      <c r="P39" s="1010">
        <v>69995.061000000002</v>
      </c>
      <c r="Q39" s="1010">
        <v>73749.664000000004</v>
      </c>
      <c r="R39" s="1011">
        <v>309906.11600000004</v>
      </c>
      <c r="S39" s="2877">
        <v>76921.438999999998</v>
      </c>
    </row>
    <row r="40" spans="2:19" ht="7.5" customHeight="1">
      <c r="B40" s="996"/>
      <c r="C40" s="2876" t="s">
        <v>726</v>
      </c>
      <c r="D40" s="2876"/>
      <c r="E40" s="1009"/>
      <c r="F40" s="1010">
        <v>74956.532999999996</v>
      </c>
      <c r="G40" s="1010">
        <v>68510.433000000005</v>
      </c>
      <c r="H40" s="1010">
        <v>77800.002999999997</v>
      </c>
      <c r="I40" s="1010">
        <v>76921.438999999998</v>
      </c>
      <c r="J40" s="1010">
        <v>0</v>
      </c>
      <c r="K40" s="1010">
        <v>0</v>
      </c>
      <c r="L40" s="1010">
        <v>0</v>
      </c>
      <c r="M40" s="1010">
        <v>0</v>
      </c>
      <c r="N40" s="1010">
        <v>0</v>
      </c>
      <c r="O40" s="1010">
        <v>0</v>
      </c>
      <c r="P40" s="1010">
        <v>0</v>
      </c>
      <c r="Q40" s="1010">
        <v>0</v>
      </c>
      <c r="R40" s="1011">
        <v>298188.408</v>
      </c>
      <c r="S40" s="2877">
        <v>0</v>
      </c>
    </row>
    <row r="41" spans="2:19" ht="3" customHeight="1">
      <c r="B41" s="996"/>
      <c r="C41" s="1012"/>
      <c r="D41" s="1012"/>
      <c r="E41" s="1009"/>
      <c r="F41" s="1013"/>
      <c r="G41" s="1013"/>
      <c r="H41" s="1013"/>
      <c r="I41" s="1013"/>
      <c r="J41" s="1013"/>
      <c r="K41" s="1013"/>
      <c r="L41" s="1013"/>
      <c r="M41" s="1013"/>
      <c r="N41" s="1013"/>
      <c r="O41" s="1013"/>
      <c r="P41" s="1013"/>
      <c r="Q41" s="1013"/>
      <c r="R41" s="1014"/>
      <c r="S41" s="2877">
        <v>-802.38813889349638</v>
      </c>
    </row>
    <row r="42" spans="2:19" ht="7.5" customHeight="1">
      <c r="B42" s="996"/>
      <c r="C42" s="1015" t="s">
        <v>1543</v>
      </c>
      <c r="D42" s="1016" t="s">
        <v>1544</v>
      </c>
      <c r="E42" s="1009"/>
      <c r="F42" s="1017">
        <v>-1.5088915528444602</v>
      </c>
      <c r="G42" s="1017">
        <v>-7.9081293756383957</v>
      </c>
      <c r="H42" s="1017">
        <v>-3.4790874734631245</v>
      </c>
      <c r="I42" s="1017">
        <v>-2.388138893496361</v>
      </c>
      <c r="J42" s="1017">
        <v>-100</v>
      </c>
      <c r="K42" s="1017">
        <v>-100</v>
      </c>
      <c r="L42" s="1017">
        <v>-100</v>
      </c>
      <c r="M42" s="1017">
        <v>-100</v>
      </c>
      <c r="N42" s="1017">
        <v>-100</v>
      </c>
      <c r="O42" s="1017">
        <v>-100</v>
      </c>
      <c r="P42" s="1017">
        <v>-100</v>
      </c>
      <c r="Q42" s="1017">
        <v>-100</v>
      </c>
      <c r="R42" s="1018">
        <v>-3.7810509038163076</v>
      </c>
      <c r="S42" s="2877">
        <v>0</v>
      </c>
    </row>
    <row r="43" spans="2:19" ht="3" customHeight="1">
      <c r="B43" s="996"/>
      <c r="C43" s="2876"/>
      <c r="D43" s="2876"/>
      <c r="E43" s="1009"/>
      <c r="F43" s="1010"/>
      <c r="G43" s="1010"/>
      <c r="H43" s="1010"/>
      <c r="I43" s="1010"/>
      <c r="J43" s="1010"/>
      <c r="K43" s="1010"/>
      <c r="L43" s="1010"/>
      <c r="M43" s="1010"/>
      <c r="N43" s="1010"/>
      <c r="O43" s="1010"/>
      <c r="P43" s="1010"/>
      <c r="Q43" s="1010"/>
      <c r="R43" s="1011"/>
      <c r="S43" s="1037"/>
    </row>
    <row r="44" spans="2:19" ht="12" customHeight="1">
      <c r="B44" s="996"/>
      <c r="C44" s="1001" t="s">
        <v>1559</v>
      </c>
      <c r="D44" s="1001"/>
      <c r="E44" s="1001"/>
      <c r="F44" s="1001"/>
      <c r="G44" s="1001"/>
      <c r="H44" s="1001"/>
      <c r="I44" s="1001"/>
      <c r="J44" s="1001"/>
      <c r="K44" s="1001"/>
      <c r="L44" s="1001"/>
      <c r="M44" s="1001"/>
      <c r="N44" s="1001"/>
      <c r="O44" s="1001"/>
      <c r="P44" s="1001"/>
      <c r="Q44" s="1001"/>
      <c r="R44" s="1001"/>
      <c r="S44" s="1002"/>
    </row>
    <row r="45" spans="2:19" ht="11.1" customHeight="1">
      <c r="B45" s="1023"/>
      <c r="C45" s="1005" t="s">
        <v>1545</v>
      </c>
      <c r="D45" s="1005"/>
      <c r="E45" s="1005"/>
      <c r="F45" s="1005"/>
      <c r="G45" s="1005"/>
      <c r="H45" s="1005"/>
      <c r="I45" s="1005"/>
      <c r="J45" s="1005"/>
      <c r="K45" s="1005"/>
      <c r="L45" s="1005"/>
      <c r="M45" s="1005"/>
      <c r="N45" s="1005"/>
      <c r="O45" s="1005"/>
      <c r="P45" s="1005"/>
      <c r="Q45" s="1005"/>
      <c r="R45" s="1005"/>
      <c r="S45" s="1006"/>
    </row>
    <row r="46" spans="2:19" ht="7.5" customHeight="1">
      <c r="B46" s="1023"/>
      <c r="C46" s="2876">
        <v>2024</v>
      </c>
      <c r="D46" s="2876"/>
      <c r="E46" s="1009"/>
      <c r="F46" s="1010">
        <v>5743.8139999999994</v>
      </c>
      <c r="G46" s="1010">
        <v>5607.0059999999994</v>
      </c>
      <c r="H46" s="1010">
        <v>6144.8549999999996</v>
      </c>
      <c r="I46" s="1010">
        <v>5892.8580000000002</v>
      </c>
      <c r="J46" s="1010">
        <v>5927.6729999999998</v>
      </c>
      <c r="K46" s="1010">
        <v>5621.4879999999994</v>
      </c>
      <c r="L46" s="1010">
        <v>5720.1090000000004</v>
      </c>
      <c r="M46" s="1010">
        <v>5637.7219999999998</v>
      </c>
      <c r="N46" s="1010">
        <v>5050.8639999999996</v>
      </c>
      <c r="O46" s="1010">
        <v>5215.3180000000002</v>
      </c>
      <c r="P46" s="1010">
        <v>5288.9609999999993</v>
      </c>
      <c r="Q46" s="1010">
        <v>5885.1189999999997</v>
      </c>
      <c r="R46" s="1011">
        <v>23388.532999999999</v>
      </c>
      <c r="S46" s="2877">
        <v>6105.1219999999994</v>
      </c>
    </row>
    <row r="47" spans="2:19" ht="7.5" customHeight="1">
      <c r="B47" s="996"/>
      <c r="C47" s="2876" t="s">
        <v>726</v>
      </c>
      <c r="D47" s="2876"/>
      <c r="E47" s="1009"/>
      <c r="F47" s="1010">
        <v>5952.2830000000004</v>
      </c>
      <c r="G47" s="1010">
        <v>5419.3360000000002</v>
      </c>
      <c r="H47" s="1010">
        <v>6104.8519999999999</v>
      </c>
      <c r="I47" s="1010">
        <v>6105.1219999999994</v>
      </c>
      <c r="J47" s="1010">
        <v>0</v>
      </c>
      <c r="K47" s="1010">
        <v>0</v>
      </c>
      <c r="L47" s="1010">
        <v>0</v>
      </c>
      <c r="M47" s="1010">
        <v>0</v>
      </c>
      <c r="N47" s="1010">
        <v>0</v>
      </c>
      <c r="O47" s="1010">
        <v>0</v>
      </c>
      <c r="P47" s="1010">
        <v>0</v>
      </c>
      <c r="Q47" s="1010">
        <v>0</v>
      </c>
      <c r="R47" s="1011">
        <v>23581.593000000001</v>
      </c>
      <c r="S47" s="2877">
        <v>0</v>
      </c>
    </row>
    <row r="48" spans="2:19" ht="3" customHeight="1">
      <c r="B48" s="996"/>
      <c r="C48" s="1012"/>
      <c r="D48" s="1012"/>
      <c r="E48" s="1009"/>
      <c r="F48" s="1013"/>
      <c r="G48" s="1013"/>
      <c r="H48" s="1013"/>
      <c r="I48" s="1013"/>
      <c r="J48" s="1013"/>
      <c r="K48" s="1013"/>
      <c r="L48" s="1013"/>
      <c r="M48" s="1013"/>
      <c r="N48" s="1013"/>
      <c r="O48" s="1013"/>
      <c r="P48" s="1013"/>
      <c r="Q48" s="1013"/>
      <c r="R48" s="1014"/>
      <c r="S48" s="2877">
        <v>-796.39794476635961</v>
      </c>
    </row>
    <row r="49" spans="2:19" ht="7.5" customHeight="1">
      <c r="B49" s="996"/>
      <c r="C49" s="1015" t="s">
        <v>1543</v>
      </c>
      <c r="D49" s="1016" t="s">
        <v>1544</v>
      </c>
      <c r="E49" s="1009"/>
      <c r="F49" s="1017">
        <v>3.6294524857525232</v>
      </c>
      <c r="G49" s="1017">
        <v>-3.3470625856294731</v>
      </c>
      <c r="H49" s="1017">
        <v>-0.65099990154365628</v>
      </c>
      <c r="I49" s="1017">
        <v>3.6020552336404421</v>
      </c>
      <c r="J49" s="1017">
        <v>-100</v>
      </c>
      <c r="K49" s="1017">
        <v>-100</v>
      </c>
      <c r="L49" s="1017">
        <v>-100</v>
      </c>
      <c r="M49" s="1017">
        <v>-100</v>
      </c>
      <c r="N49" s="1017">
        <v>-100</v>
      </c>
      <c r="O49" s="1017">
        <v>-100</v>
      </c>
      <c r="P49" s="1017">
        <v>-100</v>
      </c>
      <c r="Q49" s="1017">
        <v>-100</v>
      </c>
      <c r="R49" s="1018">
        <v>0.8254472394656176</v>
      </c>
      <c r="S49" s="2877">
        <v>0</v>
      </c>
    </row>
    <row r="50" spans="2:19" ht="12" customHeight="1">
      <c r="B50" s="1000"/>
      <c r="C50" s="1001" t="s">
        <v>1560</v>
      </c>
      <c r="D50" s="1001"/>
      <c r="E50" s="1001"/>
      <c r="F50" s="1001"/>
      <c r="G50" s="1001"/>
      <c r="H50" s="1001"/>
      <c r="I50" s="1001"/>
      <c r="J50" s="1001"/>
      <c r="K50" s="1001"/>
      <c r="L50" s="1001"/>
      <c r="M50" s="1001"/>
      <c r="N50" s="1001"/>
      <c r="O50" s="1001"/>
      <c r="P50" s="1001"/>
      <c r="Q50" s="1001"/>
      <c r="R50" s="1001"/>
      <c r="S50" s="1002"/>
    </row>
    <row r="51" spans="2:19" ht="11.1" customHeight="1">
      <c r="B51" s="1023"/>
      <c r="C51" s="1005" t="s">
        <v>1542</v>
      </c>
      <c r="D51" s="1005"/>
      <c r="E51" s="1005"/>
      <c r="F51" s="1005"/>
      <c r="G51" s="1005"/>
      <c r="H51" s="1005"/>
      <c r="I51" s="1005"/>
      <c r="J51" s="1005"/>
      <c r="K51" s="1005"/>
      <c r="L51" s="1005"/>
      <c r="M51" s="1005"/>
      <c r="N51" s="1005"/>
      <c r="O51" s="1005"/>
      <c r="P51" s="1005"/>
      <c r="Q51" s="1005"/>
      <c r="R51" s="1005"/>
      <c r="S51" s="1006"/>
    </row>
    <row r="52" spans="2:19" ht="7.5" customHeight="1">
      <c r="B52" s="996"/>
      <c r="C52" s="2876">
        <v>2024</v>
      </c>
      <c r="D52" s="2876"/>
      <c r="E52" s="1009"/>
      <c r="F52" s="1010">
        <v>65661.918999999994</v>
      </c>
      <c r="G52" s="1010">
        <v>62896.9</v>
      </c>
      <c r="H52" s="1010">
        <v>68106.930999999997</v>
      </c>
      <c r="I52" s="1010">
        <v>66490.964999999997</v>
      </c>
      <c r="J52" s="1010">
        <v>68560.903999999995</v>
      </c>
      <c r="K52" s="1010">
        <v>65510.775999999998</v>
      </c>
      <c r="L52" s="1010">
        <v>66129.697</v>
      </c>
      <c r="M52" s="1010">
        <v>64410.080999999998</v>
      </c>
      <c r="N52" s="1010">
        <v>60824.917000000001</v>
      </c>
      <c r="O52" s="1010">
        <v>61282.453000000001</v>
      </c>
      <c r="P52" s="1010">
        <v>58234.171999999999</v>
      </c>
      <c r="Q52" s="1010">
        <v>61820.036</v>
      </c>
      <c r="R52" s="1011">
        <v>263156.71499999997</v>
      </c>
      <c r="S52" s="2877">
        <v>64325.273000000001</v>
      </c>
    </row>
    <row r="53" spans="2:19" ht="7.5" customHeight="1">
      <c r="B53" s="996"/>
      <c r="C53" s="2876" t="s">
        <v>726</v>
      </c>
      <c r="D53" s="2876"/>
      <c r="E53" s="1009"/>
      <c r="F53" s="1010">
        <v>63022.239000000001</v>
      </c>
      <c r="G53" s="1010">
        <v>57935.358999999997</v>
      </c>
      <c r="H53" s="1010">
        <v>65354.701999999997</v>
      </c>
      <c r="I53" s="1010">
        <v>64325.273000000001</v>
      </c>
      <c r="J53" s="1010">
        <v>0</v>
      </c>
      <c r="K53" s="1010">
        <v>0</v>
      </c>
      <c r="L53" s="1010">
        <v>0</v>
      </c>
      <c r="M53" s="1010">
        <v>0</v>
      </c>
      <c r="N53" s="1010">
        <v>0</v>
      </c>
      <c r="O53" s="1010">
        <v>0</v>
      </c>
      <c r="P53" s="1010">
        <v>0</v>
      </c>
      <c r="Q53" s="1010">
        <v>0</v>
      </c>
      <c r="R53" s="1011">
        <v>250637.57299999997</v>
      </c>
      <c r="S53" s="2877">
        <v>0</v>
      </c>
    </row>
    <row r="54" spans="2:19" ht="3" customHeight="1">
      <c r="B54" s="996"/>
      <c r="C54" s="1012"/>
      <c r="D54" s="1012"/>
      <c r="E54" s="1009"/>
      <c r="F54" s="1013"/>
      <c r="G54" s="1013"/>
      <c r="H54" s="1013"/>
      <c r="I54" s="1013"/>
      <c r="J54" s="1013"/>
      <c r="K54" s="1013"/>
      <c r="L54" s="1013"/>
      <c r="M54" s="1013"/>
      <c r="N54" s="1013"/>
      <c r="O54" s="1013"/>
      <c r="P54" s="1013"/>
      <c r="Q54" s="1013"/>
      <c r="R54" s="1014"/>
      <c r="S54" s="2877">
        <v>-803.25712222705749</v>
      </c>
    </row>
    <row r="55" spans="2:19" ht="7.5" customHeight="1">
      <c r="B55" s="996"/>
      <c r="C55" s="1015" t="s">
        <v>1543</v>
      </c>
      <c r="D55" s="1016" t="s">
        <v>1544</v>
      </c>
      <c r="E55" s="1009"/>
      <c r="F55" s="1017">
        <v>-4.0201079106445121</v>
      </c>
      <c r="G55" s="1017">
        <v>-7.8883712869791793</v>
      </c>
      <c r="H55" s="1017">
        <v>-4.0410409918485328</v>
      </c>
      <c r="I55" s="1017">
        <v>-3.2571222270574651</v>
      </c>
      <c r="J55" s="1017">
        <v>-100</v>
      </c>
      <c r="K55" s="1017">
        <v>-100</v>
      </c>
      <c r="L55" s="1017">
        <v>-100</v>
      </c>
      <c r="M55" s="1017">
        <v>-100</v>
      </c>
      <c r="N55" s="1017">
        <v>-100</v>
      </c>
      <c r="O55" s="1017">
        <v>-100</v>
      </c>
      <c r="P55" s="1017">
        <v>-100</v>
      </c>
      <c r="Q55" s="1017">
        <v>-100</v>
      </c>
      <c r="R55" s="1018">
        <v>-4.757295286954772</v>
      </c>
      <c r="S55" s="2877">
        <v>0</v>
      </c>
    </row>
    <row r="56" spans="2:19" ht="11.1" customHeight="1">
      <c r="B56" s="1023"/>
      <c r="C56" s="1005" t="s">
        <v>1545</v>
      </c>
      <c r="D56" s="1005"/>
      <c r="E56" s="1005"/>
      <c r="F56" s="1005"/>
      <c r="G56" s="1005"/>
      <c r="H56" s="1005"/>
      <c r="I56" s="1005"/>
      <c r="J56" s="1005"/>
      <c r="K56" s="1005"/>
      <c r="L56" s="1005"/>
      <c r="M56" s="1005"/>
      <c r="N56" s="1005"/>
      <c r="O56" s="1005"/>
      <c r="P56" s="1005"/>
      <c r="Q56" s="1005"/>
      <c r="R56" s="1005"/>
      <c r="S56" s="1006"/>
    </row>
    <row r="57" spans="2:19" ht="7.5" customHeight="1">
      <c r="B57" s="1023"/>
      <c r="C57" s="2876">
        <v>2024</v>
      </c>
      <c r="D57" s="2876"/>
      <c r="E57" s="1009"/>
      <c r="F57" s="1010">
        <v>836.95500000000004</v>
      </c>
      <c r="G57" s="1010">
        <v>850.20299999999997</v>
      </c>
      <c r="H57" s="1010">
        <v>853.81799999999998</v>
      </c>
      <c r="I57" s="1010">
        <v>839.97</v>
      </c>
      <c r="J57" s="1010">
        <v>890.97299999999996</v>
      </c>
      <c r="K57" s="1010">
        <v>855.81700000000001</v>
      </c>
      <c r="L57" s="1010">
        <v>837.00599999999997</v>
      </c>
      <c r="M57" s="1010">
        <v>832.28899999999999</v>
      </c>
      <c r="N57" s="1010">
        <v>772.02599999999995</v>
      </c>
      <c r="O57" s="1010">
        <v>755.81200000000001</v>
      </c>
      <c r="P57" s="1010">
        <v>702.12099999999998</v>
      </c>
      <c r="Q57" s="1010">
        <v>790.90099999999995</v>
      </c>
      <c r="R57" s="1011">
        <v>3380.9459999999999</v>
      </c>
      <c r="S57" s="2877">
        <v>719.14599999999996</v>
      </c>
    </row>
    <row r="58" spans="2:19" ht="7.5" customHeight="1">
      <c r="B58" s="996"/>
      <c r="C58" s="2876" t="s">
        <v>726</v>
      </c>
      <c r="D58" s="2876"/>
      <c r="E58" s="1009"/>
      <c r="F58" s="1010">
        <v>795.24800000000005</v>
      </c>
      <c r="G58" s="1010">
        <v>727.971</v>
      </c>
      <c r="H58" s="1010">
        <v>758.80399999999997</v>
      </c>
      <c r="I58" s="1010">
        <v>719.14599999999996</v>
      </c>
      <c r="J58" s="1010">
        <v>0</v>
      </c>
      <c r="K58" s="1010">
        <v>0</v>
      </c>
      <c r="L58" s="1010">
        <v>0</v>
      </c>
      <c r="M58" s="1010">
        <v>0</v>
      </c>
      <c r="N58" s="1010">
        <v>0</v>
      </c>
      <c r="O58" s="1010">
        <v>0</v>
      </c>
      <c r="P58" s="1010">
        <v>0</v>
      </c>
      <c r="Q58" s="1010">
        <v>0</v>
      </c>
      <c r="R58" s="1011">
        <v>3001.1689999999999</v>
      </c>
      <c r="S58" s="2877">
        <v>0</v>
      </c>
    </row>
    <row r="59" spans="2:19" ht="3" customHeight="1">
      <c r="B59" s="996"/>
      <c r="C59" s="1012"/>
      <c r="D59" s="1012"/>
      <c r="E59" s="1009"/>
      <c r="F59" s="1013"/>
      <c r="G59" s="1013"/>
      <c r="H59" s="1013"/>
      <c r="I59" s="1013"/>
      <c r="J59" s="1013"/>
      <c r="K59" s="1013"/>
      <c r="L59" s="1013"/>
      <c r="M59" s="1013"/>
      <c r="N59" s="1013"/>
      <c r="O59" s="1013"/>
      <c r="P59" s="1013"/>
      <c r="Q59" s="1013"/>
      <c r="R59" s="1014"/>
      <c r="S59" s="2877">
        <v>-814.38432324963992</v>
      </c>
    </row>
    <row r="60" spans="2:19" ht="7.5" customHeight="1">
      <c r="B60" s="996"/>
      <c r="C60" s="1015" t="s">
        <v>1543</v>
      </c>
      <c r="D60" s="1016" t="s">
        <v>1544</v>
      </c>
      <c r="E60" s="1009"/>
      <c r="F60" s="1017">
        <v>-4.9831830863069086</v>
      </c>
      <c r="G60" s="1017">
        <v>-14.376801775575942</v>
      </c>
      <c r="H60" s="1017">
        <v>-11.128132693384316</v>
      </c>
      <c r="I60" s="1017">
        <v>-14.384323249639877</v>
      </c>
      <c r="J60" s="1017">
        <v>-100</v>
      </c>
      <c r="K60" s="1017">
        <v>-100</v>
      </c>
      <c r="L60" s="1017">
        <v>-100</v>
      </c>
      <c r="M60" s="1017">
        <v>-100</v>
      </c>
      <c r="N60" s="1017">
        <v>-100</v>
      </c>
      <c r="O60" s="1017">
        <v>-100</v>
      </c>
      <c r="P60" s="1017">
        <v>-100</v>
      </c>
      <c r="Q60" s="1017">
        <v>-100</v>
      </c>
      <c r="R60" s="1018">
        <v>-11.23286204511993</v>
      </c>
      <c r="S60" s="2877">
        <v>0</v>
      </c>
    </row>
    <row r="61" spans="2:19" ht="12" customHeight="1">
      <c r="B61" s="1000"/>
      <c r="C61" s="1001" t="s">
        <v>1561</v>
      </c>
      <c r="D61" s="1001"/>
      <c r="E61" s="1001"/>
      <c r="F61" s="1001"/>
      <c r="G61" s="1001"/>
      <c r="H61" s="1001"/>
      <c r="I61" s="1001"/>
      <c r="J61" s="1001"/>
      <c r="K61" s="1001"/>
      <c r="L61" s="1001"/>
      <c r="M61" s="1001"/>
      <c r="N61" s="1001"/>
      <c r="O61" s="1001"/>
      <c r="P61" s="1001"/>
      <c r="Q61" s="1001"/>
      <c r="R61" s="1001"/>
      <c r="S61" s="1002"/>
    </row>
    <row r="62" spans="2:19" ht="11.1" customHeight="1">
      <c r="B62" s="1023"/>
      <c r="C62" s="1005" t="s">
        <v>1542</v>
      </c>
      <c r="D62" s="1005"/>
      <c r="E62" s="1005"/>
      <c r="F62" s="1005"/>
      <c r="G62" s="1005"/>
      <c r="H62" s="1005"/>
      <c r="I62" s="1005"/>
      <c r="J62" s="1005"/>
      <c r="K62" s="1005"/>
      <c r="L62" s="1005"/>
      <c r="M62" s="1005"/>
      <c r="N62" s="1005"/>
      <c r="O62" s="1005"/>
      <c r="P62" s="1005"/>
      <c r="Q62" s="1005"/>
      <c r="R62" s="1005"/>
      <c r="S62" s="1006"/>
    </row>
    <row r="63" spans="2:19" ht="7.5" customHeight="1">
      <c r="B63" s="996"/>
      <c r="C63" s="2876">
        <v>2024</v>
      </c>
      <c r="D63" s="2876"/>
      <c r="E63" s="1009"/>
      <c r="F63" s="1010">
        <v>482385.49900000007</v>
      </c>
      <c r="G63" s="1010">
        <v>468152.946</v>
      </c>
      <c r="H63" s="1010">
        <v>508177.92200000002</v>
      </c>
      <c r="I63" s="1010">
        <v>495028.71499999997</v>
      </c>
      <c r="J63" s="1010">
        <v>512523.41700000002</v>
      </c>
      <c r="K63" s="1010">
        <v>490155.62500000006</v>
      </c>
      <c r="L63" s="1010">
        <v>492087.12400000001</v>
      </c>
      <c r="M63" s="1010">
        <v>481536.18299999996</v>
      </c>
      <c r="N63" s="1010">
        <v>454806.88800000004</v>
      </c>
      <c r="O63" s="1010">
        <v>462635.45199999999</v>
      </c>
      <c r="P63" s="1010">
        <v>445358.99300000002</v>
      </c>
      <c r="Q63" s="1010">
        <v>469148.13200000004</v>
      </c>
      <c r="R63" s="1011">
        <v>1953745.0819999999</v>
      </c>
      <c r="S63" s="2877">
        <v>494252.99599999998</v>
      </c>
    </row>
    <row r="64" spans="2:19" ht="7.5" customHeight="1">
      <c r="B64" s="996"/>
      <c r="C64" s="2876" t="s">
        <v>726</v>
      </c>
      <c r="D64" s="2876"/>
      <c r="E64" s="1009"/>
      <c r="F64" s="1010">
        <v>476522.35700000002</v>
      </c>
      <c r="G64" s="1010">
        <v>439275.66599999997</v>
      </c>
      <c r="H64" s="1010">
        <v>500622.85000000003</v>
      </c>
      <c r="I64" s="1010">
        <v>494252.99599999998</v>
      </c>
      <c r="J64" s="1010">
        <v>0</v>
      </c>
      <c r="K64" s="1010">
        <v>0</v>
      </c>
      <c r="L64" s="1010">
        <v>0</v>
      </c>
      <c r="M64" s="1010">
        <v>0</v>
      </c>
      <c r="N64" s="1010">
        <v>0</v>
      </c>
      <c r="O64" s="1010">
        <v>0</v>
      </c>
      <c r="P64" s="1010">
        <v>0</v>
      </c>
      <c r="Q64" s="1010">
        <v>0</v>
      </c>
      <c r="R64" s="1011">
        <v>1910673.8690000002</v>
      </c>
      <c r="S64" s="2877">
        <v>0</v>
      </c>
    </row>
    <row r="65" spans="2:19" ht="3" customHeight="1">
      <c r="B65" s="996"/>
      <c r="C65" s="1012"/>
      <c r="D65" s="1012"/>
      <c r="E65" s="1009"/>
      <c r="F65" s="1013"/>
      <c r="G65" s="1013"/>
      <c r="H65" s="1013"/>
      <c r="I65" s="1013"/>
      <c r="J65" s="1013"/>
      <c r="K65" s="1013"/>
      <c r="L65" s="1013"/>
      <c r="M65" s="1013"/>
      <c r="N65" s="1013"/>
      <c r="O65" s="1013"/>
      <c r="P65" s="1013"/>
      <c r="Q65" s="1013"/>
      <c r="R65" s="1014"/>
      <c r="S65" s="2877">
        <v>-800.1567018188025</v>
      </c>
    </row>
    <row r="66" spans="2:19" ht="7.5" customHeight="1">
      <c r="B66" s="996"/>
      <c r="C66" s="1015" t="s">
        <v>1543</v>
      </c>
      <c r="D66" s="1016" t="s">
        <v>1544</v>
      </c>
      <c r="E66" s="1009"/>
      <c r="F66" s="1017">
        <v>-1.2154473988448018</v>
      </c>
      <c r="G66" s="1017">
        <v>-6.1683431123810664</v>
      </c>
      <c r="H66" s="1017">
        <v>-1.4866981962274224</v>
      </c>
      <c r="I66" s="1017">
        <v>-0.15670181880255996</v>
      </c>
      <c r="J66" s="1017">
        <v>-100</v>
      </c>
      <c r="K66" s="1017">
        <v>-100</v>
      </c>
      <c r="L66" s="1017">
        <v>-100</v>
      </c>
      <c r="M66" s="1017">
        <v>-100</v>
      </c>
      <c r="N66" s="1017">
        <v>-100</v>
      </c>
      <c r="O66" s="1017">
        <v>-100</v>
      </c>
      <c r="P66" s="1017">
        <v>-100</v>
      </c>
      <c r="Q66" s="1017">
        <v>-100</v>
      </c>
      <c r="R66" s="1022">
        <v>-2.2045462018979975</v>
      </c>
      <c r="S66" s="2877">
        <v>0</v>
      </c>
    </row>
    <row r="67" spans="2:19" ht="11.1" customHeight="1">
      <c r="B67" s="1023"/>
      <c r="C67" s="1005" t="s">
        <v>1545</v>
      </c>
      <c r="D67" s="1005"/>
      <c r="E67" s="1005"/>
      <c r="F67" s="1005"/>
      <c r="G67" s="1005"/>
      <c r="H67" s="1005"/>
      <c r="I67" s="1005"/>
      <c r="J67" s="1005"/>
      <c r="K67" s="1005"/>
      <c r="L67" s="1005"/>
      <c r="M67" s="1005"/>
      <c r="N67" s="1005"/>
      <c r="O67" s="1005"/>
      <c r="P67" s="1005"/>
      <c r="Q67" s="1005"/>
      <c r="R67" s="1005"/>
      <c r="S67" s="1006"/>
    </row>
    <row r="68" spans="2:19" ht="7.5" customHeight="1">
      <c r="B68" s="1023"/>
      <c r="C68" s="2876">
        <v>2024</v>
      </c>
      <c r="D68" s="2876"/>
      <c r="E68" s="1009"/>
      <c r="F68" s="1010">
        <v>12146.527</v>
      </c>
      <c r="G68" s="1010">
        <v>11843.689999999999</v>
      </c>
      <c r="H68" s="1010">
        <v>12715.014999999999</v>
      </c>
      <c r="I68" s="1010">
        <v>12337.6</v>
      </c>
      <c r="J68" s="1010">
        <v>12695.421</v>
      </c>
      <c r="K68" s="1010">
        <v>11848.134999999998</v>
      </c>
      <c r="L68" s="1010">
        <v>11948.253999999999</v>
      </c>
      <c r="M68" s="1010">
        <v>11766.709000000001</v>
      </c>
      <c r="N68" s="1010">
        <v>10768.773999999999</v>
      </c>
      <c r="O68" s="1010">
        <v>10937.723</v>
      </c>
      <c r="P68" s="1010">
        <v>10768.48</v>
      </c>
      <c r="Q68" s="1010">
        <v>11884.696999999998</v>
      </c>
      <c r="R68" s="1011">
        <v>49042.831999999995</v>
      </c>
      <c r="S68" s="2877">
        <v>12057.499</v>
      </c>
    </row>
    <row r="69" spans="2:19" ht="7.5" customHeight="1">
      <c r="B69" s="996"/>
      <c r="C69" s="2876" t="s">
        <v>726</v>
      </c>
      <c r="D69" s="2876"/>
      <c r="E69" s="1009"/>
      <c r="F69" s="1010">
        <v>11931.43</v>
      </c>
      <c r="G69" s="1010">
        <v>10850.602000000001</v>
      </c>
      <c r="H69" s="1010">
        <v>12198.348999999998</v>
      </c>
      <c r="I69" s="1010">
        <v>12057.499</v>
      </c>
      <c r="J69" s="1010">
        <v>0</v>
      </c>
      <c r="K69" s="1010">
        <v>0</v>
      </c>
      <c r="L69" s="1010">
        <v>0</v>
      </c>
      <c r="M69" s="1010">
        <v>0</v>
      </c>
      <c r="N69" s="1010">
        <v>0</v>
      </c>
      <c r="O69" s="1010">
        <v>0</v>
      </c>
      <c r="P69" s="1010">
        <v>0</v>
      </c>
      <c r="Q69" s="1010">
        <v>0</v>
      </c>
      <c r="R69" s="1011">
        <v>47037.87999999999</v>
      </c>
      <c r="S69" s="2877">
        <v>0</v>
      </c>
    </row>
    <row r="70" spans="2:19" ht="3" customHeight="1">
      <c r="B70" s="996"/>
      <c r="C70" s="1012"/>
      <c r="D70" s="1012"/>
      <c r="E70" s="1009"/>
      <c r="F70" s="1013"/>
      <c r="G70" s="1013"/>
      <c r="H70" s="1013"/>
      <c r="I70" s="1013"/>
      <c r="J70" s="1013"/>
      <c r="K70" s="1013"/>
      <c r="L70" s="1013"/>
      <c r="M70" s="1013"/>
      <c r="N70" s="1013"/>
      <c r="O70" s="1013"/>
      <c r="P70" s="1013"/>
      <c r="Q70" s="1013"/>
      <c r="R70" s="1014"/>
      <c r="S70" s="2877">
        <v>-802.27030378679808</v>
      </c>
    </row>
    <row r="71" spans="2:19" ht="7.5" customHeight="1">
      <c r="B71" s="996"/>
      <c r="C71" s="1015" t="s">
        <v>1543</v>
      </c>
      <c r="D71" s="1016" t="s">
        <v>1544</v>
      </c>
      <c r="E71" s="1009"/>
      <c r="F71" s="1017">
        <v>-1.7708518657226051</v>
      </c>
      <c r="G71" s="1017">
        <v>-8.3849543512199034</v>
      </c>
      <c r="H71" s="1017">
        <v>-4.0634320919007934</v>
      </c>
      <c r="I71" s="1017">
        <v>-2.2703037867980953</v>
      </c>
      <c r="J71" s="1017">
        <v>-100</v>
      </c>
      <c r="K71" s="1017">
        <v>-100</v>
      </c>
      <c r="L71" s="1017">
        <v>-100</v>
      </c>
      <c r="M71" s="1017">
        <v>-100</v>
      </c>
      <c r="N71" s="1017">
        <v>-100</v>
      </c>
      <c r="O71" s="1017">
        <v>-100</v>
      </c>
      <c r="P71" s="1017">
        <v>-100</v>
      </c>
      <c r="Q71" s="1017">
        <v>-100</v>
      </c>
      <c r="R71" s="1018">
        <v>-4.0881652185175739</v>
      </c>
      <c r="S71" s="2877">
        <v>0</v>
      </c>
    </row>
    <row r="72" spans="2:19" ht="12" customHeight="1">
      <c r="B72" s="1000"/>
      <c r="C72" s="1001" t="s">
        <v>1562</v>
      </c>
      <c r="D72" s="1001"/>
      <c r="E72" s="1001"/>
      <c r="F72" s="1001"/>
      <c r="G72" s="1001"/>
      <c r="H72" s="1001"/>
      <c r="I72" s="1001"/>
      <c r="J72" s="1001"/>
      <c r="K72" s="1001"/>
      <c r="L72" s="1001"/>
      <c r="M72" s="1001"/>
      <c r="N72" s="1001"/>
      <c r="O72" s="1001"/>
      <c r="P72" s="1001"/>
      <c r="Q72" s="1001"/>
      <c r="R72" s="1001"/>
      <c r="S72" s="1002"/>
    </row>
    <row r="73" spans="2:19" ht="11.1" customHeight="1">
      <c r="B73" s="1023"/>
      <c r="C73" s="1005" t="s">
        <v>1542</v>
      </c>
      <c r="D73" s="1005"/>
      <c r="E73" s="1005"/>
      <c r="F73" s="1005"/>
      <c r="G73" s="1005"/>
      <c r="H73" s="1005"/>
      <c r="I73" s="1005"/>
      <c r="J73" s="1005"/>
      <c r="K73" s="1005"/>
      <c r="L73" s="1005"/>
      <c r="M73" s="1005"/>
      <c r="N73" s="1005"/>
      <c r="O73" s="1005"/>
      <c r="P73" s="1005"/>
      <c r="Q73" s="1005"/>
      <c r="R73" s="1005"/>
      <c r="S73" s="1006"/>
    </row>
    <row r="74" spans="2:19" ht="7.5" customHeight="1">
      <c r="B74" s="996"/>
      <c r="C74" s="2876">
        <v>2024</v>
      </c>
      <c r="D74" s="2876"/>
      <c r="E74" s="1009"/>
      <c r="F74" s="1025">
        <v>2530062.4050000003</v>
      </c>
      <c r="G74" s="1025">
        <v>2444648.8119999999</v>
      </c>
      <c r="H74" s="1025">
        <v>2643795.5449999999</v>
      </c>
      <c r="I74" s="1025">
        <v>2579433.7379999999</v>
      </c>
      <c r="J74" s="1025">
        <v>2686662.6740000001</v>
      </c>
      <c r="K74" s="1025">
        <v>2566943.0329999998</v>
      </c>
      <c r="L74" s="1025">
        <v>2577388.9809999997</v>
      </c>
      <c r="M74" s="1025">
        <v>2479537.52</v>
      </c>
      <c r="N74" s="1025">
        <v>2336862.1340000005</v>
      </c>
      <c r="O74" s="1025">
        <v>2370137.4010000001</v>
      </c>
      <c r="P74" s="1025">
        <v>2286198.7080000001</v>
      </c>
      <c r="Q74" s="1025">
        <v>2421976.4050000003</v>
      </c>
      <c r="R74" s="1011">
        <v>10197940.5</v>
      </c>
      <c r="S74" s="2877">
        <v>2555002.8459999999</v>
      </c>
    </row>
    <row r="75" spans="2:19" ht="7.5" customHeight="1">
      <c r="B75" s="996"/>
      <c r="C75" s="2876" t="s">
        <v>726</v>
      </c>
      <c r="D75" s="2876"/>
      <c r="E75" s="1009"/>
      <c r="F75" s="1025">
        <v>2477741.628</v>
      </c>
      <c r="G75" s="1025">
        <v>2285240.8110000002</v>
      </c>
      <c r="H75" s="1025">
        <v>2588028.4530000002</v>
      </c>
      <c r="I75" s="1025">
        <v>2555002.8459999999</v>
      </c>
      <c r="J75" s="1025">
        <v>0</v>
      </c>
      <c r="K75" s="1025">
        <v>0</v>
      </c>
      <c r="L75" s="1025">
        <v>0</v>
      </c>
      <c r="M75" s="1025">
        <v>0</v>
      </c>
      <c r="N75" s="1025">
        <v>0</v>
      </c>
      <c r="O75" s="1025">
        <v>0</v>
      </c>
      <c r="P75" s="1025">
        <v>0</v>
      </c>
      <c r="Q75" s="1025">
        <v>0</v>
      </c>
      <c r="R75" s="1011">
        <v>9906013.7380000018</v>
      </c>
      <c r="S75" s="2877">
        <v>0</v>
      </c>
    </row>
    <row r="76" spans="2:19" ht="3" customHeight="1">
      <c r="B76" s="996"/>
      <c r="C76" s="1012"/>
      <c r="D76" s="1012"/>
      <c r="E76" s="1009"/>
      <c r="F76" s="1013"/>
      <c r="G76" s="1013"/>
      <c r="H76" s="1013"/>
      <c r="I76" s="1013"/>
      <c r="J76" s="1013"/>
      <c r="K76" s="1013"/>
      <c r="L76" s="1013"/>
      <c r="M76" s="1013"/>
      <c r="N76" s="1013"/>
      <c r="O76" s="1013"/>
      <c r="P76" s="1013"/>
      <c r="Q76" s="1013"/>
      <c r="R76" s="1014"/>
      <c r="S76" s="2877">
        <v>-800.94714167842676</v>
      </c>
    </row>
    <row r="77" spans="2:19" ht="7.5" customHeight="1">
      <c r="B77" s="996"/>
      <c r="C77" s="1015" t="s">
        <v>1543</v>
      </c>
      <c r="D77" s="1016" t="s">
        <v>1544</v>
      </c>
      <c r="E77" s="1009"/>
      <c r="F77" s="1017">
        <v>-2.0679638927720561</v>
      </c>
      <c r="G77" s="1017">
        <v>-6.5206912427468779</v>
      </c>
      <c r="H77" s="1017">
        <v>-2.1093572120381054</v>
      </c>
      <c r="I77" s="1017">
        <v>-0.94714167842678876</v>
      </c>
      <c r="J77" s="1017">
        <v>-100</v>
      </c>
      <c r="K77" s="1017">
        <v>-100</v>
      </c>
      <c r="L77" s="1017">
        <v>-100</v>
      </c>
      <c r="M77" s="1017">
        <v>-100</v>
      </c>
      <c r="N77" s="1017">
        <v>-100</v>
      </c>
      <c r="O77" s="1017">
        <v>-100</v>
      </c>
      <c r="P77" s="1017">
        <v>-100</v>
      </c>
      <c r="Q77" s="1017">
        <v>-100</v>
      </c>
      <c r="R77" s="1022">
        <v>-2.8626050720731087</v>
      </c>
      <c r="S77" s="2877">
        <v>0</v>
      </c>
    </row>
    <row r="78" spans="2:19" ht="11.1" customHeight="1">
      <c r="B78" s="1023"/>
      <c r="C78" s="1005" t="s">
        <v>1545</v>
      </c>
      <c r="D78" s="1005"/>
      <c r="E78" s="1005"/>
      <c r="F78" s="1005"/>
      <c r="G78" s="1005"/>
      <c r="H78" s="1005"/>
      <c r="I78" s="1005"/>
      <c r="J78" s="1005"/>
      <c r="K78" s="1005"/>
      <c r="L78" s="1005"/>
      <c r="M78" s="1005"/>
      <c r="N78" s="1005"/>
      <c r="O78" s="1005"/>
      <c r="P78" s="1005"/>
      <c r="Q78" s="1005"/>
      <c r="R78" s="1005"/>
      <c r="S78" s="1006"/>
    </row>
    <row r="79" spans="2:19" ht="7.5" customHeight="1">
      <c r="B79" s="996"/>
      <c r="C79" s="2876">
        <v>2024</v>
      </c>
      <c r="D79" s="2876"/>
      <c r="E79" s="1009"/>
      <c r="F79" s="1025">
        <v>116310.12599999999</v>
      </c>
      <c r="G79" s="1025">
        <v>113250.501</v>
      </c>
      <c r="H79" s="1025">
        <v>123429.24500000001</v>
      </c>
      <c r="I79" s="1025">
        <v>123688.45199999999</v>
      </c>
      <c r="J79" s="1025">
        <v>131457.476</v>
      </c>
      <c r="K79" s="1025">
        <v>121903.336</v>
      </c>
      <c r="L79" s="1025">
        <v>122081.105</v>
      </c>
      <c r="M79" s="1025">
        <v>117745.41900000001</v>
      </c>
      <c r="N79" s="1025">
        <v>110389.58300000001</v>
      </c>
      <c r="O79" s="1025">
        <v>110791.16</v>
      </c>
      <c r="P79" s="1025">
        <v>105113.14099999999</v>
      </c>
      <c r="Q79" s="1025">
        <v>113001.5</v>
      </c>
      <c r="R79" s="1011">
        <v>476678.32399999996</v>
      </c>
      <c r="S79" s="2877">
        <v>122971.76</v>
      </c>
    </row>
    <row r="80" spans="2:19" ht="7.5" customHeight="1">
      <c r="B80" s="996"/>
      <c r="C80" s="2876" t="s">
        <v>726</v>
      </c>
      <c r="D80" s="2876"/>
      <c r="E80" s="1009"/>
      <c r="F80" s="1025">
        <v>116992.04999999999</v>
      </c>
      <c r="G80" s="1025">
        <v>107952.28199999999</v>
      </c>
      <c r="H80" s="1025">
        <v>121697.80899999999</v>
      </c>
      <c r="I80" s="1025">
        <v>122971.76</v>
      </c>
      <c r="J80" s="1025">
        <v>0</v>
      </c>
      <c r="K80" s="1025">
        <v>0</v>
      </c>
      <c r="L80" s="1025">
        <v>0</v>
      </c>
      <c r="M80" s="1025">
        <v>0</v>
      </c>
      <c r="N80" s="1025">
        <v>0</v>
      </c>
      <c r="O80" s="1025">
        <v>0</v>
      </c>
      <c r="P80" s="1025">
        <v>0</v>
      </c>
      <c r="Q80" s="1025">
        <v>0</v>
      </c>
      <c r="R80" s="1011">
        <v>469613.90100000001</v>
      </c>
      <c r="S80" s="2877">
        <v>0</v>
      </c>
    </row>
    <row r="81" spans="2:19" ht="3" customHeight="1">
      <c r="B81" s="996"/>
      <c r="C81" s="1012"/>
      <c r="D81" s="1012"/>
      <c r="E81" s="1009"/>
      <c r="F81" s="1013"/>
      <c r="G81" s="1013"/>
      <c r="H81" s="1013"/>
      <c r="I81" s="1013"/>
      <c r="J81" s="1013"/>
      <c r="K81" s="1013"/>
      <c r="L81" s="1013"/>
      <c r="M81" s="1013"/>
      <c r="N81" s="1013"/>
      <c r="O81" s="1013"/>
      <c r="P81" s="1013"/>
      <c r="Q81" s="1013"/>
      <c r="R81" s="1014"/>
      <c r="S81" s="2877">
        <v>-800.57943323601467</v>
      </c>
    </row>
    <row r="82" spans="2:19" ht="7.5" customHeight="1">
      <c r="B82" s="996"/>
      <c r="C82" s="1015" t="s">
        <v>1543</v>
      </c>
      <c r="D82" s="1016" t="s">
        <v>1544</v>
      </c>
      <c r="E82" s="1009"/>
      <c r="F82" s="1017">
        <v>0.58629804940628105</v>
      </c>
      <c r="G82" s="1017">
        <v>-4.678318376710763</v>
      </c>
      <c r="H82" s="1017">
        <v>-1.4027761411001336</v>
      </c>
      <c r="I82" s="1017">
        <v>-0.57943323601462282</v>
      </c>
      <c r="J82" s="1017">
        <v>-100</v>
      </c>
      <c r="K82" s="1017">
        <v>-100</v>
      </c>
      <c r="L82" s="1017">
        <v>-100</v>
      </c>
      <c r="M82" s="1017">
        <v>-100</v>
      </c>
      <c r="N82" s="1017">
        <v>-100</v>
      </c>
      <c r="O82" s="1017">
        <v>-100</v>
      </c>
      <c r="P82" s="1017">
        <v>-100</v>
      </c>
      <c r="Q82" s="1017">
        <v>-100</v>
      </c>
      <c r="R82" s="1018">
        <v>-1.4820105392499414</v>
      </c>
      <c r="S82" s="2877">
        <v>0</v>
      </c>
    </row>
    <row r="83" spans="2:19" ht="3" customHeight="1">
      <c r="B83" s="996"/>
      <c r="C83" s="2876"/>
      <c r="D83" s="2876"/>
      <c r="E83" s="1009"/>
      <c r="F83" s="1010"/>
      <c r="G83" s="1010"/>
      <c r="H83" s="1010"/>
      <c r="I83" s="1010"/>
      <c r="J83" s="1010"/>
      <c r="K83" s="1010"/>
      <c r="L83" s="1010"/>
      <c r="M83" s="1010"/>
      <c r="N83" s="1010"/>
      <c r="O83" s="1010"/>
      <c r="P83" s="1010"/>
      <c r="Q83" s="1010"/>
      <c r="R83" s="1011"/>
      <c r="S83" s="1037"/>
    </row>
    <row r="84" spans="2:19" ht="11.1" customHeight="1">
      <c r="B84" s="996"/>
      <c r="C84" s="1038" t="s">
        <v>1563</v>
      </c>
      <c r="D84" s="1038"/>
      <c r="E84" s="1038"/>
      <c r="F84" s="1038"/>
      <c r="G84" s="1038"/>
      <c r="H84" s="1038"/>
      <c r="I84" s="1038"/>
      <c r="J84" s="1038"/>
      <c r="K84" s="1038"/>
      <c r="L84" s="1038"/>
      <c r="M84" s="1038"/>
      <c r="N84" s="1038"/>
      <c r="O84" s="1038"/>
      <c r="P84" s="1038"/>
      <c r="Q84" s="1038"/>
      <c r="R84" s="1038"/>
      <c r="S84" s="1039"/>
    </row>
    <row r="85" spans="2:19" ht="3" customHeight="1">
      <c r="B85" s="996"/>
      <c r="C85" s="1040"/>
      <c r="D85" s="1040"/>
      <c r="E85" s="1040"/>
      <c r="F85" s="1040"/>
      <c r="G85" s="1040"/>
      <c r="H85" s="1040"/>
      <c r="I85" s="1040"/>
      <c r="J85" s="1040"/>
      <c r="K85" s="1040"/>
      <c r="L85" s="1040"/>
      <c r="M85" s="1040"/>
      <c r="N85" s="1040"/>
      <c r="O85" s="1040"/>
      <c r="P85" s="1040"/>
      <c r="Q85" s="1040"/>
      <c r="R85" s="1040"/>
      <c r="S85" s="1041"/>
    </row>
    <row r="86" spans="2:19" ht="7.5" customHeight="1">
      <c r="B86" s="996"/>
      <c r="C86" s="2876">
        <v>2024</v>
      </c>
      <c r="D86" s="2876"/>
      <c r="E86" s="1009"/>
      <c r="F86" s="1025">
        <v>2646372.5310000004</v>
      </c>
      <c r="G86" s="1025">
        <v>2557899.3130000001</v>
      </c>
      <c r="H86" s="1025">
        <v>2767224.79</v>
      </c>
      <c r="I86" s="1025">
        <v>2703122.19</v>
      </c>
      <c r="J86" s="1025">
        <v>2818120.15</v>
      </c>
      <c r="K86" s="1025">
        <v>2688846.3689999999</v>
      </c>
      <c r="L86" s="1025">
        <v>2699470.0859999997</v>
      </c>
      <c r="M86" s="1025">
        <v>2597282.9390000002</v>
      </c>
      <c r="N86" s="1025">
        <v>2447251.7170000006</v>
      </c>
      <c r="O86" s="1025">
        <v>2480928.5610000002</v>
      </c>
      <c r="P86" s="1025">
        <v>2391311.8489999999</v>
      </c>
      <c r="Q86" s="1025">
        <v>2534977.9050000003</v>
      </c>
      <c r="R86" s="1011">
        <v>10674618.824000001</v>
      </c>
      <c r="S86" s="2877">
        <v>2677974.6059999997</v>
      </c>
    </row>
    <row r="87" spans="2:19" ht="7.5" customHeight="1">
      <c r="B87" s="996"/>
      <c r="C87" s="2876" t="s">
        <v>726</v>
      </c>
      <c r="D87" s="2876"/>
      <c r="E87" s="1009"/>
      <c r="F87" s="1025">
        <v>2594733.6779999998</v>
      </c>
      <c r="G87" s="1025">
        <v>2393193.0930000003</v>
      </c>
      <c r="H87" s="1025">
        <v>2709726.2620000001</v>
      </c>
      <c r="I87" s="1025">
        <v>2677974.6059999997</v>
      </c>
      <c r="J87" s="1025">
        <v>0</v>
      </c>
      <c r="K87" s="1025">
        <v>0</v>
      </c>
      <c r="L87" s="1025">
        <v>0</v>
      </c>
      <c r="M87" s="1025">
        <v>0</v>
      </c>
      <c r="N87" s="1025">
        <v>0</v>
      </c>
      <c r="O87" s="1025">
        <v>0</v>
      </c>
      <c r="P87" s="1025">
        <v>0</v>
      </c>
      <c r="Q87" s="1025">
        <v>0</v>
      </c>
      <c r="R87" s="1011">
        <v>10375627.638999999</v>
      </c>
      <c r="S87" s="2877">
        <v>0</v>
      </c>
    </row>
    <row r="88" spans="2:19" ht="3" customHeight="1">
      <c r="B88" s="996"/>
      <c r="C88" s="1012"/>
      <c r="D88" s="1012"/>
      <c r="E88" s="1009"/>
      <c r="F88" s="1013"/>
      <c r="G88" s="1013"/>
      <c r="H88" s="1013"/>
      <c r="I88" s="1013"/>
      <c r="J88" s="1013"/>
      <c r="K88" s="1013"/>
      <c r="L88" s="1013"/>
      <c r="M88" s="1013"/>
      <c r="N88" s="1013"/>
      <c r="O88" s="1013"/>
      <c r="P88" s="1013"/>
      <c r="Q88" s="1013"/>
      <c r="R88" s="1014"/>
      <c r="S88" s="2877">
        <v>-800.93031621334148</v>
      </c>
    </row>
    <row r="89" spans="2:19" ht="7.5" customHeight="1">
      <c r="B89" s="996"/>
      <c r="C89" s="1015" t="s">
        <v>1543</v>
      </c>
      <c r="D89" s="1016" t="s">
        <v>1544</v>
      </c>
      <c r="E89" s="1009"/>
      <c r="F89" s="1017">
        <v>-1.9513070210295638</v>
      </c>
      <c r="G89" s="1017">
        <v>-6.4391205378145315</v>
      </c>
      <c r="H89" s="1017">
        <v>-2.0778408825977692</v>
      </c>
      <c r="I89" s="1017">
        <v>-0.93031621334144177</v>
      </c>
      <c r="J89" s="1017">
        <v>-100</v>
      </c>
      <c r="K89" s="1017">
        <v>-100</v>
      </c>
      <c r="L89" s="1017">
        <v>-100</v>
      </c>
      <c r="M89" s="1017">
        <v>-100</v>
      </c>
      <c r="N89" s="1017">
        <v>-100</v>
      </c>
      <c r="O89" s="1017">
        <v>-100</v>
      </c>
      <c r="P89" s="1017">
        <v>-100</v>
      </c>
      <c r="Q89" s="1017">
        <v>-100</v>
      </c>
      <c r="R89" s="1018">
        <v>-2.8009542066998563</v>
      </c>
      <c r="S89" s="2877">
        <v>0</v>
      </c>
    </row>
    <row r="90" spans="2:19" ht="3" customHeight="1">
      <c r="B90" s="996"/>
      <c r="C90" s="998"/>
      <c r="D90" s="1016"/>
      <c r="E90" s="1009"/>
      <c r="F90" s="1017"/>
      <c r="G90" s="1017"/>
      <c r="H90" s="1017"/>
      <c r="I90" s="1017"/>
      <c r="J90" s="1017"/>
      <c r="K90" s="1017"/>
      <c r="L90" s="1017"/>
      <c r="M90" s="1017"/>
      <c r="N90" s="1017"/>
      <c r="O90" s="1017"/>
      <c r="P90" s="1017"/>
      <c r="Q90" s="1017"/>
      <c r="R90" s="998"/>
      <c r="S90" s="999"/>
    </row>
    <row r="91" spans="2:19" ht="11.1" customHeight="1">
      <c r="B91" s="996"/>
      <c r="C91" s="1038" t="s">
        <v>1564</v>
      </c>
      <c r="D91" s="1038"/>
      <c r="E91" s="1038"/>
      <c r="F91" s="1038"/>
      <c r="G91" s="1038"/>
      <c r="H91" s="1038"/>
      <c r="I91" s="1038"/>
      <c r="J91" s="1038"/>
      <c r="K91" s="1038"/>
      <c r="L91" s="1038"/>
      <c r="M91" s="1038"/>
      <c r="N91" s="1038"/>
      <c r="O91" s="1038"/>
      <c r="P91" s="1038"/>
      <c r="Q91" s="1038"/>
      <c r="R91" s="1038"/>
      <c r="S91" s="1039"/>
    </row>
    <row r="92" spans="2:19" ht="3" customHeight="1">
      <c r="B92" s="996"/>
      <c r="C92" s="998"/>
      <c r="D92" s="1016"/>
      <c r="E92" s="998"/>
      <c r="F92" s="1017"/>
      <c r="G92" s="1017"/>
      <c r="H92" s="1017"/>
      <c r="I92" s="1017"/>
      <c r="J92" s="1017"/>
      <c r="K92" s="1017"/>
      <c r="L92" s="1017"/>
      <c r="M92" s="1017"/>
      <c r="N92" s="1017"/>
      <c r="O92" s="1017"/>
      <c r="P92" s="1017"/>
      <c r="Q92" s="1017"/>
      <c r="R92" s="1017"/>
      <c r="S92" s="1042"/>
    </row>
    <row r="93" spans="2:19" ht="7.5" customHeight="1">
      <c r="B93" s="996"/>
      <c r="C93" s="2876">
        <v>2024</v>
      </c>
      <c r="D93" s="2876"/>
      <c r="E93" s="1009"/>
      <c r="F93" s="1025">
        <v>71508.229000000007</v>
      </c>
      <c r="G93" s="1025">
        <v>69008.514999999999</v>
      </c>
      <c r="H93" s="1025">
        <v>78732.845000000001</v>
      </c>
      <c r="I93" s="1025">
        <v>77183.695999999996</v>
      </c>
      <c r="J93" s="1025">
        <v>79669.152000000002</v>
      </c>
      <c r="K93" s="1025">
        <v>73121.565000000002</v>
      </c>
      <c r="L93" s="1025">
        <v>73771.069000000003</v>
      </c>
      <c r="M93" s="1025">
        <v>70823.504000000001</v>
      </c>
      <c r="N93" s="1025">
        <v>65886.899999999994</v>
      </c>
      <c r="O93" s="1025">
        <v>68105.376000000004</v>
      </c>
      <c r="P93" s="1025">
        <v>66066.574999999997</v>
      </c>
      <c r="Q93" s="1025">
        <v>69966.975000000006</v>
      </c>
      <c r="R93" s="1011">
        <v>296433.28500000003</v>
      </c>
      <c r="S93" s="2877">
        <v>70843.400999999998</v>
      </c>
    </row>
    <row r="94" spans="2:19" ht="7.5" customHeight="1">
      <c r="B94" s="996"/>
      <c r="C94" s="2876" t="s">
        <v>726</v>
      </c>
      <c r="D94" s="2876"/>
      <c r="E94" s="1009"/>
      <c r="F94" s="1025">
        <v>69518.687999999995</v>
      </c>
      <c r="G94" s="1025">
        <v>63099.752999999997</v>
      </c>
      <c r="H94" s="1025">
        <v>71088.811000000002</v>
      </c>
      <c r="I94" s="1025">
        <v>70843.400999999998</v>
      </c>
      <c r="J94" s="1025">
        <v>0</v>
      </c>
      <c r="K94" s="1025">
        <v>0</v>
      </c>
      <c r="L94" s="1025">
        <v>0</v>
      </c>
      <c r="M94" s="1025">
        <v>0</v>
      </c>
      <c r="N94" s="1025">
        <v>0</v>
      </c>
      <c r="O94" s="1025">
        <v>0</v>
      </c>
      <c r="P94" s="1025">
        <v>0</v>
      </c>
      <c r="Q94" s="1025">
        <v>0</v>
      </c>
      <c r="R94" s="1011">
        <v>274550.65299999999</v>
      </c>
      <c r="S94" s="2877">
        <v>0</v>
      </c>
    </row>
    <row r="95" spans="2:19" ht="3" customHeight="1">
      <c r="B95" s="996"/>
      <c r="C95" s="1012"/>
      <c r="D95" s="1012"/>
      <c r="E95" s="1009"/>
      <c r="F95" s="1013"/>
      <c r="G95" s="1013"/>
      <c r="H95" s="1013"/>
      <c r="I95" s="1013"/>
      <c r="J95" s="1013"/>
      <c r="K95" s="1013"/>
      <c r="L95" s="1013"/>
      <c r="M95" s="1013"/>
      <c r="N95" s="1013"/>
      <c r="O95" s="1013"/>
      <c r="P95" s="1013"/>
      <c r="Q95" s="1013"/>
      <c r="R95" s="1014"/>
      <c r="S95" s="2877">
        <v>-808.21455220283826</v>
      </c>
    </row>
    <row r="96" spans="2:19" ht="7.5" customHeight="1">
      <c r="B96" s="996"/>
      <c r="C96" s="1015" t="s">
        <v>1543</v>
      </c>
      <c r="D96" s="1016" t="s">
        <v>1544</v>
      </c>
      <c r="E96" s="1009"/>
      <c r="F96" s="1017">
        <v>-2.782254612962106</v>
      </c>
      <c r="G96" s="1017">
        <v>-8.5623665427375215</v>
      </c>
      <c r="H96" s="1017">
        <v>-9.7088248239981567</v>
      </c>
      <c r="I96" s="1017">
        <v>-8.2145522028382771</v>
      </c>
      <c r="J96" s="1017">
        <v>-100</v>
      </c>
      <c r="K96" s="1017">
        <v>-100</v>
      </c>
      <c r="L96" s="1017">
        <v>-100</v>
      </c>
      <c r="M96" s="1017">
        <v>-100</v>
      </c>
      <c r="N96" s="1017">
        <v>-100</v>
      </c>
      <c r="O96" s="1017">
        <v>-100</v>
      </c>
      <c r="P96" s="1017">
        <v>-100</v>
      </c>
      <c r="Q96" s="1017">
        <v>-100</v>
      </c>
      <c r="R96" s="1022">
        <v>-7.3819753405897188</v>
      </c>
      <c r="S96" s="2877">
        <v>0</v>
      </c>
    </row>
    <row r="97" spans="2:19" ht="3" customHeight="1">
      <c r="B97" s="996"/>
      <c r="C97" s="998"/>
      <c r="D97" s="1016"/>
      <c r="E97" s="1009"/>
      <c r="F97" s="1017"/>
      <c r="G97" s="1017"/>
      <c r="H97" s="1017"/>
      <c r="I97" s="1017"/>
      <c r="J97" s="1017"/>
      <c r="K97" s="1017"/>
      <c r="L97" s="1017"/>
      <c r="M97" s="1017"/>
      <c r="N97" s="1017"/>
      <c r="O97" s="1017"/>
      <c r="P97" s="1017"/>
      <c r="Q97" s="1017"/>
      <c r="R97" s="998"/>
      <c r="S97" s="999"/>
    </row>
    <row r="98" spans="2:19" ht="11.1" customHeight="1">
      <c r="B98" s="996"/>
      <c r="C98" s="1038" t="s">
        <v>1565</v>
      </c>
      <c r="D98" s="1038"/>
      <c r="E98" s="1038"/>
      <c r="F98" s="1038"/>
      <c r="G98" s="1038"/>
      <c r="H98" s="1038"/>
      <c r="I98" s="1038"/>
      <c r="J98" s="1038"/>
      <c r="K98" s="1038"/>
      <c r="L98" s="1038"/>
      <c r="M98" s="1038"/>
      <c r="N98" s="1038"/>
      <c r="O98" s="1038"/>
      <c r="P98" s="1038"/>
      <c r="Q98" s="1038"/>
      <c r="R98" s="1038"/>
      <c r="S98" s="1039"/>
    </row>
    <row r="99" spans="2:19" ht="3" customHeight="1">
      <c r="B99" s="996"/>
      <c r="C99" s="998"/>
      <c r="D99" s="1016"/>
      <c r="E99" s="1009"/>
      <c r="F99" s="1017"/>
      <c r="G99" s="1017"/>
      <c r="H99" s="1017"/>
      <c r="I99" s="1017"/>
      <c r="J99" s="1017"/>
      <c r="K99" s="1017"/>
      <c r="L99" s="1017"/>
      <c r="M99" s="1017"/>
      <c r="N99" s="1017"/>
      <c r="O99" s="1017"/>
      <c r="P99" s="1017"/>
      <c r="Q99" s="1017"/>
      <c r="R99" s="1018"/>
      <c r="S99" s="1043"/>
    </row>
    <row r="100" spans="2:19" ht="7.5" customHeight="1">
      <c r="B100" s="996"/>
      <c r="C100" s="2876">
        <v>2024</v>
      </c>
      <c r="D100" s="2876"/>
      <c r="E100" s="1009"/>
      <c r="F100" s="1025">
        <v>2717880.7600000002</v>
      </c>
      <c r="G100" s="1025">
        <v>2626907.8280000002</v>
      </c>
      <c r="H100" s="1025">
        <v>2845957.6350000002</v>
      </c>
      <c r="I100" s="1025">
        <v>2780305.8859999999</v>
      </c>
      <c r="J100" s="1025">
        <v>2897789.3020000001</v>
      </c>
      <c r="K100" s="1025">
        <v>2761967.9339999999</v>
      </c>
      <c r="L100" s="1025">
        <v>2773241.1549999998</v>
      </c>
      <c r="M100" s="1025">
        <v>2668106.4430000004</v>
      </c>
      <c r="N100" s="1025">
        <v>2513138.6170000006</v>
      </c>
      <c r="O100" s="1025">
        <v>2549033.9370000004</v>
      </c>
      <c r="P100" s="1025">
        <v>2457378.4240000001</v>
      </c>
      <c r="Q100" s="1025">
        <v>2604944.8800000004</v>
      </c>
      <c r="R100" s="1011">
        <v>10971052.109000001</v>
      </c>
      <c r="S100" s="2877">
        <v>2748818.0069999998</v>
      </c>
    </row>
    <row r="101" spans="2:19" ht="7.5" customHeight="1">
      <c r="B101" s="996"/>
      <c r="C101" s="2876" t="s">
        <v>726</v>
      </c>
      <c r="D101" s="2876"/>
      <c r="E101" s="1009"/>
      <c r="F101" s="1025">
        <v>2664252.3659999999</v>
      </c>
      <c r="G101" s="1025">
        <v>2456292.8460000004</v>
      </c>
      <c r="H101" s="1025">
        <v>2780815.0730000003</v>
      </c>
      <c r="I101" s="1025">
        <v>2748818.0069999998</v>
      </c>
      <c r="J101" s="1025">
        <v>0</v>
      </c>
      <c r="K101" s="1025">
        <v>0</v>
      </c>
      <c r="L101" s="1025">
        <v>0</v>
      </c>
      <c r="M101" s="1025">
        <v>0</v>
      </c>
      <c r="N101" s="1025">
        <v>0</v>
      </c>
      <c r="O101" s="1025">
        <v>0</v>
      </c>
      <c r="P101" s="1025">
        <v>0</v>
      </c>
      <c r="Q101" s="1025">
        <v>0</v>
      </c>
      <c r="R101" s="1011">
        <v>10650178.291999999</v>
      </c>
      <c r="S101" s="2877">
        <v>0</v>
      </c>
    </row>
    <row r="102" spans="2:19" ht="3" customHeight="1">
      <c r="B102" s="996"/>
      <c r="C102" s="1012"/>
      <c r="D102" s="1012"/>
      <c r="E102" s="1009"/>
      <c r="F102" s="1013"/>
      <c r="G102" s="1013"/>
      <c r="H102" s="1013"/>
      <c r="I102" s="1013"/>
      <c r="J102" s="1013"/>
      <c r="K102" s="1013"/>
      <c r="L102" s="1013"/>
      <c r="M102" s="1013"/>
      <c r="N102" s="1013"/>
      <c r="O102" s="1013"/>
      <c r="P102" s="1013"/>
      <c r="Q102" s="1013"/>
      <c r="R102" s="1014"/>
      <c r="S102" s="2877">
        <v>-801.1325329043309</v>
      </c>
    </row>
    <row r="103" spans="2:19" ht="7.5" customHeight="1">
      <c r="B103" s="996"/>
      <c r="C103" s="1015" t="s">
        <v>1543</v>
      </c>
      <c r="D103" s="1016" t="s">
        <v>1544</v>
      </c>
      <c r="E103" s="1009"/>
      <c r="F103" s="1017">
        <v>-1.973169492542425</v>
      </c>
      <c r="G103" s="1017">
        <v>-6.4948979245266401</v>
      </c>
      <c r="H103" s="1017">
        <v>-2.2889505170023483</v>
      </c>
      <c r="I103" s="1017">
        <v>-1.1325329043309438</v>
      </c>
      <c r="J103" s="1017">
        <v>-100</v>
      </c>
      <c r="K103" s="1017">
        <v>-100</v>
      </c>
      <c r="L103" s="1017">
        <v>-100</v>
      </c>
      <c r="M103" s="1017">
        <v>-100</v>
      </c>
      <c r="N103" s="1017">
        <v>-100</v>
      </c>
      <c r="O103" s="1017">
        <v>-100</v>
      </c>
      <c r="P103" s="1017">
        <v>-100</v>
      </c>
      <c r="Q103" s="1017">
        <v>-100</v>
      </c>
      <c r="R103" s="1018">
        <v>-2.9247315007899317</v>
      </c>
      <c r="S103" s="2877">
        <v>0</v>
      </c>
    </row>
    <row r="104" spans="2:19" ht="3" customHeight="1">
      <c r="B104" s="1028"/>
      <c r="C104" s="1044"/>
      <c r="D104" s="1030"/>
      <c r="E104" s="1031"/>
      <c r="F104" s="1032"/>
      <c r="G104" s="1032"/>
      <c r="H104" s="1032"/>
      <c r="I104" s="1032"/>
      <c r="J104" s="1032"/>
      <c r="K104" s="1032"/>
      <c r="L104" s="1032"/>
      <c r="M104" s="1032"/>
      <c r="N104" s="1032"/>
      <c r="O104" s="1032"/>
      <c r="P104" s="1032"/>
      <c r="Q104" s="1032"/>
      <c r="R104" s="1034"/>
      <c r="S104" s="1045"/>
    </row>
    <row r="105" spans="2:19" ht="3" customHeight="1">
      <c r="B105" s="998"/>
      <c r="C105" s="998"/>
      <c r="D105" s="1016"/>
      <c r="E105" s="998"/>
      <c r="F105" s="1017"/>
      <c r="G105" s="1017"/>
      <c r="H105" s="1017"/>
      <c r="I105" s="1017"/>
      <c r="J105" s="1017"/>
      <c r="K105" s="1017"/>
      <c r="L105" s="1017"/>
      <c r="M105" s="1017"/>
      <c r="N105" s="1017"/>
      <c r="O105" s="1017"/>
      <c r="P105" s="1017"/>
      <c r="Q105" s="1017"/>
      <c r="R105" s="1017"/>
      <c r="S105" s="1017"/>
    </row>
    <row r="106" spans="2:19" ht="16.5" customHeight="1">
      <c r="C106" s="2896" t="s">
        <v>1552</v>
      </c>
      <c r="D106" s="2896"/>
      <c r="E106" s="2896"/>
      <c r="F106" s="2896"/>
      <c r="G106" s="2896"/>
      <c r="H106" s="2896"/>
      <c r="I106" s="2896"/>
      <c r="J106" s="2896"/>
      <c r="K106" s="2896"/>
      <c r="L106" s="2896"/>
      <c r="M106" s="2896"/>
      <c r="N106" s="2896"/>
      <c r="O106" s="2896"/>
      <c r="P106" s="2896"/>
      <c r="Q106" s="2896"/>
      <c r="R106" s="2896"/>
      <c r="S106" s="2896"/>
    </row>
    <row r="107" spans="2:19" ht="32.1" customHeight="1">
      <c r="C107" s="2875" t="s">
        <v>1566</v>
      </c>
      <c r="D107" s="2875"/>
      <c r="E107" s="2875"/>
      <c r="F107" s="2875"/>
      <c r="G107" s="2875"/>
      <c r="H107" s="2875"/>
      <c r="I107" s="2875"/>
      <c r="J107" s="2875"/>
      <c r="K107" s="2875"/>
      <c r="L107" s="2875"/>
      <c r="M107" s="2875"/>
      <c r="N107" s="2875"/>
      <c r="O107" s="2875"/>
      <c r="P107" s="2875"/>
      <c r="Q107" s="2875"/>
      <c r="R107" s="2875"/>
      <c r="S107" s="2875"/>
    </row>
    <row r="108" spans="2:19">
      <c r="C108" s="2020" t="s">
        <v>278</v>
      </c>
      <c r="S108" s="1036" t="s">
        <v>1567</v>
      </c>
    </row>
    <row r="122" spans="9:13">
      <c r="I122" s="988" t="s">
        <v>1568</v>
      </c>
    </row>
    <row r="123" spans="9:13">
      <c r="K123" s="1046" t="s">
        <v>1569</v>
      </c>
      <c r="L123" s="1047">
        <v>9906013.7380000018</v>
      </c>
      <c r="M123" s="1048">
        <v>0.95473874763635391</v>
      </c>
    </row>
    <row r="124" spans="9:13">
      <c r="K124" s="1046" t="s">
        <v>1570</v>
      </c>
      <c r="L124" s="1047">
        <v>469613.90100000001</v>
      </c>
      <c r="M124" s="1048">
        <v>4.5261252363646039E-2</v>
      </c>
    </row>
    <row r="125" spans="9:13">
      <c r="K125" s="1046" t="s">
        <v>1571</v>
      </c>
      <c r="L125" s="1047">
        <v>10375627.639000002</v>
      </c>
    </row>
    <row r="146" spans="10:12">
      <c r="K146" s="2897" t="s">
        <v>1572</v>
      </c>
      <c r="L146" s="2897"/>
    </row>
    <row r="147" spans="10:12">
      <c r="J147" s="1049"/>
      <c r="K147" s="1050">
        <v>2024</v>
      </c>
      <c r="L147" s="1050" t="s">
        <v>726</v>
      </c>
    </row>
    <row r="148" spans="10:12">
      <c r="J148" s="1049" t="s">
        <v>1573</v>
      </c>
      <c r="K148" s="1051">
        <v>999433.92599999998</v>
      </c>
      <c r="L148" s="1051">
        <v>968807.9800000001</v>
      </c>
    </row>
    <row r="149" spans="10:12">
      <c r="J149" s="1049" t="s">
        <v>1574</v>
      </c>
      <c r="K149" s="1051">
        <v>2430337.4369999999</v>
      </c>
      <c r="L149" s="1051">
        <v>2367449.7850000001</v>
      </c>
    </row>
    <row r="150" spans="10:12">
      <c r="J150" s="1049" t="s">
        <v>1575</v>
      </c>
      <c r="K150" s="1051">
        <v>1091913.0240000002</v>
      </c>
      <c r="L150" s="1051">
        <v>1050475.9850000001</v>
      </c>
    </row>
    <row r="151" spans="10:12">
      <c r="J151" s="1049" t="s">
        <v>1576</v>
      </c>
      <c r="K151" s="1051">
        <v>585131.304</v>
      </c>
      <c r="L151" s="1051">
        <v>551856.56900000013</v>
      </c>
    </row>
    <row r="152" spans="10:12">
      <c r="J152" s="1049" t="s">
        <v>1549</v>
      </c>
      <c r="K152" s="1051">
        <v>722522.23099999991</v>
      </c>
      <c r="L152" s="1051">
        <v>708981.33899999992</v>
      </c>
    </row>
    <row r="153" spans="10:12">
      <c r="J153" s="1049" t="s">
        <v>1550</v>
      </c>
      <c r="K153" s="1051">
        <v>2414857.4959999998</v>
      </c>
      <c r="L153" s="1051">
        <v>2347768.2110000001</v>
      </c>
    </row>
    <row r="154" spans="10:12">
      <c r="J154" s="1049" t="s">
        <v>1577</v>
      </c>
      <c r="K154" s="1051">
        <v>377141.88</v>
      </c>
      <c r="L154" s="1051">
        <v>369613.36499999999</v>
      </c>
    </row>
    <row r="155" spans="10:12">
      <c r="J155" s="1049" t="s">
        <v>1578</v>
      </c>
      <c r="K155" s="1051">
        <v>471837.196</v>
      </c>
      <c r="L155" s="1051">
        <v>469776.64600000007</v>
      </c>
    </row>
    <row r="156" spans="10:12">
      <c r="J156" s="1049" t="s">
        <v>1557</v>
      </c>
      <c r="K156" s="1051">
        <v>531703.17500000005</v>
      </c>
      <c r="L156" s="1051">
        <v>522457.87699999998</v>
      </c>
    </row>
    <row r="157" spans="10:12">
      <c r="J157" s="1049" t="s">
        <v>1579</v>
      </c>
      <c r="K157" s="1051">
        <v>309906.11600000004</v>
      </c>
      <c r="L157" s="1051">
        <v>298188.408</v>
      </c>
    </row>
    <row r="158" spans="10:12">
      <c r="J158" s="1049" t="s">
        <v>1580</v>
      </c>
      <c r="K158" s="1051">
        <v>263156.71499999997</v>
      </c>
      <c r="L158" s="1051">
        <v>250637.57299999997</v>
      </c>
    </row>
    <row r="159" spans="10:12">
      <c r="J159" s="1052" t="s">
        <v>282</v>
      </c>
      <c r="K159" s="1053">
        <v>10197940.500000002</v>
      </c>
      <c r="L159" s="1053">
        <v>9906013.7380000018</v>
      </c>
    </row>
    <row r="164" spans="10:12" ht="6" customHeight="1"/>
    <row r="166" spans="10:12">
      <c r="K166" s="2897" t="s">
        <v>1581</v>
      </c>
      <c r="L166" s="2897"/>
    </row>
    <row r="167" spans="10:12">
      <c r="J167" s="1049"/>
      <c r="K167" s="1050">
        <v>2024</v>
      </c>
      <c r="L167" s="1050" t="s">
        <v>726</v>
      </c>
    </row>
    <row r="168" spans="10:12">
      <c r="J168" s="1049" t="s">
        <v>1573</v>
      </c>
      <c r="K168" s="1051">
        <v>18029.352999999999</v>
      </c>
      <c r="L168" s="1051">
        <v>17789.856</v>
      </c>
    </row>
    <row r="169" spans="10:12">
      <c r="J169" s="1049" t="s">
        <v>1574</v>
      </c>
      <c r="K169" s="1051">
        <v>43073.182999999997</v>
      </c>
      <c r="L169" s="1051">
        <v>43854.771999999997</v>
      </c>
    </row>
    <row r="170" spans="10:12">
      <c r="J170" s="1049" t="s">
        <v>1575</v>
      </c>
      <c r="K170" s="1051">
        <v>32670.863000000001</v>
      </c>
      <c r="L170" s="1051">
        <v>29678.644</v>
      </c>
    </row>
    <row r="171" spans="10:12">
      <c r="J171" s="1049" t="s">
        <v>1576</v>
      </c>
      <c r="K171" s="1051">
        <v>33077.021999999997</v>
      </c>
      <c r="L171" s="1051">
        <v>31122.09</v>
      </c>
    </row>
    <row r="172" spans="10:12">
      <c r="J172" s="1049" t="s">
        <v>1549</v>
      </c>
      <c r="K172" s="1051">
        <v>64886.712</v>
      </c>
      <c r="L172" s="1051">
        <v>66406.021000000008</v>
      </c>
    </row>
    <row r="173" spans="10:12">
      <c r="J173" s="1049" t="s">
        <v>1550</v>
      </c>
      <c r="K173" s="1051">
        <v>235898.359</v>
      </c>
      <c r="L173" s="1051">
        <v>233724.63800000001</v>
      </c>
    </row>
    <row r="174" spans="10:12">
      <c r="J174" s="1049" t="s">
        <v>1577</v>
      </c>
      <c r="K174" s="1051">
        <v>13351.630000000001</v>
      </c>
      <c r="L174" s="1051">
        <v>12491.91</v>
      </c>
    </row>
    <row r="175" spans="10:12">
      <c r="J175" s="1049" t="s">
        <v>1578</v>
      </c>
      <c r="K175" s="1051">
        <v>8921.723</v>
      </c>
      <c r="L175" s="1051">
        <v>7963.2079999999987</v>
      </c>
    </row>
    <row r="176" spans="10:12">
      <c r="J176" s="1049" t="s">
        <v>1559</v>
      </c>
      <c r="K176" s="1051">
        <v>23388.532999999999</v>
      </c>
      <c r="L176" s="1051">
        <v>23581.593000000001</v>
      </c>
    </row>
    <row r="177" spans="10:12">
      <c r="J177" s="1049" t="s">
        <v>1580</v>
      </c>
      <c r="K177" s="1051">
        <v>3380.9459999999999</v>
      </c>
      <c r="L177" s="1051">
        <v>3001.1689999999999</v>
      </c>
    </row>
    <row r="178" spans="10:12">
      <c r="J178" s="1052" t="s">
        <v>282</v>
      </c>
      <c r="K178" s="1053">
        <v>476678.32399999996</v>
      </c>
      <c r="L178" s="1053">
        <v>469613.90099999995</v>
      </c>
    </row>
  </sheetData>
  <mergeCells count="71">
    <mergeCell ref="Q5:Q6"/>
    <mergeCell ref="D2:F2"/>
    <mergeCell ref="B4:E6"/>
    <mergeCell ref="R4:R6"/>
    <mergeCell ref="S4:S6"/>
    <mergeCell ref="F5:F6"/>
    <mergeCell ref="G5:G6"/>
    <mergeCell ref="H5:H6"/>
    <mergeCell ref="I5:I6"/>
    <mergeCell ref="J5:J6"/>
    <mergeCell ref="K5:K6"/>
    <mergeCell ref="L5:L6"/>
    <mergeCell ref="M5:M6"/>
    <mergeCell ref="N5:N6"/>
    <mergeCell ref="O5:O6"/>
    <mergeCell ref="P5:P6"/>
    <mergeCell ref="C10:D10"/>
    <mergeCell ref="S10:S13"/>
    <mergeCell ref="C11:D11"/>
    <mergeCell ref="C15:D15"/>
    <mergeCell ref="S15:S18"/>
    <mergeCell ref="C16:D16"/>
    <mergeCell ref="C21:D21"/>
    <mergeCell ref="S21:S24"/>
    <mergeCell ref="C22:D22"/>
    <mergeCell ref="C26:D26"/>
    <mergeCell ref="S26:S29"/>
    <mergeCell ref="C27:D27"/>
    <mergeCell ref="C32:D32"/>
    <mergeCell ref="S32:S35"/>
    <mergeCell ref="C33:D33"/>
    <mergeCell ref="C36:D36"/>
    <mergeCell ref="C39:D39"/>
    <mergeCell ref="S39:S42"/>
    <mergeCell ref="C40:D40"/>
    <mergeCell ref="C43:D43"/>
    <mergeCell ref="C46:D46"/>
    <mergeCell ref="S46:S49"/>
    <mergeCell ref="C47:D47"/>
    <mergeCell ref="C52:D52"/>
    <mergeCell ref="S52:S55"/>
    <mergeCell ref="C53:D53"/>
    <mergeCell ref="C57:D57"/>
    <mergeCell ref="S57:S60"/>
    <mergeCell ref="C58:D58"/>
    <mergeCell ref="C63:D63"/>
    <mergeCell ref="S63:S66"/>
    <mergeCell ref="C64:D64"/>
    <mergeCell ref="C68:D68"/>
    <mergeCell ref="S68:S71"/>
    <mergeCell ref="C69:D69"/>
    <mergeCell ref="C74:D74"/>
    <mergeCell ref="S74:S77"/>
    <mergeCell ref="C75:D75"/>
    <mergeCell ref="C79:D79"/>
    <mergeCell ref="S79:S82"/>
    <mergeCell ref="C80:D80"/>
    <mergeCell ref="C83:D83"/>
    <mergeCell ref="C86:D86"/>
    <mergeCell ref="S86:S89"/>
    <mergeCell ref="C87:D87"/>
    <mergeCell ref="C106:S106"/>
    <mergeCell ref="C107:S107"/>
    <mergeCell ref="K146:L146"/>
    <mergeCell ref="K166:L166"/>
    <mergeCell ref="C93:D93"/>
    <mergeCell ref="S93:S96"/>
    <mergeCell ref="C94:D94"/>
    <mergeCell ref="C100:D100"/>
    <mergeCell ref="S100:S103"/>
    <mergeCell ref="C101:D101"/>
  </mergeCells>
  <hyperlinks>
    <hyperlink ref="C108"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B1:S33"/>
  <sheetViews>
    <sheetView showGridLines="0" showZeros="0" zoomScale="140" zoomScaleNormal="140" workbookViewId="0"/>
  </sheetViews>
  <sheetFormatPr baseColWidth="10" defaultColWidth="11.42578125" defaultRowHeight="12.75"/>
  <cols>
    <col min="1" max="1" width="6.140625" style="984" customWidth="1"/>
    <col min="2" max="2" width="0.5703125" style="984" customWidth="1"/>
    <col min="3" max="3" width="5.42578125" style="984" customWidth="1"/>
    <col min="4" max="4" width="2.7109375" style="984" customWidth="1"/>
    <col min="5" max="5" width="0.42578125" style="984" customWidth="1"/>
    <col min="6" max="14" width="5.42578125" style="984" customWidth="1"/>
    <col min="15" max="15" width="5.5703125" style="984" customWidth="1"/>
    <col min="16" max="16" width="5.140625" style="984" customWidth="1"/>
    <col min="17" max="17" width="5.42578125" style="984" customWidth="1"/>
    <col min="18" max="18" width="6.140625" style="984" customWidth="1"/>
    <col min="19" max="19" width="6" style="984" customWidth="1"/>
    <col min="20" max="20" width="3.140625" style="984" customWidth="1"/>
    <col min="21" max="16384" width="11.42578125" style="984"/>
  </cols>
  <sheetData>
    <row r="1" spans="2:19" ht="12.75" customHeight="1">
      <c r="B1" s="993"/>
      <c r="C1" s="986" t="s">
        <v>1582</v>
      </c>
      <c r="D1" s="986"/>
      <c r="E1" s="986"/>
      <c r="F1" s="985"/>
      <c r="G1" s="985"/>
      <c r="H1" s="985"/>
      <c r="I1" s="985"/>
      <c r="J1" s="985"/>
      <c r="K1" s="985"/>
      <c r="L1" s="985"/>
      <c r="M1" s="985"/>
      <c r="N1" s="985"/>
      <c r="O1" s="985"/>
      <c r="P1" s="985"/>
      <c r="Q1" s="985"/>
      <c r="R1" s="985"/>
      <c r="S1" s="985"/>
    </row>
    <row r="2" spans="2:19" ht="15.75" customHeight="1">
      <c r="B2" s="985"/>
      <c r="C2" s="986" t="s">
        <v>1583</v>
      </c>
      <c r="D2" s="987"/>
      <c r="E2" s="987"/>
      <c r="F2" s="985"/>
      <c r="G2" s="985"/>
      <c r="H2" s="985"/>
      <c r="I2" s="985"/>
      <c r="J2" s="985"/>
      <c r="K2" s="985"/>
      <c r="L2" s="985"/>
      <c r="M2" s="985"/>
      <c r="N2" s="985"/>
      <c r="O2" s="985"/>
      <c r="P2" s="985"/>
      <c r="Q2" s="985"/>
      <c r="R2" s="985"/>
      <c r="S2" s="985"/>
    </row>
    <row r="3" spans="2:19" ht="15.75" customHeight="1">
      <c r="B3" s="1054"/>
      <c r="C3" s="990" t="s">
        <v>720</v>
      </c>
      <c r="D3" s="2881">
        <v>45810</v>
      </c>
      <c r="E3" s="2898"/>
      <c r="F3" s="2898"/>
      <c r="H3" s="991"/>
      <c r="I3" s="991"/>
      <c r="J3" s="991"/>
      <c r="K3" s="991"/>
      <c r="L3" s="989" t="s">
        <v>1584</v>
      </c>
      <c r="M3" s="991"/>
      <c r="N3" s="991"/>
      <c r="O3" s="991"/>
      <c r="P3" s="991"/>
      <c r="Q3" s="1055"/>
      <c r="R3" s="1055"/>
      <c r="S3" s="1055"/>
    </row>
    <row r="4" spans="2:19" ht="3" customHeight="1">
      <c r="B4" s="993"/>
      <c r="C4" s="993"/>
      <c r="D4" s="993"/>
      <c r="E4" s="993"/>
      <c r="F4" s="993"/>
      <c r="G4" s="993"/>
      <c r="H4" s="993"/>
      <c r="I4" s="993"/>
      <c r="J4" s="993"/>
      <c r="K4" s="993"/>
      <c r="L4" s="993"/>
      <c r="M4" s="993"/>
      <c r="N4" s="993"/>
      <c r="O4" s="993"/>
      <c r="P4" s="993"/>
      <c r="Q4" s="993"/>
      <c r="R4" s="993"/>
      <c r="S4" s="993"/>
    </row>
    <row r="5" spans="2:19" ht="12" customHeight="1">
      <c r="B5" s="2882" t="s">
        <v>252</v>
      </c>
      <c r="C5" s="2883"/>
      <c r="D5" s="2883"/>
      <c r="E5" s="2884"/>
      <c r="F5" s="994" t="s">
        <v>1527</v>
      </c>
      <c r="G5" s="994"/>
      <c r="H5" s="994"/>
      <c r="I5" s="994"/>
      <c r="J5" s="994"/>
      <c r="K5" s="994"/>
      <c r="L5" s="994"/>
      <c r="M5" s="994"/>
      <c r="N5" s="994"/>
      <c r="O5" s="994"/>
      <c r="P5" s="994"/>
      <c r="Q5" s="995"/>
      <c r="R5" s="2890" t="s">
        <v>1528</v>
      </c>
      <c r="S5" s="2893" t="s">
        <v>1529</v>
      </c>
    </row>
    <row r="6" spans="2:19" ht="12" customHeight="1">
      <c r="B6" s="2885"/>
      <c r="C6" s="2886"/>
      <c r="D6" s="2886"/>
      <c r="E6" s="2879"/>
      <c r="F6" s="2879" t="s">
        <v>1530</v>
      </c>
      <c r="G6" s="2879" t="s">
        <v>1531</v>
      </c>
      <c r="H6" s="2879" t="s">
        <v>1532</v>
      </c>
      <c r="I6" s="2879" t="s">
        <v>1533</v>
      </c>
      <c r="J6" s="2879" t="s">
        <v>166</v>
      </c>
      <c r="K6" s="2879" t="s">
        <v>1534</v>
      </c>
      <c r="L6" s="2879" t="s">
        <v>1535</v>
      </c>
      <c r="M6" s="2879" t="s">
        <v>1536</v>
      </c>
      <c r="N6" s="2879" t="s">
        <v>1537</v>
      </c>
      <c r="O6" s="2879" t="s">
        <v>1538</v>
      </c>
      <c r="P6" s="2879" t="s">
        <v>1539</v>
      </c>
      <c r="Q6" s="2879" t="s">
        <v>1540</v>
      </c>
      <c r="R6" s="2891" t="s">
        <v>3</v>
      </c>
      <c r="S6" s="2894" t="s">
        <v>3</v>
      </c>
    </row>
    <row r="7" spans="2:19" ht="12" customHeight="1">
      <c r="B7" s="2887"/>
      <c r="C7" s="2888"/>
      <c r="D7" s="2888"/>
      <c r="E7" s="2889"/>
      <c r="F7" s="2880"/>
      <c r="G7" s="2880"/>
      <c r="H7" s="2880"/>
      <c r="I7" s="2880"/>
      <c r="J7" s="2880"/>
      <c r="K7" s="2880"/>
      <c r="L7" s="2880"/>
      <c r="M7" s="2880"/>
      <c r="N7" s="2880"/>
      <c r="O7" s="2880"/>
      <c r="P7" s="2880"/>
      <c r="Q7" s="2880"/>
      <c r="R7" s="2892" t="s">
        <v>3</v>
      </c>
      <c r="S7" s="2895" t="s">
        <v>3</v>
      </c>
    </row>
    <row r="8" spans="2:19" ht="3" customHeight="1">
      <c r="B8" s="996"/>
      <c r="C8" s="997"/>
      <c r="D8" s="997"/>
      <c r="E8" s="997"/>
      <c r="F8" s="998"/>
      <c r="G8" s="998"/>
      <c r="H8" s="998"/>
      <c r="I8" s="998"/>
      <c r="J8" s="998"/>
      <c r="K8" s="998"/>
      <c r="L8" s="998"/>
      <c r="M8" s="998"/>
      <c r="N8" s="998"/>
      <c r="O8" s="998"/>
      <c r="P8" s="998"/>
      <c r="Q8" s="998"/>
      <c r="R8" s="998"/>
      <c r="S8" s="999"/>
    </row>
    <row r="9" spans="2:19" ht="12" customHeight="1">
      <c r="B9" s="996"/>
      <c r="C9" s="1056" t="s">
        <v>1585</v>
      </c>
      <c r="D9" s="1057"/>
      <c r="E9" s="1057"/>
      <c r="F9" s="1057"/>
      <c r="G9" s="1057"/>
      <c r="H9" s="1057"/>
      <c r="I9" s="1057"/>
      <c r="J9" s="1057"/>
      <c r="K9" s="1057"/>
      <c r="L9" s="1057"/>
      <c r="M9" s="1057"/>
      <c r="N9" s="1057"/>
      <c r="O9" s="1057"/>
      <c r="P9" s="1057"/>
      <c r="Q9" s="1057"/>
      <c r="R9" s="1057"/>
      <c r="S9" s="1058"/>
    </row>
    <row r="10" spans="2:19" ht="8.1" customHeight="1">
      <c r="B10" s="996"/>
      <c r="C10" s="2876">
        <v>2024</v>
      </c>
      <c r="D10" s="2876"/>
      <c r="F10" s="1059">
        <v>837.50300000000004</v>
      </c>
      <c r="G10" s="1059">
        <v>813.97900000000004</v>
      </c>
      <c r="H10" s="1059">
        <v>1010.931</v>
      </c>
      <c r="I10" s="1059">
        <v>976.76099999999997</v>
      </c>
      <c r="J10" s="1059">
        <v>1028.3040000000001</v>
      </c>
      <c r="K10" s="1059">
        <v>1030.731</v>
      </c>
      <c r="L10" s="1059">
        <v>1073.8579999999999</v>
      </c>
      <c r="M10" s="1059">
        <v>1036.961</v>
      </c>
      <c r="N10" s="1059">
        <v>855.39200000000005</v>
      </c>
      <c r="O10" s="1059">
        <v>809.96699999999998</v>
      </c>
      <c r="P10" s="1059">
        <v>702.52099999999996</v>
      </c>
      <c r="Q10" s="1059">
        <v>707.68399999999997</v>
      </c>
      <c r="R10" s="1060">
        <v>3639.174</v>
      </c>
      <c r="S10" s="1061"/>
    </row>
    <row r="11" spans="2:19" ht="8.1" customHeight="1">
      <c r="B11" s="996"/>
      <c r="C11" s="2876" t="s">
        <v>726</v>
      </c>
      <c r="D11" s="2876"/>
      <c r="F11" s="1059">
        <v>410.16800000000001</v>
      </c>
      <c r="G11" s="1059">
        <v>377.49200000000002</v>
      </c>
      <c r="H11" s="1059">
        <v>475.82400000000001</v>
      </c>
      <c r="I11" s="1059">
        <v>540.87199999999996</v>
      </c>
      <c r="J11" s="1059">
        <v>0</v>
      </c>
      <c r="K11" s="1059">
        <v>0</v>
      </c>
      <c r="L11" s="1059">
        <v>0</v>
      </c>
      <c r="M11" s="1059">
        <v>0</v>
      </c>
      <c r="N11" s="1059">
        <v>0</v>
      </c>
      <c r="O11" s="1059">
        <v>0</v>
      </c>
      <c r="P11" s="1059">
        <v>0</v>
      </c>
      <c r="Q11" s="1059">
        <v>0</v>
      </c>
      <c r="R11" s="1060">
        <v>1804.3560000000002</v>
      </c>
      <c r="S11" s="1061">
        <v>540.87199999999996</v>
      </c>
    </row>
    <row r="12" spans="2:19" ht="3" customHeight="1">
      <c r="B12" s="996"/>
      <c r="C12" s="998"/>
      <c r="D12" s="1016"/>
      <c r="E12" s="998"/>
      <c r="F12" s="1017"/>
      <c r="G12" s="1017"/>
      <c r="H12" s="1017"/>
      <c r="I12" s="1017"/>
      <c r="J12" s="1017"/>
      <c r="K12" s="1017"/>
      <c r="L12" s="1017"/>
      <c r="M12" s="1017"/>
      <c r="N12" s="1017"/>
      <c r="O12" s="1017"/>
      <c r="P12" s="1017"/>
      <c r="Q12" s="1017"/>
      <c r="R12" s="997"/>
      <c r="S12" s="1061"/>
    </row>
    <row r="13" spans="2:19" ht="8.1" customHeight="1">
      <c r="B13" s="996"/>
      <c r="C13" s="998" t="s">
        <v>1543</v>
      </c>
      <c r="D13" s="1016" t="s">
        <v>1544</v>
      </c>
      <c r="E13" s="998"/>
      <c r="F13" s="1062">
        <v>-51.024891851133667</v>
      </c>
      <c r="G13" s="1062">
        <v>-53.623864989145908</v>
      </c>
      <c r="H13" s="1062">
        <v>-52.93209922338913</v>
      </c>
      <c r="I13" s="1062">
        <v>-44.625962748307927</v>
      </c>
      <c r="J13" s="1062">
        <v>-100</v>
      </c>
      <c r="K13" s="1062">
        <v>-100</v>
      </c>
      <c r="L13" s="1062">
        <v>-100</v>
      </c>
      <c r="M13" s="1062">
        <v>-100</v>
      </c>
      <c r="N13" s="1062">
        <v>-100</v>
      </c>
      <c r="O13" s="1062">
        <v>-100</v>
      </c>
      <c r="P13" s="1062">
        <v>-100</v>
      </c>
      <c r="Q13" s="1062">
        <v>-100</v>
      </c>
      <c r="R13" s="1018">
        <v>-50.418529039831554</v>
      </c>
      <c r="S13" s="1061"/>
    </row>
    <row r="14" spans="2:19" ht="3" customHeight="1">
      <c r="B14" s="1028"/>
      <c r="C14" s="1063"/>
      <c r="D14" s="1063"/>
      <c r="E14" s="1063"/>
      <c r="F14" s="1044"/>
      <c r="G14" s="1044"/>
      <c r="H14" s="1044"/>
      <c r="I14" s="1044"/>
      <c r="J14" s="1044"/>
      <c r="K14" s="1044"/>
      <c r="L14" s="1044"/>
      <c r="M14" s="1044"/>
      <c r="N14" s="1044"/>
      <c r="O14" s="1044"/>
      <c r="P14" s="1044"/>
      <c r="Q14" s="1044"/>
      <c r="R14" s="1044"/>
      <c r="S14" s="1045"/>
    </row>
    <row r="15" spans="2:19" ht="3" customHeight="1">
      <c r="B15" s="998"/>
      <c r="C15" s="997"/>
      <c r="D15" s="997"/>
      <c r="E15" s="997"/>
      <c r="F15" s="998"/>
      <c r="G15" s="998"/>
      <c r="H15" s="998"/>
      <c r="I15" s="998"/>
      <c r="J15" s="998"/>
      <c r="K15" s="998"/>
      <c r="L15" s="998"/>
      <c r="M15" s="998"/>
      <c r="N15" s="998"/>
      <c r="O15" s="998"/>
      <c r="P15" s="998"/>
      <c r="Q15" s="998"/>
      <c r="R15" s="998"/>
      <c r="S15" s="998"/>
    </row>
    <row r="16" spans="2:19" ht="9.9499999999999993" customHeight="1">
      <c r="B16" s="993"/>
      <c r="C16" s="993"/>
      <c r="D16" s="993"/>
      <c r="E16" s="993"/>
      <c r="F16" s="993"/>
      <c r="G16" s="993"/>
      <c r="H16" s="993"/>
      <c r="I16" s="993"/>
      <c r="J16" s="993"/>
      <c r="K16" s="993"/>
      <c r="L16" s="993"/>
      <c r="M16" s="993"/>
      <c r="N16" s="993"/>
      <c r="O16" s="993"/>
      <c r="P16" s="993"/>
      <c r="Q16" s="993"/>
      <c r="R16" s="993"/>
      <c r="S16" s="993"/>
    </row>
    <row r="17" spans="2:19" ht="9.9499999999999993" customHeight="1">
      <c r="B17" s="993"/>
      <c r="C17" s="993"/>
      <c r="D17" s="993"/>
      <c r="E17" s="993"/>
      <c r="F17" s="993"/>
      <c r="G17" s="993"/>
      <c r="H17" s="993"/>
      <c r="I17" s="993"/>
      <c r="J17" s="993"/>
      <c r="K17" s="993"/>
      <c r="L17" s="993"/>
      <c r="M17" s="993"/>
      <c r="N17" s="993"/>
      <c r="O17" s="993"/>
      <c r="P17" s="993"/>
      <c r="Q17" s="993"/>
      <c r="R17" s="993"/>
    </row>
    <row r="18" spans="2:19" ht="10.5" customHeight="1">
      <c r="C18" s="1064"/>
      <c r="D18" s="1064"/>
      <c r="E18" s="1064"/>
      <c r="F18" s="1065"/>
      <c r="G18" s="1065"/>
      <c r="H18" s="1065"/>
      <c r="I18" s="1065"/>
      <c r="J18" s="1065"/>
      <c r="K18" s="1066"/>
      <c r="L18" s="1066"/>
      <c r="M18" s="1066"/>
      <c r="N18" s="1066"/>
      <c r="O18" s="1066"/>
      <c r="P18" s="1066"/>
      <c r="Q18" s="1066"/>
      <c r="S18" s="1036" t="s">
        <v>1567</v>
      </c>
    </row>
    <row r="19" spans="2:19">
      <c r="B19" s="1067"/>
    </row>
    <row r="20" spans="2:19">
      <c r="P20" s="1068"/>
    </row>
    <row r="21" spans="2:19">
      <c r="J21" s="988"/>
      <c r="R21" s="1069"/>
    </row>
    <row r="22" spans="2:19">
      <c r="C22" s="988"/>
      <c r="N22" s="988"/>
      <c r="O22" s="988"/>
      <c r="P22" s="988"/>
      <c r="Q22" s="988"/>
      <c r="R22" s="1070"/>
      <c r="S22" s="988"/>
    </row>
    <row r="23" spans="2:19">
      <c r="C23" s="1056"/>
      <c r="D23" s="1057"/>
      <c r="E23" s="1057"/>
      <c r="F23" s="1057"/>
      <c r="G23" s="1057"/>
      <c r="H23" s="1057"/>
      <c r="I23" s="1057"/>
      <c r="J23" s="1057"/>
      <c r="K23" s="1057"/>
      <c r="L23" s="1057"/>
      <c r="M23" s="1057"/>
      <c r="N23" s="1057"/>
      <c r="O23" s="1057"/>
      <c r="P23" s="1057"/>
      <c r="Q23" s="1057"/>
      <c r="R23" s="1057"/>
      <c r="S23" s="1057"/>
    </row>
    <row r="24" spans="2:19">
      <c r="C24" s="1071"/>
      <c r="D24" s="1071"/>
      <c r="F24" s="1072"/>
      <c r="G24" s="1072"/>
      <c r="H24" s="1072"/>
      <c r="I24" s="1072"/>
      <c r="J24" s="1072"/>
      <c r="K24" s="1072"/>
      <c r="L24" s="1072"/>
      <c r="M24" s="1072"/>
      <c r="N24" s="1072"/>
      <c r="O24" s="1072"/>
      <c r="P24" s="1072"/>
      <c r="Q24" s="1072"/>
      <c r="R24" s="988"/>
      <c r="S24" s="988"/>
    </row>
    <row r="33" spans="3:3">
      <c r="C33" s="2020" t="s">
        <v>278</v>
      </c>
    </row>
  </sheetData>
  <mergeCells count="18">
    <mergeCell ref="R5:R7"/>
    <mergeCell ref="S5:S7"/>
    <mergeCell ref="F6:F7"/>
    <mergeCell ref="G6:G7"/>
    <mergeCell ref="H6:H7"/>
    <mergeCell ref="I6:I7"/>
    <mergeCell ref="J6:J7"/>
    <mergeCell ref="K6:K7"/>
    <mergeCell ref="O6:O7"/>
    <mergeCell ref="P6:P7"/>
    <mergeCell ref="Q6:Q7"/>
    <mergeCell ref="M6:M7"/>
    <mergeCell ref="N6:N7"/>
    <mergeCell ref="D3:F3"/>
    <mergeCell ref="B5:E7"/>
    <mergeCell ref="C10:D10"/>
    <mergeCell ref="C11:D11"/>
    <mergeCell ref="L6:L7"/>
  </mergeCells>
  <hyperlinks>
    <hyperlink ref="C33"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AB80"/>
  <sheetViews>
    <sheetView showGridLines="0" showRowColHeaders="0" showZeros="0" zoomScaleNormal="100" workbookViewId="0"/>
  </sheetViews>
  <sheetFormatPr baseColWidth="10" defaultColWidth="9.7109375" defaultRowHeight="14.25"/>
  <cols>
    <col min="1" max="1" width="18" style="1338" customWidth="1"/>
    <col min="2" max="13" width="8.85546875" style="1338" customWidth="1"/>
    <col min="14" max="14" width="14.7109375" style="1338" customWidth="1"/>
    <col min="15" max="15" width="6.140625" style="1338" customWidth="1"/>
    <col min="16" max="29" width="5.85546875" style="1338" customWidth="1"/>
    <col min="30" max="146" width="5.7109375" style="1338" customWidth="1"/>
    <col min="147" max="16384" width="9.7109375" style="1338"/>
  </cols>
  <sheetData>
    <row r="1" spans="1:24" ht="22.5">
      <c r="A1" s="1337"/>
      <c r="B1" s="2900" t="s">
        <v>1695</v>
      </c>
      <c r="C1" s="2900"/>
      <c r="D1" s="2900"/>
      <c r="E1" s="2900"/>
      <c r="F1" s="2900"/>
      <c r="G1" s="2900"/>
      <c r="H1" s="2900"/>
      <c r="I1" s="2900"/>
      <c r="J1" s="2900"/>
      <c r="K1" s="2900"/>
      <c r="L1" s="2900"/>
      <c r="M1" s="2900"/>
      <c r="N1" s="1340"/>
    </row>
    <row r="2" spans="1:24" ht="27">
      <c r="A2" s="1337"/>
      <c r="B2" s="2900" t="s">
        <v>1696</v>
      </c>
      <c r="C2" s="2900"/>
      <c r="D2" s="2900"/>
      <c r="E2" s="2900"/>
      <c r="F2" s="2900"/>
      <c r="G2" s="2900"/>
      <c r="H2" s="2900"/>
      <c r="I2" s="2900"/>
      <c r="J2" s="2900"/>
      <c r="K2" s="2900"/>
      <c r="L2" s="2900"/>
      <c r="M2" s="2900"/>
      <c r="N2" s="1340"/>
    </row>
    <row r="3" spans="1:24" ht="14.25" customHeight="1">
      <c r="A3" s="1337"/>
      <c r="B3" s="1337" t="s">
        <v>1697</v>
      </c>
      <c r="C3" s="1337"/>
      <c r="D3" s="1337"/>
      <c r="E3" s="1337"/>
      <c r="F3" s="1337"/>
      <c r="G3" s="1337"/>
      <c r="H3" s="1337"/>
      <c r="I3" s="1337"/>
      <c r="J3" s="1337"/>
      <c r="K3" s="1337"/>
      <c r="L3" s="1337"/>
      <c r="M3" s="1337"/>
      <c r="N3" s="1337"/>
    </row>
    <row r="4" spans="1:24">
      <c r="A4" s="1337" t="s">
        <v>1698</v>
      </c>
      <c r="C4" s="1337"/>
      <c r="D4" s="1337"/>
      <c r="E4" s="1337"/>
      <c r="F4" s="1337"/>
      <c r="G4" s="1337"/>
      <c r="H4" s="1337"/>
      <c r="I4" s="1337"/>
      <c r="J4" s="1337"/>
      <c r="K4" s="1337"/>
      <c r="L4" s="1337"/>
      <c r="M4" s="1337"/>
      <c r="N4" s="1339"/>
    </row>
    <row r="5" spans="1:24">
      <c r="A5" s="1337"/>
      <c r="B5" s="2901" t="s">
        <v>282</v>
      </c>
      <c r="C5" s="2901"/>
      <c r="D5" s="2901"/>
      <c r="E5" s="2901"/>
      <c r="F5" s="2901"/>
      <c r="G5" s="2901"/>
      <c r="H5" s="2901"/>
      <c r="I5" s="2901"/>
      <c r="J5" s="2901"/>
      <c r="K5" s="2901"/>
      <c r="L5" s="2901"/>
      <c r="M5" s="2901"/>
      <c r="N5" s="1341"/>
      <c r="P5" s="1342"/>
    </row>
    <row r="6" spans="1:24" s="1346" customFormat="1" ht="20.25" customHeight="1">
      <c r="A6" s="1343" t="s">
        <v>1699</v>
      </c>
      <c r="B6" s="1344" t="s">
        <v>327</v>
      </c>
      <c r="C6" s="1344" t="s">
        <v>328</v>
      </c>
      <c r="D6" s="1344" t="s">
        <v>1700</v>
      </c>
      <c r="E6" s="1344" t="s">
        <v>330</v>
      </c>
      <c r="F6" s="1344" t="s">
        <v>166</v>
      </c>
      <c r="G6" s="1344" t="s">
        <v>349</v>
      </c>
      <c r="H6" s="1344" t="s">
        <v>350</v>
      </c>
      <c r="I6" s="1344" t="s">
        <v>351</v>
      </c>
      <c r="J6" s="1344" t="s">
        <v>352</v>
      </c>
      <c r="K6" s="1344" t="s">
        <v>353</v>
      </c>
      <c r="L6" s="1344" t="s">
        <v>354</v>
      </c>
      <c r="M6" s="1344" t="s">
        <v>326</v>
      </c>
      <c r="N6" s="1345" t="s">
        <v>1701</v>
      </c>
    </row>
    <row r="7" spans="1:24">
      <c r="A7" s="1347"/>
      <c r="B7" s="2902" t="s">
        <v>1584</v>
      </c>
      <c r="C7" s="2902"/>
      <c r="D7" s="2902"/>
      <c r="E7" s="2902"/>
      <c r="F7" s="2902"/>
      <c r="G7" s="2902"/>
      <c r="H7" s="2902"/>
      <c r="I7" s="2902"/>
      <c r="J7" s="2902"/>
      <c r="K7" s="2902"/>
      <c r="L7" s="2902"/>
      <c r="M7" s="2902"/>
      <c r="N7" s="1348"/>
    </row>
    <row r="8" spans="1:24" ht="5.25" customHeight="1">
      <c r="A8" s="1337"/>
      <c r="B8" s="1349"/>
      <c r="C8" s="1349"/>
      <c r="D8" s="1349"/>
      <c r="E8" s="1349"/>
      <c r="F8" s="1349"/>
      <c r="G8" s="1349"/>
      <c r="H8" s="1349"/>
      <c r="I8" s="1349"/>
      <c r="J8" s="1349"/>
      <c r="K8" s="1349"/>
      <c r="L8" s="1349"/>
      <c r="M8" s="1349"/>
      <c r="N8" s="1349"/>
    </row>
    <row r="9" spans="1:24">
      <c r="A9" s="1337"/>
      <c r="B9" s="2899" t="s">
        <v>1702</v>
      </c>
      <c r="C9" s="2899"/>
      <c r="D9" s="2899"/>
      <c r="E9" s="2899"/>
      <c r="F9" s="2899"/>
      <c r="G9" s="2899"/>
      <c r="H9" s="2899"/>
      <c r="I9" s="2899"/>
      <c r="J9" s="2899"/>
      <c r="K9" s="2899"/>
      <c r="L9" s="2899"/>
      <c r="M9" s="2899"/>
      <c r="N9" s="1350"/>
    </row>
    <row r="10" spans="1:24">
      <c r="A10" s="1351" t="s">
        <v>1703</v>
      </c>
      <c r="B10" s="1352">
        <v>35287.946000000004</v>
      </c>
      <c r="C10" s="1352">
        <v>34990.779000000002</v>
      </c>
      <c r="D10" s="1352">
        <v>34672.997000000003</v>
      </c>
      <c r="E10" s="1352">
        <v>34107.044000000002</v>
      </c>
      <c r="F10" s="1352">
        <v>36164.837</v>
      </c>
      <c r="G10" s="1352">
        <v>30890.984</v>
      </c>
      <c r="H10" s="1352">
        <v>33923.561000000002</v>
      </c>
      <c r="I10" s="1352">
        <v>31406.170999999998</v>
      </c>
      <c r="J10" s="1352">
        <v>33366.199000000001</v>
      </c>
      <c r="K10" s="1352">
        <v>38048.044000000002</v>
      </c>
      <c r="L10" s="1352">
        <v>35719.357000000004</v>
      </c>
      <c r="M10" s="1352">
        <v>35983.853999999999</v>
      </c>
      <c r="N10" s="1352">
        <v>139058.766</v>
      </c>
      <c r="X10" s="1342"/>
    </row>
    <row r="11" spans="1:24">
      <c r="A11" s="1353" t="s">
        <v>1704</v>
      </c>
      <c r="B11" s="1354">
        <v>45381.468999999997</v>
      </c>
      <c r="C11" s="1354">
        <v>39553.955999999998</v>
      </c>
      <c r="D11" s="1354">
        <v>45192.650999999998</v>
      </c>
      <c r="E11" s="1354">
        <v>43655.214</v>
      </c>
      <c r="F11" s="1354"/>
      <c r="G11" s="1354"/>
      <c r="H11" s="1354"/>
      <c r="I11" s="1354"/>
      <c r="J11" s="1354"/>
      <c r="K11" s="1354"/>
      <c r="L11" s="1354"/>
      <c r="M11" s="1354"/>
      <c r="N11" s="1354">
        <v>173783.28999999998</v>
      </c>
    </row>
    <row r="12" spans="1:24" ht="5.25" customHeight="1">
      <c r="A12" s="1351"/>
      <c r="B12" s="1352"/>
      <c r="C12" s="1352"/>
      <c r="D12" s="1352"/>
      <c r="E12" s="1352"/>
      <c r="F12" s="1352"/>
      <c r="G12" s="1352"/>
      <c r="H12" s="1352"/>
      <c r="I12" s="1352"/>
      <c r="J12" s="1352"/>
      <c r="K12" s="1352"/>
      <c r="L12" s="1352"/>
      <c r="M12" s="1352"/>
      <c r="N12" s="1352"/>
    </row>
    <row r="13" spans="1:24">
      <c r="A13" s="1355" t="s">
        <v>1705</v>
      </c>
      <c r="B13" s="1356">
        <v>28.603316837993333</v>
      </c>
      <c r="C13" s="1356">
        <v>13.041084338248069</v>
      </c>
      <c r="D13" s="1356">
        <v>30.339615580389534</v>
      </c>
      <c r="E13" s="1356">
        <v>27.994715695678593</v>
      </c>
      <c r="F13" s="1356"/>
      <c r="G13" s="1356"/>
      <c r="H13" s="1356"/>
      <c r="I13" s="1356"/>
      <c r="J13" s="1356"/>
      <c r="K13" s="1356"/>
      <c r="L13" s="1356"/>
      <c r="M13" s="1356"/>
      <c r="N13" s="1356">
        <v>24.971114730012744</v>
      </c>
    </row>
    <row r="14" spans="1:24" s="1357" customFormat="1">
      <c r="A14" s="1337"/>
      <c r="B14" s="2899" t="s">
        <v>1706</v>
      </c>
      <c r="C14" s="2899"/>
      <c r="D14" s="2899"/>
      <c r="E14" s="2899"/>
      <c r="F14" s="2899"/>
      <c r="G14" s="2899"/>
      <c r="H14" s="2899"/>
      <c r="I14" s="2899"/>
      <c r="J14" s="2899"/>
      <c r="K14" s="2899"/>
      <c r="L14" s="2899"/>
      <c r="M14" s="2899"/>
      <c r="N14" s="1350"/>
    </row>
    <row r="15" spans="1:24" s="1357" customFormat="1">
      <c r="A15" s="1351" t="s">
        <v>1703</v>
      </c>
      <c r="B15" s="1352">
        <v>1255.8810000000001</v>
      </c>
      <c r="C15" s="1352">
        <v>1162.558</v>
      </c>
      <c r="D15" s="1352">
        <v>1065.3789999999999</v>
      </c>
      <c r="E15" s="1352">
        <v>1282.741</v>
      </c>
      <c r="F15" s="1352">
        <v>1210.8810000000001</v>
      </c>
      <c r="G15" s="1352">
        <v>1096.261</v>
      </c>
      <c r="H15" s="1352">
        <v>1107.336</v>
      </c>
      <c r="I15" s="1352">
        <v>1021.553</v>
      </c>
      <c r="J15" s="1352">
        <v>934.13800000000003</v>
      </c>
      <c r="K15" s="1352">
        <v>1039.8130000000001</v>
      </c>
      <c r="L15" s="1352">
        <v>943.54100000000005</v>
      </c>
      <c r="M15" s="1352">
        <v>1119.4690000000001</v>
      </c>
      <c r="N15" s="1352">
        <v>4766.5590000000002</v>
      </c>
    </row>
    <row r="16" spans="1:24" s="1357" customFormat="1">
      <c r="A16" s="1353" t="s">
        <v>1704</v>
      </c>
      <c r="B16" s="1354">
        <v>1297.317</v>
      </c>
      <c r="C16" s="1354">
        <v>1183.8530000000001</v>
      </c>
      <c r="D16" s="1354">
        <v>1195.2739999999999</v>
      </c>
      <c r="E16" s="1354">
        <v>1208.002</v>
      </c>
      <c r="F16" s="1354"/>
      <c r="G16" s="1354"/>
      <c r="H16" s="1354"/>
      <c r="I16" s="1354"/>
      <c r="J16" s="1354"/>
      <c r="K16" s="1354"/>
      <c r="L16" s="1354"/>
      <c r="M16" s="1354"/>
      <c r="N16" s="1354">
        <v>4884.4459999999999</v>
      </c>
      <c r="P16" s="1342"/>
    </row>
    <row r="17" spans="1:28" s="1357" customFormat="1" ht="5.25" customHeight="1">
      <c r="A17" s="1351"/>
      <c r="B17" s="1352"/>
      <c r="C17" s="1352"/>
      <c r="D17" s="1352"/>
      <c r="E17" s="1352"/>
      <c r="F17" s="1352"/>
      <c r="G17" s="1352"/>
      <c r="H17" s="1352"/>
      <c r="I17" s="1352"/>
      <c r="J17" s="1352"/>
      <c r="K17" s="1352"/>
      <c r="L17" s="1352"/>
      <c r="M17" s="1352"/>
      <c r="N17" s="1352"/>
    </row>
    <row r="18" spans="1:28" s="1357" customFormat="1">
      <c r="A18" s="1355" t="s">
        <v>1705</v>
      </c>
      <c r="B18" s="1356">
        <v>3.2993571843192058</v>
      </c>
      <c r="C18" s="1356">
        <v>1.8317365671218226</v>
      </c>
      <c r="D18" s="1356">
        <v>12.192374732372244</v>
      </c>
      <c r="E18" s="1356">
        <v>-5.8265074555190779</v>
      </c>
      <c r="F18" s="1356"/>
      <c r="G18" s="1356"/>
      <c r="H18" s="1356"/>
      <c r="I18" s="1356"/>
      <c r="J18" s="1356"/>
      <c r="K18" s="1356"/>
      <c r="L18" s="1356"/>
      <c r="M18" s="1356"/>
      <c r="N18" s="1356">
        <v>2.4732097095619565</v>
      </c>
    </row>
    <row r="19" spans="1:28" s="1357" customFormat="1">
      <c r="A19" s="1337"/>
      <c r="B19" s="2899" t="s">
        <v>1707</v>
      </c>
      <c r="C19" s="2899"/>
      <c r="D19" s="2899"/>
      <c r="E19" s="2899"/>
      <c r="F19" s="2899"/>
      <c r="G19" s="2899"/>
      <c r="H19" s="2899"/>
      <c r="I19" s="2899"/>
      <c r="J19" s="2899"/>
      <c r="K19" s="2899"/>
      <c r="L19" s="2899"/>
      <c r="M19" s="2899"/>
      <c r="N19" s="1350"/>
      <c r="Q19" s="1338"/>
      <c r="R19" s="1338"/>
      <c r="S19" s="1338"/>
      <c r="T19" s="1338"/>
      <c r="U19" s="1338"/>
      <c r="V19" s="1338"/>
    </row>
    <row r="20" spans="1:28" s="1357" customFormat="1">
      <c r="A20" s="1351" t="s">
        <v>1703</v>
      </c>
      <c r="B20" s="1352">
        <v>5895.94</v>
      </c>
      <c r="C20" s="1352">
        <v>5590.1450000000004</v>
      </c>
      <c r="D20" s="1352">
        <v>6122.6880000000001</v>
      </c>
      <c r="E20" s="1352">
        <v>6381.0330000000004</v>
      </c>
      <c r="F20" s="1352">
        <v>6507.598</v>
      </c>
      <c r="G20" s="1352">
        <v>6019.6930000000002</v>
      </c>
      <c r="H20" s="1352">
        <v>6341.2529999999997</v>
      </c>
      <c r="I20" s="1352">
        <v>6039.9570000000003</v>
      </c>
      <c r="J20" s="1352">
        <v>5954.4260000000004</v>
      </c>
      <c r="K20" s="1352">
        <v>5962.4380000000001</v>
      </c>
      <c r="L20" s="1352">
        <v>5725.558</v>
      </c>
      <c r="M20" s="1352">
        <v>5757.335</v>
      </c>
      <c r="N20" s="1352">
        <v>23989.806</v>
      </c>
    </row>
    <row r="21" spans="1:28" s="1357" customFormat="1">
      <c r="A21" s="1353" t="s">
        <v>1704</v>
      </c>
      <c r="B21" s="1354">
        <v>6428.5119999999997</v>
      </c>
      <c r="C21" s="1354">
        <v>5989.5370000000003</v>
      </c>
      <c r="D21" s="1354">
        <v>6521.09</v>
      </c>
      <c r="E21" s="1354">
        <v>6283.2089999999998</v>
      </c>
      <c r="F21" s="1354"/>
      <c r="G21" s="1354"/>
      <c r="H21" s="1354"/>
      <c r="I21" s="1354"/>
      <c r="J21" s="1354"/>
      <c r="K21" s="1354"/>
      <c r="L21" s="1354"/>
      <c r="M21" s="1354"/>
      <c r="N21" s="1354">
        <v>25222.347999999998</v>
      </c>
    </row>
    <row r="22" spans="1:28" s="1357" customFormat="1" ht="5.25" customHeight="1">
      <c r="A22" s="1351"/>
      <c r="B22" s="1352"/>
      <c r="C22" s="1352"/>
      <c r="D22" s="1352"/>
      <c r="E22" s="1352"/>
      <c r="F22" s="1352"/>
      <c r="G22" s="1352"/>
      <c r="H22" s="1352"/>
      <c r="I22" s="1352"/>
      <c r="J22" s="1352"/>
      <c r="K22" s="1352"/>
      <c r="L22" s="1352"/>
      <c r="M22" s="1352"/>
      <c r="N22" s="1352"/>
    </row>
    <row r="23" spans="1:28" s="1357" customFormat="1">
      <c r="A23" s="1355" t="s">
        <v>1705</v>
      </c>
      <c r="B23" s="1356">
        <v>9.0328599002025101</v>
      </c>
      <c r="C23" s="1356">
        <v>7.1445731729677959</v>
      </c>
      <c r="D23" s="1356">
        <v>6.5069786342207863</v>
      </c>
      <c r="E23" s="1356">
        <v>-1.5330433175945046</v>
      </c>
      <c r="F23" s="1356"/>
      <c r="G23" s="1356"/>
      <c r="H23" s="1356"/>
      <c r="I23" s="1356"/>
      <c r="J23" s="1356"/>
      <c r="K23" s="1356"/>
      <c r="L23" s="1356"/>
      <c r="M23" s="1356"/>
      <c r="N23" s="1356">
        <v>5.1377739361460328</v>
      </c>
    </row>
    <row r="24" spans="1:28" s="1357" customFormat="1" ht="6" customHeight="1">
      <c r="A24" s="1355"/>
      <c r="B24" s="1356"/>
      <c r="C24" s="1356"/>
      <c r="D24" s="1356"/>
      <c r="E24" s="1356"/>
      <c r="F24" s="1356"/>
      <c r="G24" s="1356"/>
      <c r="H24" s="1356"/>
      <c r="I24" s="1356"/>
      <c r="J24" s="1356"/>
      <c r="K24" s="1356"/>
      <c r="L24" s="1356"/>
      <c r="M24" s="1356"/>
      <c r="N24" s="1356"/>
    </row>
    <row r="25" spans="1:28" s="1357" customFormat="1" ht="15.75" customHeight="1">
      <c r="A25" s="1358" t="s">
        <v>1708</v>
      </c>
      <c r="B25" s="1359"/>
      <c r="C25" s="1359"/>
      <c r="D25" s="1359"/>
      <c r="E25" s="1360"/>
      <c r="F25" s="1359"/>
      <c r="G25" s="1359"/>
      <c r="H25" s="1359"/>
      <c r="I25" s="1359"/>
      <c r="J25" s="1359"/>
      <c r="K25" s="1359"/>
      <c r="L25" s="1359"/>
      <c r="M25" s="1359"/>
      <c r="N25" s="1361"/>
      <c r="Q25" s="1362"/>
      <c r="R25" s="1362"/>
      <c r="S25" s="1362"/>
      <c r="T25" s="1362"/>
      <c r="U25" s="1362"/>
      <c r="V25" s="1362"/>
      <c r="W25" s="1362"/>
      <c r="X25" s="1362"/>
      <c r="Y25" s="1362"/>
      <c r="Z25" s="1362"/>
      <c r="AA25" s="1362"/>
      <c r="AB25" s="1362"/>
    </row>
    <row r="26" spans="1:28" s="1357" customFormat="1">
      <c r="A26" s="1358" t="s">
        <v>1709</v>
      </c>
      <c r="B26" s="1361"/>
      <c r="C26" s="1361"/>
      <c r="D26" s="1361"/>
      <c r="E26" s="1363"/>
      <c r="F26" s="1361"/>
      <c r="G26" s="1361"/>
      <c r="H26" s="1361"/>
      <c r="I26" s="1361"/>
      <c r="J26" s="1361"/>
      <c r="K26" s="1361"/>
      <c r="L26" s="1361"/>
      <c r="M26" s="1361"/>
      <c r="N26" s="1361"/>
    </row>
    <row r="27" spans="1:28" s="1357" customFormat="1">
      <c r="A27" s="1364" t="s">
        <v>1710</v>
      </c>
      <c r="B27" s="1361"/>
      <c r="C27" s="1361"/>
      <c r="D27" s="1361"/>
      <c r="E27" s="1363"/>
      <c r="F27" s="1361"/>
      <c r="G27" s="1361"/>
      <c r="H27" s="1361"/>
      <c r="I27" s="1361"/>
      <c r="J27" s="1361"/>
      <c r="K27" s="1361"/>
      <c r="L27" s="1361"/>
      <c r="M27" s="1361"/>
      <c r="N27" s="1365"/>
    </row>
    <row r="28" spans="1:28" s="1357" customFormat="1" ht="15" customHeight="1">
      <c r="A28" s="1366" t="s">
        <v>1711</v>
      </c>
      <c r="N28" s="1367"/>
    </row>
    <row r="29" spans="1:28" s="1357" customFormat="1">
      <c r="A29" s="1357" t="s">
        <v>1567</v>
      </c>
    </row>
    <row r="30" spans="1:28" s="1357" customFormat="1">
      <c r="A30" s="2020" t="s">
        <v>278</v>
      </c>
      <c r="B30" s="1369"/>
      <c r="C30" s="1369"/>
      <c r="D30" s="1369"/>
      <c r="E30" s="1369"/>
      <c r="F30" s="1369"/>
      <c r="G30" s="1369"/>
      <c r="H30" s="1369"/>
      <c r="I30" s="1369"/>
      <c r="J30" s="1369"/>
      <c r="K30" s="1370"/>
    </row>
    <row r="31" spans="1:28" s="1357" customFormat="1" ht="15.75">
      <c r="A31" s="1371"/>
      <c r="B31" s="1362"/>
      <c r="C31" s="1362"/>
      <c r="D31" s="1362"/>
      <c r="E31" s="1362"/>
      <c r="F31" s="1362"/>
      <c r="G31" s="1362"/>
      <c r="H31" s="1362"/>
      <c r="I31" s="1362"/>
      <c r="J31" s="1362"/>
      <c r="K31" s="1362"/>
      <c r="L31" s="1362"/>
      <c r="M31" s="1362"/>
    </row>
    <row r="32" spans="1:28" s="1357" customFormat="1" ht="15.75">
      <c r="A32" s="1371"/>
      <c r="B32" s="1362"/>
      <c r="C32" s="1362"/>
      <c r="D32" s="1362"/>
      <c r="E32" s="1362"/>
      <c r="F32" s="1362"/>
      <c r="G32" s="1362"/>
      <c r="H32" s="1362"/>
      <c r="I32" s="1362"/>
      <c r="J32" s="1362"/>
      <c r="K32" s="1362"/>
      <c r="L32" s="1362"/>
      <c r="M32" s="1362"/>
    </row>
    <row r="33" spans="1:11" s="1357" customFormat="1" ht="15">
      <c r="A33" s="1372"/>
      <c r="B33" s="1373"/>
      <c r="C33" s="1374"/>
      <c r="D33" s="1374"/>
      <c r="E33" s="1374"/>
      <c r="F33" s="1374"/>
      <c r="G33" s="1374"/>
      <c r="H33" s="1374"/>
      <c r="I33" s="1374"/>
      <c r="J33" s="1374"/>
      <c r="K33" s="1370"/>
    </row>
    <row r="34" spans="1:11" s="1357" customFormat="1" ht="15">
      <c r="A34" s="1375"/>
      <c r="B34" s="1376"/>
      <c r="C34" s="1376"/>
      <c r="D34" s="1376"/>
      <c r="E34" s="1376"/>
      <c r="F34" s="1376"/>
      <c r="G34" s="1376"/>
      <c r="H34" s="1376"/>
      <c r="I34" s="1374"/>
      <c r="J34" s="1376"/>
      <c r="K34" s="1370"/>
    </row>
    <row r="35" spans="1:11" s="1357" customFormat="1">
      <c r="A35" s="1370"/>
      <c r="B35" s="1368"/>
      <c r="C35" s="1368"/>
      <c r="D35" s="1368"/>
      <c r="E35" s="1368"/>
      <c r="F35" s="1368"/>
      <c r="G35" s="1368"/>
      <c r="H35" s="1368"/>
      <c r="I35" s="1368"/>
      <c r="J35" s="1368"/>
      <c r="K35" s="1370"/>
    </row>
    <row r="36" spans="1:11" s="1357" customFormat="1" ht="15">
      <c r="A36" s="1377"/>
      <c r="B36" s="1373"/>
      <c r="C36" s="1373"/>
      <c r="D36" s="1378"/>
      <c r="E36" s="1369"/>
      <c r="F36" s="1378"/>
      <c r="G36" s="1369"/>
      <c r="H36" s="1378"/>
      <c r="I36" s="1378"/>
      <c r="J36" s="1369"/>
      <c r="K36" s="1370"/>
    </row>
    <row r="37" spans="1:11" s="1357" customFormat="1" ht="15">
      <c r="A37" s="1377"/>
      <c r="B37" s="1373"/>
      <c r="C37" s="1373"/>
      <c r="D37" s="1378"/>
      <c r="E37" s="1369"/>
      <c r="F37" s="1378"/>
      <c r="G37" s="1369"/>
      <c r="H37" s="1378"/>
      <c r="I37" s="1378"/>
      <c r="J37" s="1369"/>
      <c r="K37" s="1370"/>
    </row>
    <row r="38" spans="1:11" s="1357" customFormat="1" ht="15">
      <c r="A38" s="1377"/>
      <c r="B38" s="1373"/>
      <c r="C38" s="1373"/>
      <c r="D38" s="1378"/>
      <c r="E38" s="1378"/>
      <c r="F38" s="1378"/>
      <c r="G38" s="1369"/>
      <c r="H38" s="1378"/>
      <c r="I38" s="1378"/>
      <c r="J38" s="1369"/>
      <c r="K38" s="1370"/>
    </row>
    <row r="39" spans="1:11" s="1357" customFormat="1" ht="15">
      <c r="A39" s="1377"/>
      <c r="B39" s="1373"/>
      <c r="C39" s="1373"/>
      <c r="D39" s="1378"/>
      <c r="E39" s="1378"/>
      <c r="F39" s="1378"/>
      <c r="G39" s="1369"/>
      <c r="H39" s="1378"/>
      <c r="I39" s="1378"/>
      <c r="J39" s="1369"/>
      <c r="K39" s="1370"/>
    </row>
    <row r="40" spans="1:11" s="1357" customFormat="1" ht="15">
      <c r="A40" s="1377"/>
      <c r="B40" s="1379"/>
      <c r="C40" s="1379"/>
      <c r="D40" s="1378"/>
      <c r="E40" s="1378"/>
      <c r="F40" s="1378"/>
      <c r="G40" s="1369"/>
      <c r="H40" s="1378"/>
      <c r="I40" s="1379"/>
      <c r="J40" s="1369"/>
      <c r="K40" s="1370"/>
    </row>
    <row r="41" spans="1:11" s="1357" customFormat="1" ht="15">
      <c r="A41" s="1377"/>
      <c r="B41" s="1379"/>
      <c r="C41" s="1379"/>
      <c r="D41" s="1378"/>
      <c r="E41" s="1378"/>
      <c r="F41" s="1379"/>
      <c r="G41" s="1369"/>
      <c r="H41" s="1378"/>
      <c r="I41" s="1379"/>
      <c r="J41" s="1369"/>
      <c r="K41" s="1370"/>
    </row>
    <row r="42" spans="1:11" s="1357" customFormat="1" ht="15">
      <c r="A42" s="1368"/>
      <c r="B42" s="1369"/>
      <c r="C42" s="1380"/>
      <c r="D42" s="1380"/>
      <c r="E42" s="1369"/>
      <c r="F42" s="1369"/>
      <c r="G42" s="1369"/>
      <c r="H42" s="1369"/>
      <c r="I42" s="1369"/>
      <c r="J42" s="1369"/>
      <c r="K42" s="1370"/>
    </row>
    <row r="43" spans="1:11" s="1357" customFormat="1" ht="15">
      <c r="A43" s="1381"/>
      <c r="B43" s="1373"/>
      <c r="C43" s="1373"/>
      <c r="D43" s="1373"/>
      <c r="E43" s="1373"/>
      <c r="F43" s="1373"/>
      <c r="G43" s="1373"/>
      <c r="H43" s="1373"/>
      <c r="I43" s="1373"/>
      <c r="J43" s="1378"/>
      <c r="K43" s="1370"/>
    </row>
    <row r="44" spans="1:11" s="1357" customFormat="1">
      <c r="A44" s="1382"/>
      <c r="B44" s="1373"/>
      <c r="C44" s="1373"/>
      <c r="D44" s="1373"/>
      <c r="E44" s="1373"/>
      <c r="F44" s="1373"/>
      <c r="G44" s="1373"/>
      <c r="H44" s="1373"/>
      <c r="I44" s="1373"/>
      <c r="J44" s="1369"/>
      <c r="K44" s="1370"/>
    </row>
    <row r="45" spans="1:11" s="1357" customFormat="1" ht="15">
      <c r="A45" s="1370"/>
      <c r="B45" s="1383"/>
      <c r="C45" s="1383"/>
      <c r="D45" s="1383"/>
      <c r="E45" s="1383"/>
      <c r="F45" s="1383"/>
      <c r="G45" s="1383"/>
      <c r="H45" s="1383"/>
      <c r="I45" s="1383"/>
      <c r="J45" s="1384"/>
      <c r="K45" s="1370"/>
    </row>
    <row r="46" spans="1:11" s="1357" customFormat="1">
      <c r="A46" s="1370"/>
      <c r="B46" s="1370"/>
      <c r="C46" s="1370"/>
      <c r="D46" s="1370"/>
      <c r="E46" s="1370"/>
      <c r="F46" s="1370"/>
      <c r="G46" s="1370"/>
      <c r="H46" s="1370"/>
      <c r="I46" s="1370"/>
      <c r="J46" s="1370"/>
      <c r="K46" s="1370"/>
    </row>
    <row r="47" spans="1:11" s="1357" customFormat="1">
      <c r="A47" s="1370"/>
      <c r="B47" s="1370"/>
      <c r="C47" s="1370"/>
      <c r="D47" s="1370"/>
      <c r="E47" s="1370"/>
      <c r="F47" s="1370"/>
      <c r="G47" s="1370"/>
      <c r="H47" s="1370"/>
      <c r="I47" s="1370"/>
      <c r="J47" s="1370"/>
      <c r="K47" s="1370"/>
    </row>
    <row r="48" spans="1:11" s="1357" customFormat="1">
      <c r="A48" s="1370"/>
      <c r="B48" s="1370"/>
      <c r="C48" s="1370"/>
      <c r="D48" s="1370"/>
      <c r="E48" s="1370"/>
      <c r="F48" s="1370"/>
      <c r="G48" s="1370"/>
      <c r="H48" s="1370"/>
      <c r="I48" s="1370"/>
      <c r="J48" s="1370"/>
      <c r="K48" s="1370"/>
    </row>
    <row r="49" spans="1:11" s="1357" customFormat="1">
      <c r="A49" s="1370"/>
      <c r="B49" s="1370"/>
      <c r="C49" s="1370"/>
      <c r="D49" s="1370"/>
      <c r="E49" s="1370"/>
      <c r="F49" s="1370"/>
      <c r="G49" s="1370"/>
      <c r="H49" s="1370"/>
      <c r="I49" s="1370"/>
      <c r="J49" s="1370"/>
      <c r="K49" s="1370"/>
    </row>
    <row r="50" spans="1:11" s="1357" customFormat="1">
      <c r="A50" s="1370"/>
      <c r="B50" s="1370"/>
      <c r="C50" s="1370"/>
      <c r="D50" s="1370"/>
      <c r="E50" s="1370"/>
      <c r="F50" s="1370"/>
      <c r="G50" s="1370"/>
      <c r="H50" s="1370"/>
      <c r="I50" s="1370"/>
      <c r="J50" s="1370"/>
      <c r="K50" s="1370"/>
    </row>
    <row r="51" spans="1:11" s="1357" customFormat="1">
      <c r="A51" s="1370"/>
      <c r="B51" s="1370"/>
      <c r="C51" s="1370"/>
      <c r="D51" s="1370"/>
      <c r="E51" s="1370"/>
      <c r="F51" s="1370"/>
      <c r="G51" s="1370"/>
      <c r="H51" s="1370"/>
      <c r="I51" s="1370"/>
      <c r="J51" s="1370"/>
      <c r="K51" s="1370"/>
    </row>
    <row r="52" spans="1:11" s="1357" customFormat="1">
      <c r="A52" s="1370"/>
      <c r="B52" s="1370"/>
      <c r="C52" s="1370"/>
      <c r="D52" s="1370"/>
      <c r="E52" s="1370"/>
      <c r="F52" s="1370"/>
      <c r="G52" s="1370"/>
      <c r="H52" s="1370"/>
      <c r="I52" s="1370"/>
      <c r="J52" s="1370"/>
      <c r="K52" s="1370"/>
    </row>
    <row r="53" spans="1:11" s="1357" customFormat="1">
      <c r="A53" s="1370"/>
      <c r="B53" s="1370"/>
      <c r="C53" s="1370"/>
      <c r="D53" s="1370"/>
      <c r="E53" s="1370"/>
      <c r="F53" s="1370"/>
      <c r="G53" s="1370"/>
      <c r="H53" s="1370"/>
      <c r="I53" s="1370"/>
      <c r="J53" s="1370"/>
      <c r="K53" s="1370"/>
    </row>
    <row r="54" spans="1:11" s="1357" customFormat="1">
      <c r="A54" s="1370"/>
      <c r="B54" s="1370"/>
      <c r="C54" s="1370"/>
      <c r="D54" s="1370"/>
      <c r="E54" s="1370"/>
      <c r="F54" s="1370"/>
      <c r="G54" s="1370"/>
      <c r="H54" s="1370"/>
      <c r="I54" s="1370"/>
      <c r="J54" s="1370"/>
      <c r="K54" s="1370"/>
    </row>
    <row r="55" spans="1:11" s="1357" customFormat="1"/>
    <row r="56" spans="1:11" s="1357" customFormat="1"/>
    <row r="57" spans="1:11" s="1357" customFormat="1"/>
    <row r="58" spans="1:11" s="1357" customFormat="1"/>
    <row r="59" spans="1:11" s="1357" customFormat="1"/>
    <row r="60" spans="1:11" s="1357" customFormat="1"/>
    <row r="61" spans="1:11" s="1357" customFormat="1"/>
    <row r="62" spans="1:11" s="1357" customFormat="1"/>
    <row r="63" spans="1:11" s="1357" customFormat="1"/>
    <row r="64" spans="1:11" s="1357" customFormat="1"/>
    <row r="65" s="1357" customFormat="1"/>
    <row r="66" s="1357" customFormat="1"/>
    <row r="67" s="1357" customFormat="1"/>
    <row r="68" s="1357" customFormat="1"/>
    <row r="69" s="1357" customFormat="1"/>
    <row r="70" s="1357" customFormat="1"/>
    <row r="71" s="1357" customFormat="1"/>
    <row r="72" s="1357" customFormat="1"/>
    <row r="73" s="1357" customFormat="1"/>
    <row r="74" s="1357" customFormat="1"/>
    <row r="75" s="1357" customFormat="1"/>
    <row r="76" s="1357" customFormat="1"/>
    <row r="77" s="1357" customFormat="1"/>
    <row r="78" s="1357" customFormat="1"/>
    <row r="79" s="1357" customFormat="1"/>
    <row r="80" s="1357" customFormat="1"/>
  </sheetData>
  <mergeCells count="7">
    <mergeCell ref="B19:M19"/>
    <mergeCell ref="B1:M1"/>
    <mergeCell ref="B2:M2"/>
    <mergeCell ref="B5:M5"/>
    <mergeCell ref="B7:M7"/>
    <mergeCell ref="B9:M9"/>
    <mergeCell ref="B14:M14"/>
  </mergeCells>
  <hyperlinks>
    <hyperlink ref="A30"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Z159"/>
  <sheetViews>
    <sheetView showZeros="0" zoomScaleNormal="100" workbookViewId="0"/>
  </sheetViews>
  <sheetFormatPr baseColWidth="10" defaultColWidth="11.42578125" defaultRowHeight="12.75"/>
  <cols>
    <col min="1" max="1" width="15.5703125" style="1385" customWidth="1"/>
    <col min="2" max="13" width="9.42578125" style="1385" customWidth="1"/>
    <col min="14" max="14" width="9.42578125" style="1386" customWidth="1"/>
    <col min="15" max="18" width="9.7109375" style="1385" customWidth="1"/>
    <col min="19" max="19" width="3.140625" style="1385" customWidth="1"/>
    <col min="20" max="23" width="9.7109375" style="1385" customWidth="1"/>
    <col min="24" max="16384" width="11.42578125" style="1385"/>
  </cols>
  <sheetData>
    <row r="1" spans="1:26" ht="22.5">
      <c r="B1" s="2904" t="s">
        <v>1712</v>
      </c>
      <c r="C1" s="2904"/>
      <c r="D1" s="2904"/>
      <c r="E1" s="2904"/>
      <c r="F1" s="2904"/>
      <c r="G1" s="2904"/>
      <c r="H1" s="2904"/>
      <c r="I1" s="2904"/>
      <c r="J1" s="2904"/>
      <c r="K1" s="2904"/>
      <c r="L1" s="2904"/>
      <c r="M1" s="2904"/>
    </row>
    <row r="2" spans="1:26">
      <c r="B2" s="1387"/>
      <c r="C2" s="1387"/>
      <c r="D2" s="1387"/>
      <c r="E2" s="1387"/>
      <c r="F2" s="1387"/>
      <c r="G2" s="1387"/>
      <c r="H2" s="1387"/>
      <c r="I2" s="1387"/>
      <c r="J2" s="1387"/>
      <c r="K2" s="1387"/>
      <c r="L2" s="1387"/>
      <c r="M2" s="1387"/>
      <c r="N2" s="1385"/>
    </row>
    <row r="3" spans="1:26">
      <c r="B3" s="2905" t="s">
        <v>1713</v>
      </c>
      <c r="C3" s="2905"/>
      <c r="D3" s="2905"/>
      <c r="E3" s="2905"/>
      <c r="F3" s="2905"/>
      <c r="G3" s="2905"/>
      <c r="H3" s="2905"/>
      <c r="I3" s="2905"/>
      <c r="J3" s="2905"/>
      <c r="K3" s="2905"/>
      <c r="L3" s="2905"/>
      <c r="M3" s="2905"/>
      <c r="N3" s="1388"/>
    </row>
    <row r="4" spans="1:26">
      <c r="B4" s="2905" t="s">
        <v>1714</v>
      </c>
      <c r="C4" s="2905"/>
      <c r="D4" s="2905"/>
      <c r="E4" s="2905"/>
      <c r="F4" s="2905"/>
      <c r="G4" s="2905"/>
      <c r="H4" s="2905"/>
      <c r="I4" s="2905"/>
      <c r="J4" s="2905"/>
      <c r="K4" s="2905"/>
      <c r="L4" s="2905"/>
      <c r="M4" s="2905"/>
      <c r="N4" s="1388"/>
    </row>
    <row r="5" spans="1:26">
      <c r="B5" s="2906" t="s">
        <v>1715</v>
      </c>
      <c r="C5" s="2906"/>
      <c r="D5" s="2906"/>
      <c r="E5" s="2906"/>
      <c r="F5" s="2906"/>
      <c r="G5" s="2906"/>
      <c r="H5" s="2906"/>
      <c r="I5" s="2906"/>
      <c r="J5" s="2906"/>
      <c r="K5" s="2906"/>
      <c r="L5" s="2906"/>
      <c r="M5" s="2906"/>
      <c r="N5" s="1389"/>
      <c r="P5" s="1390"/>
      <c r="Q5" s="1390"/>
      <c r="R5" s="1390"/>
      <c r="S5" s="1390"/>
      <c r="T5" s="1390"/>
      <c r="U5" s="1390"/>
      <c r="V5" s="1390"/>
      <c r="W5" s="1390"/>
    </row>
    <row r="6" spans="1:26">
      <c r="A6" s="3113" t="s">
        <v>2351</v>
      </c>
      <c r="B6" s="3114"/>
      <c r="C6" s="3114"/>
      <c r="D6" s="3114"/>
      <c r="E6" s="3114"/>
      <c r="F6" s="3114"/>
      <c r="G6" s="3114"/>
      <c r="H6" s="3114"/>
      <c r="I6" s="3114"/>
      <c r="J6" s="3114"/>
      <c r="K6" s="3114"/>
      <c r="L6" s="3114"/>
      <c r="M6" s="3114"/>
      <c r="N6" s="3114"/>
      <c r="O6" s="1391"/>
      <c r="P6" s="1392"/>
      <c r="Q6" s="1392"/>
      <c r="R6" s="1392"/>
      <c r="S6" s="1392"/>
      <c r="T6" s="1392"/>
      <c r="U6" s="1392"/>
      <c r="V6" s="1392"/>
      <c r="W6" s="1392"/>
    </row>
    <row r="7" spans="1:26" ht="18.75">
      <c r="A7" s="1385" t="s">
        <v>1698</v>
      </c>
      <c r="B7" s="2907" t="s">
        <v>282</v>
      </c>
      <c r="C7" s="2907"/>
      <c r="D7" s="2907"/>
      <c r="E7" s="2907"/>
      <c r="F7" s="2907"/>
      <c r="G7" s="2907"/>
      <c r="H7" s="2907"/>
      <c r="I7" s="2907"/>
      <c r="J7" s="2907"/>
      <c r="K7" s="2907"/>
      <c r="L7" s="2907"/>
      <c r="M7" s="2907"/>
      <c r="N7" s="2907"/>
      <c r="O7" s="1391"/>
      <c r="P7" s="1392"/>
      <c r="Q7" s="1392"/>
      <c r="R7" s="1392"/>
      <c r="S7" s="1392"/>
      <c r="T7" s="1392"/>
      <c r="U7" s="1392"/>
      <c r="V7" s="1392"/>
      <c r="W7" s="1392"/>
    </row>
    <row r="8" spans="1:26" ht="20.25" customHeight="1">
      <c r="A8" s="1393" t="s">
        <v>1699</v>
      </c>
      <c r="B8" s="1394" t="s">
        <v>327</v>
      </c>
      <c r="C8" s="1394" t="s">
        <v>328</v>
      </c>
      <c r="D8" s="1394" t="s">
        <v>1700</v>
      </c>
      <c r="E8" s="1394" t="s">
        <v>330</v>
      </c>
      <c r="F8" s="1394" t="s">
        <v>166</v>
      </c>
      <c r="G8" s="1394" t="s">
        <v>349</v>
      </c>
      <c r="H8" s="1394" t="s">
        <v>350</v>
      </c>
      <c r="I8" s="1394" t="s">
        <v>351</v>
      </c>
      <c r="J8" s="1394" t="s">
        <v>352</v>
      </c>
      <c r="K8" s="1394" t="s">
        <v>353</v>
      </c>
      <c r="L8" s="1394" t="s">
        <v>354</v>
      </c>
      <c r="M8" s="1394" t="s">
        <v>326</v>
      </c>
      <c r="N8" s="1395" t="s">
        <v>1701</v>
      </c>
      <c r="O8" s="1396"/>
      <c r="P8" s="1397"/>
      <c r="Q8" s="1397"/>
      <c r="R8" s="1397"/>
      <c r="S8" s="1397"/>
      <c r="X8" s="1385" t="s">
        <v>477</v>
      </c>
      <c r="Y8" s="1385" t="s">
        <v>477</v>
      </c>
      <c r="Z8" s="1385" t="s">
        <v>477</v>
      </c>
    </row>
    <row r="9" spans="1:26">
      <c r="A9" s="1398"/>
      <c r="B9" s="2908" t="s">
        <v>1584</v>
      </c>
      <c r="C9" s="2908"/>
      <c r="D9" s="2908"/>
      <c r="E9" s="2908"/>
      <c r="F9" s="2908"/>
      <c r="G9" s="2908"/>
      <c r="H9" s="2908"/>
      <c r="I9" s="2908"/>
      <c r="J9" s="2908"/>
      <c r="K9" s="2908"/>
      <c r="L9" s="2908"/>
      <c r="M9" s="2908"/>
      <c r="N9" s="2908"/>
      <c r="O9" s="1399"/>
    </row>
    <row r="10" spans="1:26" s="1401" customFormat="1" ht="18.75" customHeight="1">
      <c r="A10" s="1399"/>
      <c r="B10" s="2903" t="s">
        <v>1716</v>
      </c>
      <c r="C10" s="2903"/>
      <c r="D10" s="2903"/>
      <c r="E10" s="2903"/>
      <c r="F10" s="2903"/>
      <c r="G10" s="2903"/>
      <c r="H10" s="2903"/>
      <c r="I10" s="2903"/>
      <c r="J10" s="2903"/>
      <c r="K10" s="2903"/>
      <c r="L10" s="2903"/>
      <c r="M10" s="2903"/>
      <c r="N10" s="2903"/>
      <c r="O10" s="1400"/>
      <c r="T10" s="1386"/>
    </row>
    <row r="11" spans="1:26" s="1401" customFormat="1">
      <c r="A11" s="1402" t="s">
        <v>1703</v>
      </c>
      <c r="B11" s="1403">
        <v>339980.44699999999</v>
      </c>
      <c r="C11" s="1403">
        <v>331938.185</v>
      </c>
      <c r="D11" s="1403">
        <v>344483.04300000001</v>
      </c>
      <c r="E11" s="1403">
        <v>340051.42700000003</v>
      </c>
      <c r="F11" s="1403">
        <v>350410.43599999999</v>
      </c>
      <c r="G11" s="1403">
        <v>313657.30499999999</v>
      </c>
      <c r="H11" s="1403">
        <v>331555.49800000002</v>
      </c>
      <c r="I11" s="1403">
        <v>311890.609</v>
      </c>
      <c r="J11" s="1403">
        <v>317477.80099999998</v>
      </c>
      <c r="K11" s="1403">
        <v>344115.52500000002</v>
      </c>
      <c r="L11" s="1403">
        <v>332251.01299999998</v>
      </c>
      <c r="M11" s="1403">
        <v>328313.42099999997</v>
      </c>
      <c r="N11" s="1403">
        <v>1356453.102</v>
      </c>
      <c r="O11" s="1404"/>
    </row>
    <row r="12" spans="1:26" s="1401" customFormat="1">
      <c r="A12" s="1405" t="s">
        <v>1704</v>
      </c>
      <c r="B12" s="1406">
        <v>334905.87900000002</v>
      </c>
      <c r="C12" s="1406">
        <v>315603.60600000003</v>
      </c>
      <c r="D12" s="1406">
        <v>341509.21</v>
      </c>
      <c r="E12" s="1406">
        <v>329080.30300000001</v>
      </c>
      <c r="F12" s="1406"/>
      <c r="G12" s="1406"/>
      <c r="H12" s="1406"/>
      <c r="I12" s="1406"/>
      <c r="J12" s="1406"/>
      <c r="K12" s="1406"/>
      <c r="L12" s="1406"/>
      <c r="M12" s="1406"/>
      <c r="N12" s="1406">
        <v>1321098.9980000001</v>
      </c>
      <c r="O12" s="1404"/>
      <c r="U12" s="1407"/>
    </row>
    <row r="13" spans="1:26" s="1401" customFormat="1" ht="6" customHeight="1">
      <c r="A13" s="1402"/>
      <c r="B13" s="1403"/>
      <c r="C13" s="1403"/>
      <c r="D13" s="1403"/>
      <c r="E13" s="1403"/>
      <c r="F13" s="1403"/>
      <c r="G13" s="1403"/>
      <c r="H13" s="1403"/>
      <c r="I13" s="1403"/>
      <c r="J13" s="1403"/>
      <c r="K13" s="1403"/>
      <c r="L13" s="1403"/>
      <c r="M13" s="1403"/>
      <c r="N13" s="1403"/>
      <c r="O13" s="1404"/>
      <c r="U13" s="1407"/>
    </row>
    <row r="14" spans="1:26">
      <c r="A14" s="1408" t="s">
        <v>1717</v>
      </c>
      <c r="B14" s="1409">
        <v>-1.4926058380057299</v>
      </c>
      <c r="C14" s="1409">
        <v>-4.9209701499090812</v>
      </c>
      <c r="D14" s="1409">
        <v>-0.86327413219001414</v>
      </c>
      <c r="E14" s="1409">
        <v>-3.2263131776241636</v>
      </c>
      <c r="F14" s="1409"/>
      <c r="G14" s="1409"/>
      <c r="H14" s="1409"/>
      <c r="I14" s="1409"/>
      <c r="J14" s="1409"/>
      <c r="K14" s="1409"/>
      <c r="L14" s="1409"/>
      <c r="M14" s="1409"/>
      <c r="N14" s="1409">
        <v>-2.6063639021409983</v>
      </c>
      <c r="O14" s="1399"/>
    </row>
    <row r="15" spans="1:26" s="1401" customFormat="1">
      <c r="A15" s="1399"/>
      <c r="B15" s="2903" t="s">
        <v>1718</v>
      </c>
      <c r="C15" s="2903"/>
      <c r="D15" s="2903"/>
      <c r="E15" s="2903"/>
      <c r="F15" s="2903"/>
      <c r="G15" s="2903"/>
      <c r="H15" s="2903"/>
      <c r="I15" s="2903"/>
      <c r="J15" s="2903"/>
      <c r="K15" s="2903"/>
      <c r="L15" s="2903"/>
      <c r="M15" s="2903"/>
      <c r="N15" s="2903"/>
      <c r="O15" s="1404"/>
    </row>
    <row r="16" spans="1:26" s="1401" customFormat="1">
      <c r="A16" s="1402" t="s">
        <v>1703</v>
      </c>
      <c r="B16" s="1403">
        <v>7062.9430000000002</v>
      </c>
      <c r="C16" s="1403">
        <v>6442.0860000000002</v>
      </c>
      <c r="D16" s="1403">
        <v>7033.11</v>
      </c>
      <c r="E16" s="1403">
        <v>6579.4560000000001</v>
      </c>
      <c r="F16" s="1403">
        <v>7352.9579999999996</v>
      </c>
      <c r="G16" s="1403">
        <v>7377.357</v>
      </c>
      <c r="H16" s="1403">
        <v>8283.7520000000004</v>
      </c>
      <c r="I16" s="1403">
        <v>8705.5939999999991</v>
      </c>
      <c r="J16" s="1403">
        <v>7049.1139999999996</v>
      </c>
      <c r="K16" s="1403">
        <v>6325.826</v>
      </c>
      <c r="L16" s="1403">
        <v>5313.8789999999999</v>
      </c>
      <c r="M16" s="1403">
        <v>6270.63</v>
      </c>
      <c r="N16" s="1403">
        <v>27117.595000000001</v>
      </c>
      <c r="O16" s="1404"/>
    </row>
    <row r="17" spans="1:23" s="1401" customFormat="1">
      <c r="A17" s="1405" t="s">
        <v>1704</v>
      </c>
      <c r="B17" s="1406">
        <v>5932.67</v>
      </c>
      <c r="C17" s="1406">
        <v>5842.2539999999999</v>
      </c>
      <c r="D17" s="1406">
        <v>6864.6009999999997</v>
      </c>
      <c r="E17" s="1406">
        <v>6814.63</v>
      </c>
      <c r="F17" s="1406"/>
      <c r="G17" s="1406"/>
      <c r="H17" s="1406"/>
      <c r="I17" s="1406"/>
      <c r="J17" s="1406"/>
      <c r="K17" s="1406"/>
      <c r="L17" s="1406"/>
      <c r="M17" s="1406"/>
      <c r="N17" s="1406">
        <v>25454.154999999999</v>
      </c>
      <c r="O17" s="1404"/>
    </row>
    <row r="18" spans="1:23" s="1401" customFormat="1" ht="6" customHeight="1">
      <c r="A18" s="1402"/>
      <c r="B18" s="1403"/>
      <c r="C18" s="1403"/>
      <c r="D18" s="1403"/>
      <c r="E18" s="1403"/>
      <c r="F18" s="1403"/>
      <c r="G18" s="1403"/>
      <c r="H18" s="1403"/>
      <c r="I18" s="1403"/>
      <c r="J18" s="1403"/>
      <c r="K18" s="1403"/>
      <c r="L18" s="1403"/>
      <c r="M18" s="1403"/>
      <c r="N18" s="1403"/>
      <c r="O18" s="1404"/>
    </row>
    <row r="19" spans="1:23" s="1401" customFormat="1">
      <c r="A19" s="1408" t="s">
        <v>1717</v>
      </c>
      <c r="B19" s="1409">
        <v>-16.002861696604384</v>
      </c>
      <c r="C19" s="1409">
        <v>-9.3111454892095509</v>
      </c>
      <c r="D19" s="1409">
        <v>-2.3959386388098523</v>
      </c>
      <c r="E19" s="1409">
        <v>3.574368458425738</v>
      </c>
      <c r="F19" s="1409"/>
      <c r="G19" s="1409"/>
      <c r="H19" s="1409"/>
      <c r="I19" s="1409"/>
      <c r="J19" s="1409"/>
      <c r="K19" s="1409"/>
      <c r="L19" s="1409"/>
      <c r="M19" s="1409"/>
      <c r="N19" s="1409">
        <v>-6.1341722966214434</v>
      </c>
      <c r="O19" s="1404"/>
    </row>
    <row r="20" spans="1:23">
      <c r="A20" s="1399"/>
      <c r="B20" s="2903" t="s">
        <v>1719</v>
      </c>
      <c r="C20" s="2903"/>
      <c r="D20" s="2903"/>
      <c r="E20" s="2903"/>
      <c r="F20" s="2903"/>
      <c r="G20" s="2903"/>
      <c r="H20" s="2903"/>
      <c r="I20" s="2903"/>
      <c r="J20" s="2903"/>
      <c r="K20" s="2903"/>
      <c r="L20" s="2903"/>
      <c r="M20" s="2903"/>
      <c r="N20" s="2903"/>
      <c r="O20" s="1399"/>
    </row>
    <row r="21" spans="1:23">
      <c r="A21" s="1402" t="s">
        <v>1703</v>
      </c>
      <c r="B21" s="1403">
        <v>1789.4760000000001</v>
      </c>
      <c r="C21" s="1403">
        <v>1793.0309999999999</v>
      </c>
      <c r="D21" s="1403">
        <v>1813.2380000000001</v>
      </c>
      <c r="E21" s="1403">
        <v>1547.384</v>
      </c>
      <c r="F21" s="1403">
        <v>1673.598</v>
      </c>
      <c r="G21" s="1403">
        <v>1671.625</v>
      </c>
      <c r="H21" s="1403">
        <v>1874.3050000000001</v>
      </c>
      <c r="I21" s="1403">
        <v>1668.9359999999999</v>
      </c>
      <c r="J21" s="1403">
        <v>1648.6410000000001</v>
      </c>
      <c r="K21" s="1403">
        <v>1754.759</v>
      </c>
      <c r="L21" s="1403">
        <v>1676.078</v>
      </c>
      <c r="M21" s="1403">
        <v>1425.557</v>
      </c>
      <c r="N21" s="1403">
        <v>6943.1289999999999</v>
      </c>
      <c r="O21" s="1410"/>
    </row>
    <row r="22" spans="1:23">
      <c r="A22" s="1405" t="s">
        <v>1704</v>
      </c>
      <c r="B22" s="1406">
        <v>1789.9549999999999</v>
      </c>
      <c r="C22" s="1406">
        <v>1710.806</v>
      </c>
      <c r="D22" s="1406">
        <v>1930.8320000000001</v>
      </c>
      <c r="E22" s="1406">
        <v>1733.598</v>
      </c>
      <c r="F22" s="1406"/>
      <c r="G22" s="1406"/>
      <c r="H22" s="1406"/>
      <c r="I22" s="1406"/>
      <c r="J22" s="1406"/>
      <c r="K22" s="1406"/>
      <c r="L22" s="1406"/>
      <c r="M22" s="1406"/>
      <c r="N22" s="1406">
        <v>7165.1909999999998</v>
      </c>
      <c r="O22" s="1399"/>
    </row>
    <row r="23" spans="1:23" ht="6" customHeight="1">
      <c r="A23" s="1402"/>
      <c r="B23" s="1403"/>
      <c r="C23" s="1403"/>
      <c r="D23" s="1403"/>
      <c r="E23" s="1403"/>
      <c r="F23" s="1403"/>
      <c r="G23" s="1403"/>
      <c r="H23" s="1403"/>
      <c r="I23" s="1403"/>
      <c r="J23" s="1403"/>
      <c r="K23" s="1403"/>
      <c r="L23" s="1403"/>
      <c r="M23" s="1403"/>
      <c r="N23" s="1403"/>
      <c r="O23" s="1399"/>
    </row>
    <row r="24" spans="1:23" s="1401" customFormat="1">
      <c r="A24" s="1408" t="s">
        <v>1717</v>
      </c>
      <c r="B24" s="1409">
        <v>2.6767612418382214E-2</v>
      </c>
      <c r="C24" s="1409">
        <v>-4.5858102843732098</v>
      </c>
      <c r="D24" s="1409">
        <v>6.4853041906247313</v>
      </c>
      <c r="E24" s="1409">
        <v>12.034116935421324</v>
      </c>
      <c r="F24" s="1409"/>
      <c r="G24" s="1409"/>
      <c r="H24" s="1409"/>
      <c r="I24" s="1409"/>
      <c r="J24" s="1409"/>
      <c r="K24" s="1409"/>
      <c r="L24" s="1409"/>
      <c r="M24" s="1409"/>
      <c r="N24" s="1409">
        <v>3.1982986345205404</v>
      </c>
      <c r="O24" s="1404"/>
      <c r="T24" s="1386"/>
    </row>
    <row r="25" spans="1:23">
      <c r="A25" s="1399"/>
      <c r="B25" s="2903" t="s">
        <v>1720</v>
      </c>
      <c r="C25" s="2903"/>
      <c r="D25" s="2903"/>
      <c r="E25" s="2903"/>
      <c r="F25" s="2903"/>
      <c r="G25" s="2903"/>
      <c r="H25" s="2903"/>
      <c r="I25" s="2903"/>
      <c r="J25" s="2903"/>
      <c r="K25" s="2903"/>
      <c r="L25" s="2903"/>
      <c r="M25" s="2903"/>
      <c r="N25" s="2903"/>
      <c r="O25" s="1399"/>
      <c r="U25" s="1411"/>
    </row>
    <row r="26" spans="1:23">
      <c r="A26" s="1402" t="s">
        <v>1703</v>
      </c>
      <c r="B26" s="1403">
        <v>17056.964</v>
      </c>
      <c r="C26" s="1403">
        <v>16731.916000000001</v>
      </c>
      <c r="D26" s="1403">
        <v>17174.561000000002</v>
      </c>
      <c r="E26" s="1403">
        <v>17511.782999999999</v>
      </c>
      <c r="F26" s="1403">
        <v>16952.809000000001</v>
      </c>
      <c r="G26" s="1403">
        <v>16834.45</v>
      </c>
      <c r="H26" s="1403">
        <v>18094.226999999999</v>
      </c>
      <c r="I26" s="1403">
        <v>17362.36</v>
      </c>
      <c r="J26" s="1403">
        <v>16341.038</v>
      </c>
      <c r="K26" s="1403">
        <v>18347.388999999999</v>
      </c>
      <c r="L26" s="1403">
        <v>18368.949000000001</v>
      </c>
      <c r="M26" s="1403">
        <v>15728.169</v>
      </c>
      <c r="N26" s="1403">
        <v>68475.224000000002</v>
      </c>
      <c r="O26" s="1399"/>
    </row>
    <row r="27" spans="1:23">
      <c r="A27" s="1405" t="s">
        <v>1704</v>
      </c>
      <c r="B27" s="1406">
        <v>16404.849999999999</v>
      </c>
      <c r="C27" s="1406">
        <v>16397.485000000001</v>
      </c>
      <c r="D27" s="1406">
        <v>18745.794000000002</v>
      </c>
      <c r="E27" s="1406">
        <v>18005.562000000002</v>
      </c>
      <c r="F27" s="1406"/>
      <c r="G27" s="1406"/>
      <c r="H27" s="1406"/>
      <c r="I27" s="1406"/>
      <c r="J27" s="1406"/>
      <c r="K27" s="1406"/>
      <c r="L27" s="1406"/>
      <c r="M27" s="1406"/>
      <c r="N27" s="1406">
        <v>69553.691000000006</v>
      </c>
      <c r="O27" s="1399"/>
      <c r="U27" s="1386"/>
      <c r="V27" s="1386"/>
      <c r="W27" s="1386"/>
    </row>
    <row r="28" spans="1:23" ht="6" customHeight="1">
      <c r="A28" s="1402"/>
      <c r="B28" s="1403"/>
      <c r="C28" s="1403"/>
      <c r="D28" s="1403"/>
      <c r="E28" s="1403"/>
      <c r="F28" s="1403"/>
      <c r="G28" s="1403"/>
      <c r="H28" s="1403"/>
      <c r="I28" s="1403"/>
      <c r="J28" s="1403"/>
      <c r="K28" s="1403"/>
      <c r="L28" s="1403"/>
      <c r="M28" s="1403"/>
      <c r="N28" s="1403"/>
      <c r="O28" s="1399"/>
      <c r="U28" s="1386"/>
      <c r="V28" s="1386"/>
      <c r="W28" s="1386"/>
    </row>
    <row r="29" spans="1:23" s="1401" customFormat="1">
      <c r="A29" s="1408" t="s">
        <v>1717</v>
      </c>
      <c r="B29" s="1409">
        <v>-3.8231539915309867</v>
      </c>
      <c r="C29" s="1409">
        <v>-1.9987609309059451</v>
      </c>
      <c r="D29" s="1409">
        <v>9.1486064767536135</v>
      </c>
      <c r="E29" s="1409">
        <v>2.8196957442882962</v>
      </c>
      <c r="F29" s="1409"/>
      <c r="G29" s="1409"/>
      <c r="H29" s="1409"/>
      <c r="I29" s="1409"/>
      <c r="J29" s="1409"/>
      <c r="K29" s="1409"/>
      <c r="L29" s="1409"/>
      <c r="M29" s="1409"/>
      <c r="N29" s="1409">
        <v>1.5749740373248073</v>
      </c>
      <c r="O29" s="1404"/>
    </row>
    <row r="30" spans="1:23">
      <c r="A30" s="1399"/>
      <c r="B30" s="2903" t="s">
        <v>1721</v>
      </c>
      <c r="C30" s="2903"/>
      <c r="D30" s="2903"/>
      <c r="E30" s="2903"/>
      <c r="F30" s="2903"/>
      <c r="G30" s="2903"/>
      <c r="H30" s="2903"/>
      <c r="I30" s="2903"/>
      <c r="J30" s="2903"/>
      <c r="K30" s="2903"/>
      <c r="L30" s="2903"/>
      <c r="M30" s="2903"/>
      <c r="N30" s="2903"/>
      <c r="O30" s="1399"/>
    </row>
    <row r="31" spans="1:23">
      <c r="A31" s="1402" t="s">
        <v>1703</v>
      </c>
      <c r="B31" s="1403">
        <v>56373.671999999999</v>
      </c>
      <c r="C31" s="1403">
        <v>56984.059000000001</v>
      </c>
      <c r="D31" s="1403">
        <v>59010.338000000003</v>
      </c>
      <c r="E31" s="1403">
        <v>59385.525000000001</v>
      </c>
      <c r="F31" s="1403">
        <v>61425.127</v>
      </c>
      <c r="G31" s="1403">
        <v>56357.531999999999</v>
      </c>
      <c r="H31" s="1403">
        <v>60086.627999999997</v>
      </c>
      <c r="I31" s="1403">
        <v>59547.42</v>
      </c>
      <c r="J31" s="1403">
        <v>56749.766000000003</v>
      </c>
      <c r="K31" s="1403">
        <v>57298.15</v>
      </c>
      <c r="L31" s="1403">
        <v>52558.767999999996</v>
      </c>
      <c r="M31" s="1403">
        <v>49703.364000000001</v>
      </c>
      <c r="N31" s="1403">
        <v>231753.59400000001</v>
      </c>
      <c r="O31" s="1399"/>
    </row>
    <row r="32" spans="1:23">
      <c r="A32" s="1405" t="s">
        <v>1704</v>
      </c>
      <c r="B32" s="1406">
        <v>59050.211000000003</v>
      </c>
      <c r="C32" s="1406">
        <v>56666.400999999998</v>
      </c>
      <c r="D32" s="1406">
        <v>61778.476999999999</v>
      </c>
      <c r="E32" s="1406">
        <v>61942.313000000002</v>
      </c>
      <c r="F32" s="1406"/>
      <c r="G32" s="1406"/>
      <c r="H32" s="1406"/>
      <c r="I32" s="1406"/>
      <c r="J32" s="1406"/>
      <c r="K32" s="1406"/>
      <c r="L32" s="1406"/>
      <c r="M32" s="1406"/>
      <c r="N32" s="1406">
        <v>239437.40199999997</v>
      </c>
      <c r="O32" s="1399"/>
    </row>
    <row r="33" spans="1:22" ht="6" customHeight="1">
      <c r="A33" s="1402"/>
      <c r="B33" s="1403"/>
      <c r="C33" s="1403"/>
      <c r="D33" s="1403"/>
      <c r="E33" s="1403"/>
      <c r="F33" s="1403"/>
      <c r="G33" s="1403"/>
      <c r="H33" s="1403"/>
      <c r="I33" s="1403"/>
      <c r="J33" s="1403"/>
      <c r="K33" s="1403"/>
      <c r="L33" s="1403"/>
      <c r="M33" s="1403"/>
      <c r="N33" s="1403"/>
      <c r="O33" s="1399"/>
    </row>
    <row r="34" spans="1:22" s="1401" customFormat="1">
      <c r="A34" s="1408" t="s">
        <v>1717</v>
      </c>
      <c r="B34" s="1409">
        <v>4.7478528629463881</v>
      </c>
      <c r="C34" s="1409">
        <v>-0.55745063720365806</v>
      </c>
      <c r="D34" s="1409">
        <v>4.6909390690153288</v>
      </c>
      <c r="E34" s="1409">
        <v>4.3054060732813184</v>
      </c>
      <c r="F34" s="1409"/>
      <c r="G34" s="1409"/>
      <c r="H34" s="1409"/>
      <c r="I34" s="1409"/>
      <c r="J34" s="1409"/>
      <c r="K34" s="1409"/>
      <c r="L34" s="1409"/>
      <c r="M34" s="1409"/>
      <c r="N34" s="1409">
        <v>3.3155075903590756</v>
      </c>
      <c r="O34" s="1412"/>
      <c r="T34" s="1407"/>
    </row>
    <row r="35" spans="1:22">
      <c r="A35" s="1399"/>
      <c r="B35" s="2903" t="s">
        <v>1722</v>
      </c>
      <c r="C35" s="2903"/>
      <c r="D35" s="2903"/>
      <c r="E35" s="2903"/>
      <c r="F35" s="2903"/>
      <c r="G35" s="2903"/>
      <c r="H35" s="2903"/>
      <c r="I35" s="2903"/>
      <c r="J35" s="2903"/>
      <c r="K35" s="2903"/>
      <c r="L35" s="2903"/>
      <c r="M35" s="2903"/>
      <c r="N35" s="2903"/>
      <c r="O35" s="1399"/>
    </row>
    <row r="36" spans="1:22">
      <c r="A36" s="1402" t="s">
        <v>1703</v>
      </c>
      <c r="B36" s="1403">
        <v>195739.774</v>
      </c>
      <c r="C36" s="1403">
        <v>190739.18699999998</v>
      </c>
      <c r="D36" s="1403">
        <v>199789.04500000001</v>
      </c>
      <c r="E36" s="1403">
        <v>197889.79200000002</v>
      </c>
      <c r="F36" s="1403">
        <v>211879.774</v>
      </c>
      <c r="G36" s="1403">
        <v>190895.986</v>
      </c>
      <c r="H36" s="1403">
        <v>205887.00799999997</v>
      </c>
      <c r="I36" s="1403">
        <v>206646.87</v>
      </c>
      <c r="J36" s="1403">
        <v>199892.40900000001</v>
      </c>
      <c r="K36" s="1403">
        <v>208428.56700000001</v>
      </c>
      <c r="L36" s="1403">
        <v>186867.20600000001</v>
      </c>
      <c r="M36" s="1403">
        <v>170710.30800000002</v>
      </c>
      <c r="N36" s="1403">
        <v>784157.79800000007</v>
      </c>
      <c r="O36" s="1399"/>
    </row>
    <row r="37" spans="1:22">
      <c r="A37" s="1405" t="s">
        <v>1704</v>
      </c>
      <c r="B37" s="1406">
        <v>194326.07200000001</v>
      </c>
      <c r="C37" s="1406">
        <v>192507.60500000001</v>
      </c>
      <c r="D37" s="1406">
        <v>205042.65</v>
      </c>
      <c r="E37" s="1406">
        <v>209716.21899999998</v>
      </c>
      <c r="F37" s="1406"/>
      <c r="G37" s="1406"/>
      <c r="H37" s="1406"/>
      <c r="I37" s="1406"/>
      <c r="J37" s="1406"/>
      <c r="K37" s="1406"/>
      <c r="L37" s="1406"/>
      <c r="M37" s="1406"/>
      <c r="N37" s="1406">
        <v>801592.54600000009</v>
      </c>
      <c r="O37" s="1399"/>
    </row>
    <row r="38" spans="1:22" ht="6" customHeight="1">
      <c r="A38" s="1402"/>
      <c r="B38" s="1403"/>
      <c r="C38" s="1403"/>
      <c r="D38" s="1403"/>
      <c r="E38" s="1403"/>
      <c r="F38" s="1403"/>
      <c r="G38" s="1403"/>
      <c r="H38" s="1403"/>
      <c r="I38" s="1403"/>
      <c r="J38" s="1403"/>
      <c r="K38" s="1403"/>
      <c r="L38" s="1403"/>
      <c r="M38" s="1403"/>
      <c r="N38" s="1403"/>
      <c r="O38" s="1399"/>
    </row>
    <row r="39" spans="1:22" s="1401" customFormat="1">
      <c r="A39" s="1408" t="s">
        <v>1717</v>
      </c>
      <c r="B39" s="1409">
        <v>-0.72223543080211527</v>
      </c>
      <c r="C39" s="1409">
        <v>0.92713931930516935</v>
      </c>
      <c r="D39" s="1409">
        <v>2.6295761111426259</v>
      </c>
      <c r="E39" s="1409">
        <v>5.9762693570368555</v>
      </c>
      <c r="F39" s="1409"/>
      <c r="G39" s="1409"/>
      <c r="H39" s="1409"/>
      <c r="I39" s="1409"/>
      <c r="J39" s="1409"/>
      <c r="K39" s="1409"/>
      <c r="L39" s="1409"/>
      <c r="M39" s="1409"/>
      <c r="N39" s="1409">
        <v>2.2233723932182414</v>
      </c>
      <c r="O39" s="1404"/>
      <c r="P39" s="1385"/>
      <c r="Q39" s="1385"/>
      <c r="R39" s="1385"/>
      <c r="S39" s="1385"/>
    </row>
    <row r="40" spans="1:22">
      <c r="A40" s="1399"/>
      <c r="B40" s="2909" t="s">
        <v>1723</v>
      </c>
      <c r="C40" s="2909"/>
      <c r="D40" s="2909"/>
      <c r="E40" s="2909"/>
      <c r="F40" s="2909"/>
      <c r="G40" s="2909"/>
      <c r="H40" s="2909"/>
      <c r="I40" s="2909"/>
      <c r="J40" s="2909"/>
      <c r="K40" s="2909"/>
      <c r="L40" s="2909"/>
      <c r="M40" s="2909"/>
      <c r="N40" s="2909"/>
      <c r="O40" s="1399"/>
    </row>
    <row r="41" spans="1:22">
      <c r="A41" s="1402" t="s">
        <v>1703</v>
      </c>
      <c r="B41" s="1403">
        <v>138034.5</v>
      </c>
      <c r="C41" s="1403">
        <v>135902.99299999999</v>
      </c>
      <c r="D41" s="1403">
        <v>141600.41</v>
      </c>
      <c r="E41" s="1403">
        <v>133671.63800000001</v>
      </c>
      <c r="F41" s="1403">
        <v>142547.83600000001</v>
      </c>
      <c r="G41" s="1403">
        <v>126644.466</v>
      </c>
      <c r="H41" s="1403">
        <v>135278.45499999999</v>
      </c>
      <c r="I41" s="1403">
        <v>134768.274</v>
      </c>
      <c r="J41" s="1403">
        <v>134943.38</v>
      </c>
      <c r="K41" s="1403">
        <v>148344.53400000001</v>
      </c>
      <c r="L41" s="1403">
        <v>132049.302</v>
      </c>
      <c r="M41" s="1403">
        <v>119522.01300000001</v>
      </c>
      <c r="N41" s="1403">
        <v>549209.54100000008</v>
      </c>
      <c r="O41" s="1399"/>
    </row>
    <row r="42" spans="1:22">
      <c r="A42" s="1405" t="s">
        <v>1704</v>
      </c>
      <c r="B42" s="1406">
        <v>138333.986</v>
      </c>
      <c r="C42" s="1406">
        <v>139222.09700000001</v>
      </c>
      <c r="D42" s="1406">
        <v>142821.48199999999</v>
      </c>
      <c r="E42" s="1406">
        <v>144161.12599999999</v>
      </c>
      <c r="F42" s="1406"/>
      <c r="G42" s="1406"/>
      <c r="H42" s="1406"/>
      <c r="I42" s="1406"/>
      <c r="J42" s="1406"/>
      <c r="K42" s="1406"/>
      <c r="L42" s="1406"/>
      <c r="M42" s="1406"/>
      <c r="N42" s="1406">
        <v>564538.69099999988</v>
      </c>
      <c r="O42" s="1399"/>
    </row>
    <row r="43" spans="1:22" ht="6" customHeight="1">
      <c r="A43" s="1402"/>
      <c r="B43" s="1403"/>
      <c r="C43" s="1403"/>
      <c r="D43" s="1403"/>
      <c r="E43" s="1403"/>
      <c r="F43" s="1403"/>
      <c r="G43" s="1403"/>
      <c r="H43" s="1403"/>
      <c r="I43" s="1403"/>
      <c r="J43" s="1403"/>
      <c r="K43" s="1403"/>
      <c r="L43" s="1403"/>
      <c r="M43" s="1403"/>
      <c r="N43" s="1403"/>
      <c r="O43" s="1399"/>
      <c r="T43" s="1407"/>
    </row>
    <row r="44" spans="1:22" s="1401" customFormat="1">
      <c r="A44" s="1408" t="s">
        <v>1717</v>
      </c>
      <c r="B44" s="1409">
        <v>0.21696459942984347</v>
      </c>
      <c r="C44" s="1409">
        <v>2.4422596785635307</v>
      </c>
      <c r="D44" s="1409">
        <v>0.86233648617259462</v>
      </c>
      <c r="E44" s="1409">
        <v>7.8472054034379255</v>
      </c>
      <c r="F44" s="1409"/>
      <c r="G44" s="1409"/>
      <c r="H44" s="1409"/>
      <c r="I44" s="1409"/>
      <c r="J44" s="1409"/>
      <c r="K44" s="1409"/>
      <c r="L44" s="1409"/>
      <c r="M44" s="1409"/>
      <c r="N44" s="1409">
        <v>2.791129588187502</v>
      </c>
      <c r="O44" s="1404"/>
      <c r="P44" s="1385"/>
      <c r="Q44" s="1385"/>
      <c r="R44" s="1385"/>
      <c r="S44" s="1385"/>
      <c r="T44" s="1386"/>
      <c r="U44" s="1407"/>
      <c r="V44" s="1407"/>
    </row>
    <row r="45" spans="1:22">
      <c r="A45" s="1399"/>
      <c r="B45" s="2903" t="s">
        <v>1724</v>
      </c>
      <c r="C45" s="2903"/>
      <c r="D45" s="2903"/>
      <c r="E45" s="2903"/>
      <c r="F45" s="2903"/>
      <c r="G45" s="2903"/>
      <c r="H45" s="2903"/>
      <c r="I45" s="2903"/>
      <c r="J45" s="2903"/>
      <c r="K45" s="2903"/>
      <c r="L45" s="2903"/>
      <c r="M45" s="2903"/>
      <c r="N45" s="2903"/>
      <c r="O45" s="1412"/>
    </row>
    <row r="46" spans="1:22">
      <c r="A46" s="1402" t="s">
        <v>1703</v>
      </c>
      <c r="B46" s="1403">
        <v>43960.328999999998</v>
      </c>
      <c r="C46" s="1403">
        <v>44500.464999999997</v>
      </c>
      <c r="D46" s="1403">
        <v>47778.360999999997</v>
      </c>
      <c r="E46" s="1403">
        <v>44467.411999999997</v>
      </c>
      <c r="F46" s="1403">
        <v>46369.563999999998</v>
      </c>
      <c r="G46" s="1403">
        <v>42674.078000000001</v>
      </c>
      <c r="H46" s="1403">
        <v>42822.406999999999</v>
      </c>
      <c r="I46" s="1403">
        <v>40805.417000000001</v>
      </c>
      <c r="J46" s="1403">
        <v>41272.417000000001</v>
      </c>
      <c r="K46" s="1403">
        <v>45376.383999999998</v>
      </c>
      <c r="L46" s="1403">
        <v>44324.334999999999</v>
      </c>
      <c r="M46" s="1403">
        <v>43137.150999999998</v>
      </c>
      <c r="N46" s="1403">
        <v>180706.56699999998</v>
      </c>
      <c r="O46" s="1399"/>
    </row>
    <row r="47" spans="1:22">
      <c r="A47" s="1405" t="s">
        <v>1704</v>
      </c>
      <c r="B47" s="1406">
        <v>42034.964999999997</v>
      </c>
      <c r="C47" s="1406">
        <v>40330.481</v>
      </c>
      <c r="D47" s="1406">
        <v>45114.129000000001</v>
      </c>
      <c r="E47" s="1406">
        <v>44424.690999999999</v>
      </c>
      <c r="F47" s="1406"/>
      <c r="G47" s="1406"/>
      <c r="H47" s="1406"/>
      <c r="I47" s="1406"/>
      <c r="J47" s="1406"/>
      <c r="K47" s="1406"/>
      <c r="L47" s="1406"/>
      <c r="M47" s="1406"/>
      <c r="N47" s="1406">
        <v>171904.266</v>
      </c>
      <c r="O47" s="1399"/>
    </row>
    <row r="48" spans="1:22" ht="6" customHeight="1">
      <c r="A48" s="1402"/>
      <c r="B48" s="1403"/>
      <c r="C48" s="1403"/>
      <c r="D48" s="1403"/>
      <c r="E48" s="1403"/>
      <c r="F48" s="1403"/>
      <c r="G48" s="1403"/>
      <c r="H48" s="1403"/>
      <c r="I48" s="1403"/>
      <c r="J48" s="1403"/>
      <c r="K48" s="1403"/>
      <c r="L48" s="1403"/>
      <c r="M48" s="1403"/>
      <c r="N48" s="1403"/>
      <c r="O48" s="1399"/>
    </row>
    <row r="49" spans="1:23" s="1401" customFormat="1">
      <c r="A49" s="1408" t="s">
        <v>1717</v>
      </c>
      <c r="B49" s="1409">
        <v>-4.3797761386180696</v>
      </c>
      <c r="C49" s="1409">
        <v>-9.3706526437420337</v>
      </c>
      <c r="D49" s="1409">
        <v>-5.5762314659558854</v>
      </c>
      <c r="E49" s="1409">
        <v>-9.607260256117911E-2</v>
      </c>
      <c r="F49" s="1409"/>
      <c r="G49" s="1409"/>
      <c r="H49" s="1409"/>
      <c r="I49" s="1409"/>
      <c r="J49" s="1409"/>
      <c r="K49" s="1409"/>
      <c r="L49" s="1409"/>
      <c r="M49" s="1409"/>
      <c r="N49" s="1409">
        <v>-4.8710465513962049</v>
      </c>
      <c r="O49" s="1404"/>
    </row>
    <row r="50" spans="1:23">
      <c r="A50" s="1399"/>
      <c r="B50" s="2903" t="s">
        <v>1725</v>
      </c>
      <c r="C50" s="2903"/>
      <c r="D50" s="2903"/>
      <c r="E50" s="2903"/>
      <c r="F50" s="2903"/>
      <c r="G50" s="2903"/>
      <c r="H50" s="2903"/>
      <c r="I50" s="2903"/>
      <c r="J50" s="2903"/>
      <c r="K50" s="2903"/>
      <c r="L50" s="2903"/>
      <c r="M50" s="2903"/>
      <c r="N50" s="2903"/>
      <c r="O50" s="1399"/>
    </row>
    <row r="51" spans="1:23">
      <c r="A51" s="1402" t="s">
        <v>1703</v>
      </c>
      <c r="B51" s="1403">
        <v>32080.203000000001</v>
      </c>
      <c r="C51" s="1403">
        <v>29773.077000000001</v>
      </c>
      <c r="D51" s="1403">
        <v>25803.225999999999</v>
      </c>
      <c r="E51" s="1403">
        <v>25087.348000000002</v>
      </c>
      <c r="F51" s="1403">
        <v>30434.365000000002</v>
      </c>
      <c r="G51" s="1403">
        <v>22356.78</v>
      </c>
      <c r="H51" s="1403">
        <v>29687.589</v>
      </c>
      <c r="I51" s="1403">
        <v>29585.403999999999</v>
      </c>
      <c r="J51" s="1403">
        <v>29052.891</v>
      </c>
      <c r="K51" s="1403">
        <v>30380.656999999999</v>
      </c>
      <c r="L51" s="1403">
        <v>28174.49</v>
      </c>
      <c r="M51" s="1403">
        <v>29768.948</v>
      </c>
      <c r="N51" s="1403">
        <v>112743.85399999999</v>
      </c>
      <c r="O51" s="1399"/>
    </row>
    <row r="52" spans="1:23">
      <c r="A52" s="1405" t="s">
        <v>1704</v>
      </c>
      <c r="B52" s="1406">
        <v>25435.37</v>
      </c>
      <c r="C52" s="1406">
        <v>24757.63</v>
      </c>
      <c r="D52" s="1406">
        <v>22887.454000000002</v>
      </c>
      <c r="E52" s="1406">
        <v>22974.91</v>
      </c>
      <c r="F52" s="1406"/>
      <c r="G52" s="1406"/>
      <c r="H52" s="1406"/>
      <c r="I52" s="1406"/>
      <c r="J52" s="1406"/>
      <c r="K52" s="1406"/>
      <c r="L52" s="1406"/>
      <c r="M52" s="1406"/>
      <c r="N52" s="1406">
        <v>96055.364000000001</v>
      </c>
      <c r="O52" s="1399"/>
    </row>
    <row r="53" spans="1:23" ht="6" customHeight="1">
      <c r="A53" s="1402"/>
      <c r="B53" s="1403"/>
      <c r="C53" s="1403"/>
      <c r="D53" s="1403"/>
      <c r="E53" s="1403"/>
      <c r="F53" s="1403"/>
      <c r="G53" s="1403"/>
      <c r="H53" s="1403"/>
      <c r="I53" s="1403"/>
      <c r="J53" s="1403"/>
      <c r="K53" s="1403"/>
      <c r="L53" s="1403"/>
      <c r="M53" s="1403"/>
      <c r="N53" s="1403"/>
      <c r="O53" s="1399"/>
    </row>
    <row r="54" spans="1:23" s="1401" customFormat="1">
      <c r="A54" s="1408" t="s">
        <v>1717</v>
      </c>
      <c r="B54" s="1409">
        <v>-20.713188753824284</v>
      </c>
      <c r="C54" s="1409">
        <v>-16.845578305527511</v>
      </c>
      <c r="D54" s="1409">
        <v>-11.300028918864626</v>
      </c>
      <c r="E54" s="1409">
        <v>-8.4203320335015093</v>
      </c>
      <c r="F54" s="1409"/>
      <c r="G54" s="1409"/>
      <c r="H54" s="1409"/>
      <c r="I54" s="1409"/>
      <c r="J54" s="1409"/>
      <c r="K54" s="1409"/>
      <c r="L54" s="1409"/>
      <c r="M54" s="1409"/>
      <c r="N54" s="1409">
        <v>-14.80212837144984</v>
      </c>
      <c r="O54" s="1404"/>
      <c r="T54" s="1407"/>
      <c r="V54" s="1385"/>
    </row>
    <row r="55" spans="1:23">
      <c r="A55" s="1399"/>
      <c r="B55" s="2903" t="s">
        <v>1726</v>
      </c>
      <c r="C55" s="2903"/>
      <c r="D55" s="2903"/>
      <c r="E55" s="2903"/>
      <c r="F55" s="2903"/>
      <c r="G55" s="2903"/>
      <c r="H55" s="2903"/>
      <c r="I55" s="2903"/>
      <c r="J55" s="2903"/>
      <c r="K55" s="2903"/>
      <c r="L55" s="2903"/>
      <c r="M55" s="2903"/>
      <c r="N55" s="2903"/>
      <c r="O55" s="1399"/>
    </row>
    <row r="56" spans="1:23">
      <c r="A56" s="1402" t="s">
        <v>1703</v>
      </c>
      <c r="B56" s="1403">
        <v>56245.296000000002</v>
      </c>
      <c r="C56" s="1403">
        <v>56621.985000000001</v>
      </c>
      <c r="D56" s="1403">
        <v>59425.208000000006</v>
      </c>
      <c r="E56" s="1403">
        <v>60925.854999999996</v>
      </c>
      <c r="F56" s="1403">
        <v>62582.922999999995</v>
      </c>
      <c r="G56" s="1403">
        <v>57530.841999999997</v>
      </c>
      <c r="H56" s="1403">
        <v>56861.979000000007</v>
      </c>
      <c r="I56" s="1403">
        <v>50148.313000000002</v>
      </c>
      <c r="J56" s="1403">
        <v>43586.84</v>
      </c>
      <c r="K56" s="1403">
        <v>50650.483</v>
      </c>
      <c r="L56" s="1403">
        <v>47295.756999999998</v>
      </c>
      <c r="M56" s="1403">
        <v>57563.832999999999</v>
      </c>
      <c r="N56" s="1403">
        <v>233218.34399999998</v>
      </c>
      <c r="O56" s="1410"/>
    </row>
    <row r="57" spans="1:23">
      <c r="A57" s="1405" t="s">
        <v>1704</v>
      </c>
      <c r="B57" s="1406">
        <v>62680.104999999996</v>
      </c>
      <c r="C57" s="1406">
        <v>51083.152999999998</v>
      </c>
      <c r="D57" s="1406">
        <v>59932.932000000001</v>
      </c>
      <c r="E57" s="1406">
        <v>61638.688999999998</v>
      </c>
      <c r="F57" s="1406"/>
      <c r="G57" s="1406"/>
      <c r="H57" s="1406"/>
      <c r="I57" s="1406"/>
      <c r="J57" s="1406"/>
      <c r="K57" s="1406"/>
      <c r="L57" s="1406"/>
      <c r="M57" s="1406"/>
      <c r="N57" s="1406">
        <v>235334.87900000002</v>
      </c>
      <c r="O57" s="1399"/>
    </row>
    <row r="58" spans="1:23" ht="6" customHeight="1">
      <c r="A58" s="1402"/>
      <c r="B58" s="1403"/>
      <c r="C58" s="1403"/>
      <c r="D58" s="1403"/>
      <c r="E58" s="1403"/>
      <c r="F58" s="1403"/>
      <c r="G58" s="1403"/>
      <c r="H58" s="1403"/>
      <c r="I58" s="1403"/>
      <c r="J58" s="1403"/>
      <c r="K58" s="1403"/>
      <c r="L58" s="1403"/>
      <c r="M58" s="1403"/>
      <c r="N58" s="1403"/>
      <c r="O58" s="1399"/>
      <c r="T58" s="1407"/>
    </row>
    <row r="59" spans="1:23" s="1401" customFormat="1">
      <c r="A59" s="1408" t="s">
        <v>1717</v>
      </c>
      <c r="B59" s="1409">
        <v>11.440617185124239</v>
      </c>
      <c r="C59" s="1409">
        <v>-9.782122615446994</v>
      </c>
      <c r="D59" s="1409">
        <v>0.85439162451058337</v>
      </c>
      <c r="E59" s="1409">
        <v>1.1700024562642568</v>
      </c>
      <c r="F59" s="1409"/>
      <c r="G59" s="1409"/>
      <c r="H59" s="1409"/>
      <c r="I59" s="1409"/>
      <c r="J59" s="1409"/>
      <c r="K59" s="1409"/>
      <c r="L59" s="1409"/>
      <c r="M59" s="1409"/>
      <c r="N59" s="1409">
        <v>0.90753367153659781</v>
      </c>
      <c r="O59" s="1404"/>
      <c r="U59" s="1407"/>
      <c r="V59" s="1407"/>
      <c r="W59" s="1407"/>
    </row>
    <row r="60" spans="1:23">
      <c r="A60" s="1399"/>
      <c r="B60" s="2909" t="s">
        <v>1727</v>
      </c>
      <c r="C60" s="2903"/>
      <c r="D60" s="2903"/>
      <c r="E60" s="2903"/>
      <c r="F60" s="2903"/>
      <c r="G60" s="2903"/>
      <c r="H60" s="2903"/>
      <c r="I60" s="2903"/>
      <c r="J60" s="2903"/>
      <c r="K60" s="2903"/>
      <c r="L60" s="2903"/>
      <c r="M60" s="2903"/>
      <c r="N60" s="2903"/>
      <c r="O60" s="1399"/>
      <c r="U60" s="1411"/>
    </row>
    <row r="61" spans="1:23">
      <c r="A61" s="1402" t="s">
        <v>1703</v>
      </c>
      <c r="B61" s="1403">
        <v>12386.041999999999</v>
      </c>
      <c r="C61" s="1403">
        <v>12973.637000000001</v>
      </c>
      <c r="D61" s="1403">
        <v>11944.457</v>
      </c>
      <c r="E61" s="1403">
        <v>11765.575999999999</v>
      </c>
      <c r="F61" s="1403">
        <v>12347.375</v>
      </c>
      <c r="G61" s="1403">
        <v>11118.419</v>
      </c>
      <c r="H61" s="1403">
        <v>11530.155000000001</v>
      </c>
      <c r="I61" s="1403">
        <v>9929.2829999999994</v>
      </c>
      <c r="J61" s="1403">
        <v>9912.1299999999992</v>
      </c>
      <c r="K61" s="1403">
        <v>8854.7479999999996</v>
      </c>
      <c r="L61" s="1403">
        <v>7897.9629999999997</v>
      </c>
      <c r="M61" s="1403">
        <v>11870.325999999999</v>
      </c>
      <c r="N61" s="1403">
        <v>49069.712</v>
      </c>
      <c r="O61" s="1399"/>
    </row>
    <row r="62" spans="1:23">
      <c r="A62" s="1405" t="s">
        <v>1704</v>
      </c>
      <c r="B62" s="1406">
        <v>12350.153</v>
      </c>
      <c r="C62" s="1406">
        <v>10012.278</v>
      </c>
      <c r="D62" s="1406">
        <v>11870.021000000001</v>
      </c>
      <c r="E62" s="1406">
        <v>13764.841</v>
      </c>
      <c r="F62" s="1406"/>
      <c r="G62" s="1406"/>
      <c r="H62" s="1406"/>
      <c r="I62" s="1406"/>
      <c r="J62" s="1406"/>
      <c r="K62" s="1406"/>
      <c r="L62" s="1406"/>
      <c r="M62" s="1406"/>
      <c r="N62" s="1406">
        <v>47997.293000000005</v>
      </c>
      <c r="O62" s="1399"/>
    </row>
    <row r="63" spans="1:23" ht="6" customHeight="1">
      <c r="A63" s="1402"/>
      <c r="B63" s="1403"/>
      <c r="C63" s="1403"/>
      <c r="D63" s="1403"/>
      <c r="E63" s="1403"/>
      <c r="F63" s="1403"/>
      <c r="G63" s="1403"/>
      <c r="H63" s="1403"/>
      <c r="I63" s="1403"/>
      <c r="J63" s="1403"/>
      <c r="K63" s="1403"/>
      <c r="L63" s="1403"/>
      <c r="M63" s="1403"/>
      <c r="N63" s="1403"/>
      <c r="O63" s="1399"/>
    </row>
    <row r="64" spans="1:23" s="1401" customFormat="1">
      <c r="A64" s="1408" t="s">
        <v>1717</v>
      </c>
      <c r="B64" s="1409">
        <v>-0.28975357906907107</v>
      </c>
      <c r="C64" s="1409">
        <v>-22.825973934679993</v>
      </c>
      <c r="D64" s="1409">
        <v>-0.62318446121074089</v>
      </c>
      <c r="E64" s="1409">
        <v>16.992495735015453</v>
      </c>
      <c r="F64" s="1409"/>
      <c r="G64" s="1409"/>
      <c r="H64" s="1409"/>
      <c r="I64" s="1409"/>
      <c r="J64" s="1409"/>
      <c r="K64" s="1409"/>
      <c r="L64" s="1409"/>
      <c r="M64" s="1409"/>
      <c r="N64" s="1409">
        <v>-2.1855009053242327</v>
      </c>
      <c r="O64" s="1404"/>
      <c r="T64" s="1407"/>
    </row>
    <row r="65" spans="1:20">
      <c r="A65" s="1399"/>
      <c r="B65" s="2909" t="s">
        <v>1728</v>
      </c>
      <c r="C65" s="2903"/>
      <c r="D65" s="2903"/>
      <c r="E65" s="2903"/>
      <c r="F65" s="2903"/>
      <c r="G65" s="2903"/>
      <c r="H65" s="2903"/>
      <c r="I65" s="2903"/>
      <c r="J65" s="2903"/>
      <c r="K65" s="2903"/>
      <c r="L65" s="2903"/>
      <c r="M65" s="2903"/>
      <c r="N65" s="2903"/>
      <c r="O65" s="1399"/>
    </row>
    <row r="66" spans="1:20">
      <c r="A66" s="1402" t="s">
        <v>1703</v>
      </c>
      <c r="B66" s="1403">
        <v>27795.541000000001</v>
      </c>
      <c r="C66" s="1403">
        <v>26447.348000000002</v>
      </c>
      <c r="D66" s="1403">
        <v>31487.606</v>
      </c>
      <c r="E66" s="1403">
        <v>31860.865000000002</v>
      </c>
      <c r="F66" s="1403">
        <v>33059.110999999997</v>
      </c>
      <c r="G66" s="1403">
        <v>29077.187999999998</v>
      </c>
      <c r="H66" s="1403">
        <v>26227.573</v>
      </c>
      <c r="I66" s="1403">
        <v>23792.199000000001</v>
      </c>
      <c r="J66" s="1403">
        <v>20431.807000000001</v>
      </c>
      <c r="K66" s="1403">
        <v>23116.731</v>
      </c>
      <c r="L66" s="1403">
        <v>23958.179</v>
      </c>
      <c r="M66" s="1403">
        <v>31306.368999999999</v>
      </c>
      <c r="N66" s="1403">
        <v>117591.36</v>
      </c>
      <c r="O66" s="1399"/>
    </row>
    <row r="67" spans="1:20">
      <c r="A67" s="1405" t="s">
        <v>1704</v>
      </c>
      <c r="B67" s="1406">
        <v>32788.46</v>
      </c>
      <c r="C67" s="1406">
        <v>25722.141</v>
      </c>
      <c r="D67" s="1406">
        <v>33007.478999999999</v>
      </c>
      <c r="E67" s="1406">
        <v>33004.46</v>
      </c>
      <c r="F67" s="1406"/>
      <c r="G67" s="1406"/>
      <c r="H67" s="1406"/>
      <c r="I67" s="1406"/>
      <c r="J67" s="1406"/>
      <c r="K67" s="1406"/>
      <c r="L67" s="1406"/>
      <c r="M67" s="1406"/>
      <c r="N67" s="1406">
        <v>124522.53999999998</v>
      </c>
      <c r="O67" s="1399"/>
    </row>
    <row r="68" spans="1:20" ht="6" customHeight="1">
      <c r="A68" s="1402"/>
      <c r="B68" s="1403"/>
      <c r="C68" s="1403"/>
      <c r="D68" s="1403"/>
      <c r="E68" s="1403"/>
      <c r="F68" s="1403"/>
      <c r="G68" s="1403"/>
      <c r="H68" s="1403"/>
      <c r="I68" s="1403"/>
      <c r="J68" s="1403"/>
      <c r="K68" s="1403"/>
      <c r="L68" s="1403"/>
      <c r="M68" s="1403"/>
      <c r="N68" s="1403"/>
      <c r="O68" s="1399"/>
    </row>
    <row r="69" spans="1:20" s="1401" customFormat="1">
      <c r="A69" s="1408" t="s">
        <v>1717</v>
      </c>
      <c r="B69" s="1409">
        <v>17.963021478876769</v>
      </c>
      <c r="C69" s="1409">
        <v>-2.7420783361719288</v>
      </c>
      <c r="D69" s="1409">
        <v>4.8268928415834438</v>
      </c>
      <c r="E69" s="1409">
        <v>3.5893407162674293</v>
      </c>
      <c r="F69" s="1409"/>
      <c r="G69" s="1409"/>
      <c r="H69" s="1409"/>
      <c r="I69" s="1409"/>
      <c r="J69" s="1409"/>
      <c r="K69" s="1409"/>
      <c r="L69" s="1409"/>
      <c r="M69" s="1409"/>
      <c r="N69" s="1409">
        <v>5.8942935943592971</v>
      </c>
      <c r="O69" s="1404"/>
    </row>
    <row r="70" spans="1:20">
      <c r="A70" s="1399"/>
      <c r="B70" s="2909" t="s">
        <v>1729</v>
      </c>
      <c r="C70" s="2903"/>
      <c r="D70" s="2903"/>
      <c r="E70" s="2903"/>
      <c r="F70" s="2903"/>
      <c r="G70" s="2903"/>
      <c r="H70" s="2903"/>
      <c r="I70" s="2903"/>
      <c r="J70" s="2903"/>
      <c r="K70" s="2903"/>
      <c r="L70" s="2903"/>
      <c r="M70" s="2903"/>
      <c r="N70" s="2903"/>
      <c r="O70" s="1399"/>
    </row>
    <row r="71" spans="1:20">
      <c r="A71" s="1402" t="s">
        <v>1703</v>
      </c>
      <c r="B71" s="1403">
        <v>1853.0650000000001</v>
      </c>
      <c r="C71" s="1403">
        <v>1791.7170000000001</v>
      </c>
      <c r="D71" s="1403">
        <v>1683.067</v>
      </c>
      <c r="E71" s="1403">
        <v>2193.8519999999999</v>
      </c>
      <c r="F71" s="1403">
        <v>1818.136</v>
      </c>
      <c r="G71" s="1403">
        <v>1560.4369999999999</v>
      </c>
      <c r="H71" s="1403">
        <v>1472.982</v>
      </c>
      <c r="I71" s="1403">
        <v>1548.8330000000001</v>
      </c>
      <c r="J71" s="1403">
        <v>1445.596</v>
      </c>
      <c r="K71" s="1403">
        <v>1777.5650000000001</v>
      </c>
      <c r="L71" s="1403">
        <v>1672.884</v>
      </c>
      <c r="M71" s="1403">
        <v>2025.046</v>
      </c>
      <c r="N71" s="1403">
        <v>7521.701</v>
      </c>
      <c r="O71" s="1399"/>
    </row>
    <row r="72" spans="1:20">
      <c r="A72" s="1405" t="s">
        <v>1704</v>
      </c>
      <c r="B72" s="1406">
        <v>2348.1179999999999</v>
      </c>
      <c r="C72" s="1406">
        <v>1674.653</v>
      </c>
      <c r="D72" s="1406">
        <v>1965.643</v>
      </c>
      <c r="E72" s="1406">
        <v>1992.4939999999999</v>
      </c>
      <c r="F72" s="1406"/>
      <c r="G72" s="1406"/>
      <c r="H72" s="1406"/>
      <c r="I72" s="1406"/>
      <c r="J72" s="1406"/>
      <c r="K72" s="1406"/>
      <c r="L72" s="1406"/>
      <c r="M72" s="1406"/>
      <c r="N72" s="1406">
        <v>7980.9079999999994</v>
      </c>
      <c r="O72" s="1399"/>
    </row>
    <row r="73" spans="1:20" ht="6" customHeight="1">
      <c r="A73" s="1402"/>
      <c r="B73" s="1403"/>
      <c r="C73" s="1403"/>
      <c r="D73" s="1403"/>
      <c r="E73" s="1403"/>
      <c r="F73" s="1403"/>
      <c r="G73" s="1403"/>
      <c r="H73" s="1403"/>
      <c r="I73" s="1403"/>
      <c r="J73" s="1403"/>
      <c r="K73" s="1403"/>
      <c r="L73" s="1403"/>
      <c r="M73" s="1403"/>
      <c r="N73" s="1403"/>
      <c r="O73" s="1413"/>
      <c r="T73" s="1407"/>
    </row>
    <row r="74" spans="1:20" s="1401" customFormat="1">
      <c r="A74" s="1408" t="s">
        <v>1717</v>
      </c>
      <c r="B74" s="1409">
        <v>26.715360767161428</v>
      </c>
      <c r="C74" s="1409">
        <v>-6.5336211019932335</v>
      </c>
      <c r="D74" s="1409">
        <v>16.789349443605033</v>
      </c>
      <c r="E74" s="1409">
        <v>-9.1782854996599497</v>
      </c>
      <c r="F74" s="1409"/>
      <c r="G74" s="1409"/>
      <c r="H74" s="1409"/>
      <c r="I74" s="1409"/>
      <c r="J74" s="1409"/>
      <c r="K74" s="1409"/>
      <c r="L74" s="1409"/>
      <c r="M74" s="1409"/>
      <c r="N74" s="1409">
        <v>6.1050951108000646</v>
      </c>
      <c r="O74" s="1413"/>
      <c r="T74" s="1407"/>
    </row>
    <row r="75" spans="1:20">
      <c r="A75" s="1399"/>
      <c r="B75" s="2909" t="s">
        <v>1730</v>
      </c>
      <c r="C75" s="2903"/>
      <c r="D75" s="2903"/>
      <c r="E75" s="2903"/>
      <c r="F75" s="2903"/>
      <c r="G75" s="2903"/>
      <c r="H75" s="2903"/>
      <c r="I75" s="2903"/>
      <c r="J75" s="2903"/>
      <c r="K75" s="2903"/>
      <c r="L75" s="2903"/>
      <c r="M75" s="2903"/>
      <c r="N75" s="2903"/>
      <c r="O75" s="1399"/>
    </row>
    <row r="76" spans="1:20">
      <c r="A76" s="1402" t="s">
        <v>1703</v>
      </c>
      <c r="B76" s="1403">
        <v>14210.647999999999</v>
      </c>
      <c r="C76" s="1403">
        <v>15409.282999999999</v>
      </c>
      <c r="D76" s="1403">
        <v>14310.078</v>
      </c>
      <c r="E76" s="1403">
        <v>15105.562</v>
      </c>
      <c r="F76" s="1403">
        <v>15358.300999999999</v>
      </c>
      <c r="G76" s="1403">
        <v>15774.798000000001</v>
      </c>
      <c r="H76" s="1403">
        <v>17631.269</v>
      </c>
      <c r="I76" s="1403">
        <v>14877.998</v>
      </c>
      <c r="J76" s="1403">
        <v>11797.307000000001</v>
      </c>
      <c r="K76" s="1403">
        <v>16901.438999999998</v>
      </c>
      <c r="L76" s="1403">
        <v>13766.731</v>
      </c>
      <c r="M76" s="1403">
        <v>12362.092000000001</v>
      </c>
      <c r="N76" s="1403">
        <v>59035.570999999996</v>
      </c>
      <c r="O76" s="1399"/>
    </row>
    <row r="77" spans="1:20">
      <c r="A77" s="1405" t="s">
        <v>1704</v>
      </c>
      <c r="B77" s="1406">
        <v>15193.374</v>
      </c>
      <c r="C77" s="1406">
        <v>13674.081</v>
      </c>
      <c r="D77" s="1406">
        <v>13089.789000000001</v>
      </c>
      <c r="E77" s="1406">
        <v>12876.894</v>
      </c>
      <c r="F77" s="1406"/>
      <c r="G77" s="1406"/>
      <c r="H77" s="1406"/>
      <c r="I77" s="1406"/>
      <c r="J77" s="1406"/>
      <c r="K77" s="1406"/>
      <c r="L77" s="1406"/>
      <c r="M77" s="1406"/>
      <c r="N77" s="1406">
        <v>54834.138000000006</v>
      </c>
      <c r="O77" s="1399"/>
    </row>
    <row r="78" spans="1:20" ht="6" customHeight="1">
      <c r="A78" s="1402"/>
      <c r="B78" s="1403"/>
      <c r="C78" s="1403"/>
      <c r="D78" s="1403"/>
      <c r="E78" s="1403"/>
      <c r="F78" s="1403"/>
      <c r="G78" s="1403"/>
      <c r="H78" s="1403"/>
      <c r="I78" s="1403"/>
      <c r="J78" s="1403"/>
      <c r="K78" s="1403"/>
      <c r="L78" s="1403"/>
      <c r="M78" s="1403"/>
      <c r="N78" s="1403"/>
      <c r="O78" s="1399"/>
    </row>
    <row r="79" spans="1:20">
      <c r="A79" s="1408" t="s">
        <v>1717</v>
      </c>
      <c r="B79" s="1409">
        <v>6.9154200427735617</v>
      </c>
      <c r="C79" s="1409">
        <v>-11.26075755763587</v>
      </c>
      <c r="D79" s="1409">
        <v>-8.5274797244291562</v>
      </c>
      <c r="E79" s="1409">
        <v>-14.753956191765667</v>
      </c>
      <c r="F79" s="1409"/>
      <c r="G79" s="1409"/>
      <c r="H79" s="1409"/>
      <c r="I79" s="1409"/>
      <c r="J79" s="1409"/>
      <c r="K79" s="1409"/>
      <c r="L79" s="1409"/>
      <c r="M79" s="1409"/>
      <c r="N79" s="1409">
        <v>-7.1167821854386517</v>
      </c>
      <c r="O79" s="1399"/>
    </row>
    <row r="80" spans="1:20">
      <c r="A80" s="1399"/>
      <c r="B80" s="2903" t="s">
        <v>198</v>
      </c>
      <c r="C80" s="2903"/>
      <c r="D80" s="2903"/>
      <c r="E80" s="2903"/>
      <c r="F80" s="2903"/>
      <c r="G80" s="2903"/>
      <c r="H80" s="2903"/>
      <c r="I80" s="2903"/>
      <c r="J80" s="2903"/>
      <c r="K80" s="2903"/>
      <c r="L80" s="2903"/>
      <c r="M80" s="2903"/>
      <c r="N80" s="2903"/>
      <c r="O80" s="1399"/>
    </row>
    <row r="81" spans="1:20">
      <c r="A81" s="1402" t="s">
        <v>1703</v>
      </c>
      <c r="B81" s="1403">
        <v>33408.678</v>
      </c>
      <c r="C81" s="1403">
        <v>31099.129000000001</v>
      </c>
      <c r="D81" s="1403">
        <v>33662.091</v>
      </c>
      <c r="E81" s="1403">
        <v>32714.326000000001</v>
      </c>
      <c r="F81" s="1403">
        <v>35539.442000000003</v>
      </c>
      <c r="G81" s="1403">
        <v>34833.472999999998</v>
      </c>
      <c r="H81" s="1403">
        <v>33598.639999999999</v>
      </c>
      <c r="I81" s="1403">
        <v>29151.197</v>
      </c>
      <c r="J81" s="1403">
        <v>25583.935000000001</v>
      </c>
      <c r="K81" s="1403">
        <v>29181.226999999999</v>
      </c>
      <c r="L81" s="1403">
        <v>25161.623</v>
      </c>
      <c r="M81" s="1403">
        <v>29652.366999999998</v>
      </c>
      <c r="N81" s="1403">
        <v>130884.224</v>
      </c>
      <c r="O81" s="1399"/>
    </row>
    <row r="82" spans="1:20">
      <c r="A82" s="1405" t="s">
        <v>1704</v>
      </c>
      <c r="B82" s="1406">
        <v>30342.741000000002</v>
      </c>
      <c r="C82" s="1406">
        <v>25433.580999999998</v>
      </c>
      <c r="D82" s="1406">
        <v>30568.667000000001</v>
      </c>
      <c r="E82" s="1406">
        <v>32366.058000000001</v>
      </c>
      <c r="F82" s="1406"/>
      <c r="G82" s="1406"/>
      <c r="H82" s="1406"/>
      <c r="I82" s="1406"/>
      <c r="J82" s="1406"/>
      <c r="K82" s="1406"/>
      <c r="L82" s="1406"/>
      <c r="M82" s="1406"/>
      <c r="N82" s="1406">
        <v>118711.04700000001</v>
      </c>
      <c r="O82" s="1399"/>
    </row>
    <row r="83" spans="1:20" ht="6" customHeight="1">
      <c r="A83" s="1402"/>
      <c r="B83" s="1403"/>
      <c r="C83" s="1403"/>
      <c r="D83" s="1403"/>
      <c r="E83" s="1403"/>
      <c r="F83" s="1403"/>
      <c r="G83" s="1403"/>
      <c r="H83" s="1403"/>
      <c r="I83" s="1403"/>
      <c r="J83" s="1403"/>
      <c r="K83" s="1403"/>
      <c r="L83" s="1403"/>
      <c r="M83" s="1403"/>
      <c r="N83" s="1403"/>
      <c r="O83" s="1399"/>
    </row>
    <row r="84" spans="1:20" s="1401" customFormat="1">
      <c r="A84" s="1408" t="s">
        <v>1717</v>
      </c>
      <c r="B84" s="1409">
        <v>-9.1770677067796527</v>
      </c>
      <c r="C84" s="1409">
        <v>-18.217706354412712</v>
      </c>
      <c r="D84" s="1409">
        <v>-9.1896370905776479</v>
      </c>
      <c r="E84" s="1409">
        <v>-1.0645733615297388</v>
      </c>
      <c r="F84" s="1409"/>
      <c r="G84" s="1409"/>
      <c r="H84" s="1409"/>
      <c r="I84" s="1409"/>
      <c r="J84" s="1409"/>
      <c r="K84" s="1409"/>
      <c r="L84" s="1409"/>
      <c r="M84" s="1409"/>
      <c r="N84" s="1409">
        <v>-9.3007213764739021</v>
      </c>
      <c r="O84" s="1413"/>
      <c r="T84" s="1407"/>
    </row>
    <row r="85" spans="1:20" s="1401" customFormat="1">
      <c r="A85" s="1399"/>
      <c r="B85" s="2903" t="s">
        <v>1731</v>
      </c>
      <c r="C85" s="2903"/>
      <c r="D85" s="2903"/>
      <c r="E85" s="2903"/>
      <c r="F85" s="2903"/>
      <c r="G85" s="2903"/>
      <c r="H85" s="2903"/>
      <c r="I85" s="2903"/>
      <c r="J85" s="2903"/>
      <c r="K85" s="2903"/>
      <c r="L85" s="2903"/>
      <c r="M85" s="2903"/>
      <c r="N85" s="2903"/>
      <c r="O85" s="1404"/>
    </row>
    <row r="86" spans="1:20" s="1401" customFormat="1">
      <c r="A86" s="1402" t="s">
        <v>1703</v>
      </c>
      <c r="B86" s="1403">
        <v>2070.826</v>
      </c>
      <c r="C86" s="1403">
        <v>2124.1460000000002</v>
      </c>
      <c r="D86" s="1403">
        <v>2115.96</v>
      </c>
      <c r="E86" s="1403">
        <v>1811.191</v>
      </c>
      <c r="F86" s="1403">
        <v>2062.3220000000001</v>
      </c>
      <c r="G86" s="1403">
        <v>1810.9290000000001</v>
      </c>
      <c r="H86" s="1403">
        <v>2199.1170000000002</v>
      </c>
      <c r="I86" s="1403">
        <v>2043.47</v>
      </c>
      <c r="J86" s="1403">
        <v>1986.1610000000001</v>
      </c>
      <c r="K86" s="1403">
        <v>2019.9169999999999</v>
      </c>
      <c r="L86" s="1403">
        <v>2009.9</v>
      </c>
      <c r="M86" s="1403">
        <v>1692.2339999999999</v>
      </c>
      <c r="N86" s="1403">
        <v>8122.1229999999996</v>
      </c>
      <c r="O86" s="1404"/>
    </row>
    <row r="87" spans="1:20">
      <c r="A87" s="1405" t="s">
        <v>1704</v>
      </c>
      <c r="B87" s="1406">
        <v>2098.0549999999998</v>
      </c>
      <c r="C87" s="1406">
        <v>2142.261</v>
      </c>
      <c r="D87" s="1406">
        <v>2366.5320000000002</v>
      </c>
      <c r="E87" s="1406">
        <v>1942.06</v>
      </c>
      <c r="F87" s="1406"/>
      <c r="G87" s="1406"/>
      <c r="H87" s="1406"/>
      <c r="I87" s="1406"/>
      <c r="J87" s="1406"/>
      <c r="K87" s="1406"/>
      <c r="L87" s="1406"/>
      <c r="M87" s="1406"/>
      <c r="N87" s="1406">
        <v>8548.9079999999994</v>
      </c>
      <c r="O87" s="1399"/>
    </row>
    <row r="88" spans="1:20" ht="6" customHeight="1">
      <c r="A88" s="1402"/>
      <c r="B88" s="1403"/>
      <c r="C88" s="1403"/>
      <c r="D88" s="1403"/>
      <c r="E88" s="1403"/>
      <c r="F88" s="1403"/>
      <c r="G88" s="1403"/>
      <c r="H88" s="1403"/>
      <c r="I88" s="1403"/>
      <c r="J88" s="1403"/>
      <c r="K88" s="1403"/>
      <c r="L88" s="1403"/>
      <c r="M88" s="1403"/>
      <c r="N88" s="1403"/>
      <c r="O88" s="1399"/>
    </row>
    <row r="89" spans="1:20">
      <c r="A89" s="1408" t="s">
        <v>1717</v>
      </c>
      <c r="B89" s="1409">
        <v>1.3148859440628797</v>
      </c>
      <c r="C89" s="1409">
        <v>0.85281331885849454</v>
      </c>
      <c r="D89" s="1409">
        <v>11.842000793965866</v>
      </c>
      <c r="E89" s="1409">
        <v>7.225576982217774</v>
      </c>
      <c r="F89" s="1409"/>
      <c r="G89" s="1409"/>
      <c r="H89" s="1409"/>
      <c r="I89" s="1409"/>
      <c r="J89" s="1409"/>
      <c r="K89" s="1409"/>
      <c r="L89" s="1409"/>
      <c r="M89" s="1409"/>
      <c r="N89" s="1409">
        <v>5.2545990746507982</v>
      </c>
      <c r="O89" s="1399"/>
    </row>
    <row r="90" spans="1:20" s="1401" customFormat="1" ht="15.75">
      <c r="A90" s="1399"/>
      <c r="B90" s="2903" t="s">
        <v>1732</v>
      </c>
      <c r="C90" s="2903"/>
      <c r="D90" s="2903"/>
      <c r="E90" s="2903"/>
      <c r="F90" s="2903"/>
      <c r="G90" s="2903"/>
      <c r="H90" s="2903"/>
      <c r="I90" s="2903"/>
      <c r="J90" s="2903"/>
      <c r="K90" s="2903"/>
      <c r="L90" s="2903"/>
      <c r="M90" s="2903"/>
      <c r="N90" s="2903"/>
      <c r="O90" s="1404"/>
      <c r="P90" s="1407"/>
    </row>
    <row r="91" spans="1:20">
      <c r="A91" s="1402" t="s">
        <v>1703</v>
      </c>
      <c r="B91" s="1403">
        <v>42492.534493975902</v>
      </c>
      <c r="C91" s="1403">
        <v>41191.7751686747</v>
      </c>
      <c r="D91" s="1403">
        <v>44028.677686746989</v>
      </c>
      <c r="E91" s="1403">
        <v>45402.104819277105</v>
      </c>
      <c r="F91" s="1403">
        <v>45554.040542168674</v>
      </c>
      <c r="G91" s="1403">
        <v>37548.92645783133</v>
      </c>
      <c r="H91" s="1403">
        <v>38148.737132530114</v>
      </c>
      <c r="I91" s="1403">
        <v>35516.353072289159</v>
      </c>
      <c r="J91" s="1403">
        <v>31699.917795180729</v>
      </c>
      <c r="K91" s="1403">
        <v>37557.113072289161</v>
      </c>
      <c r="L91" s="1403">
        <v>37460.446518072291</v>
      </c>
      <c r="M91" s="1403">
        <v>44359.241385542162</v>
      </c>
      <c r="N91" s="1403">
        <v>173115.09216867469</v>
      </c>
      <c r="O91" s="1399"/>
    </row>
    <row r="92" spans="1:20">
      <c r="A92" s="1405" t="s">
        <v>1704</v>
      </c>
      <c r="B92" s="1406">
        <v>46756.464819277098</v>
      </c>
      <c r="C92" s="1406">
        <v>44122.142120481927</v>
      </c>
      <c r="D92" s="1406">
        <v>45600.843951807219</v>
      </c>
      <c r="E92" s="1406">
        <v>45335.440361445777</v>
      </c>
      <c r="F92" s="1406"/>
      <c r="G92" s="1406"/>
      <c r="H92" s="1406"/>
      <c r="I92" s="1406"/>
      <c r="J92" s="1406"/>
      <c r="K92" s="1406"/>
      <c r="L92" s="1406"/>
      <c r="M92" s="1406"/>
      <c r="N92" s="1406">
        <v>181814.891253012</v>
      </c>
      <c r="O92" s="1399"/>
    </row>
    <row r="93" spans="1:20" ht="6" customHeight="1">
      <c r="A93" s="1402"/>
      <c r="B93" s="1403"/>
      <c r="C93" s="1403"/>
      <c r="D93" s="1403"/>
      <c r="E93" s="1403"/>
      <c r="F93" s="1403"/>
      <c r="G93" s="1403"/>
      <c r="H93" s="1403"/>
      <c r="I93" s="1403"/>
      <c r="J93" s="1403"/>
      <c r="K93" s="1403"/>
      <c r="L93" s="1403"/>
      <c r="M93" s="1403"/>
      <c r="N93" s="1403"/>
      <c r="O93" s="1399"/>
    </row>
    <row r="94" spans="1:20">
      <c r="A94" s="1408" t="s">
        <v>1717</v>
      </c>
      <c r="B94" s="1409">
        <v>10.034539892897385</v>
      </c>
      <c r="C94" s="1409">
        <v>7.1139613182674708</v>
      </c>
      <c r="D94" s="1409">
        <v>3.570777837676161</v>
      </c>
      <c r="E94" s="1409">
        <v>-0.14683120550618867</v>
      </c>
      <c r="F94" s="1409"/>
      <c r="G94" s="1409"/>
      <c r="H94" s="1409"/>
      <c r="I94" s="1409"/>
      <c r="J94" s="1409"/>
      <c r="K94" s="1409"/>
      <c r="L94" s="1409"/>
      <c r="M94" s="1409"/>
      <c r="N94" s="1409">
        <v>5.0254423085542896</v>
      </c>
      <c r="O94" s="1410"/>
      <c r="T94" s="1386"/>
    </row>
    <row r="95" spans="1:20">
      <c r="A95" s="1399"/>
      <c r="B95" s="2903" t="s">
        <v>1733</v>
      </c>
      <c r="C95" s="2903"/>
      <c r="D95" s="2903"/>
      <c r="E95" s="2903"/>
      <c r="F95" s="2903"/>
      <c r="G95" s="2903"/>
      <c r="H95" s="2903"/>
      <c r="I95" s="2903"/>
      <c r="J95" s="2903"/>
      <c r="K95" s="2903"/>
      <c r="L95" s="2903"/>
      <c r="M95" s="2903"/>
      <c r="N95" s="2903"/>
      <c r="O95" s="1399"/>
    </row>
    <row r="96" spans="1:20">
      <c r="A96" s="1402" t="s">
        <v>1703</v>
      </c>
      <c r="B96" s="1403">
        <v>7123</v>
      </c>
      <c r="C96" s="1403">
        <v>5855</v>
      </c>
      <c r="D96" s="1403">
        <v>7123</v>
      </c>
      <c r="E96" s="1403">
        <v>6112</v>
      </c>
      <c r="F96" s="1403">
        <v>6421</v>
      </c>
      <c r="G96" s="1403">
        <v>5470</v>
      </c>
      <c r="H96" s="1403">
        <v>6623</v>
      </c>
      <c r="I96" s="1403">
        <v>6257</v>
      </c>
      <c r="J96" s="1403">
        <v>6323</v>
      </c>
      <c r="K96" s="1403">
        <v>7547</v>
      </c>
      <c r="L96" s="1403">
        <v>8216</v>
      </c>
      <c r="M96" s="1403">
        <v>6068</v>
      </c>
      <c r="N96" s="1403">
        <v>26213</v>
      </c>
      <c r="O96" s="1399"/>
    </row>
    <row r="97" spans="1:23">
      <c r="A97" s="1405" t="s">
        <v>1704</v>
      </c>
      <c r="B97" s="1406">
        <v>5768</v>
      </c>
      <c r="C97" s="1406">
        <v>5909</v>
      </c>
      <c r="D97" s="1406">
        <v>7603</v>
      </c>
      <c r="E97" s="1406">
        <v>6202</v>
      </c>
      <c r="F97" s="1406"/>
      <c r="G97" s="1406"/>
      <c r="H97" s="1406"/>
      <c r="I97" s="1406"/>
      <c r="J97" s="1406"/>
      <c r="K97" s="1406"/>
      <c r="L97" s="1406"/>
      <c r="M97" s="1406"/>
      <c r="N97" s="1406">
        <v>25482</v>
      </c>
      <c r="O97" s="1399"/>
    </row>
    <row r="98" spans="1:23" ht="6" customHeight="1">
      <c r="A98" s="1402"/>
      <c r="B98" s="1403"/>
      <c r="C98" s="1403"/>
      <c r="D98" s="1403"/>
      <c r="E98" s="1403"/>
      <c r="F98" s="1403"/>
      <c r="G98" s="1403"/>
      <c r="H98" s="1403"/>
      <c r="I98" s="1403"/>
      <c r="J98" s="1403"/>
      <c r="K98" s="1403"/>
      <c r="L98" s="1403"/>
      <c r="M98" s="1403"/>
      <c r="N98" s="1403"/>
      <c r="O98" s="1399"/>
    </row>
    <row r="99" spans="1:23">
      <c r="A99" s="1408" t="s">
        <v>1717</v>
      </c>
      <c r="B99" s="1409">
        <v>-19.02288361645374</v>
      </c>
      <c r="C99" s="1409">
        <v>0.92228864218616025</v>
      </c>
      <c r="D99" s="1409">
        <v>6.7387336796293766</v>
      </c>
      <c r="E99" s="1409">
        <v>1.4725130890052327</v>
      </c>
      <c r="F99" s="1409"/>
      <c r="G99" s="1409"/>
      <c r="H99" s="1409"/>
      <c r="I99" s="1409"/>
      <c r="J99" s="1409"/>
      <c r="K99" s="1409"/>
      <c r="L99" s="1409"/>
      <c r="M99" s="1409"/>
      <c r="N99" s="1409">
        <v>-2.7886926334261659</v>
      </c>
      <c r="O99" s="1399"/>
    </row>
    <row r="100" spans="1:23" s="1401" customFormat="1">
      <c r="A100" s="1414"/>
      <c r="B100" s="2903" t="s">
        <v>1734</v>
      </c>
      <c r="C100" s="2903"/>
      <c r="D100" s="2903"/>
      <c r="E100" s="2903"/>
      <c r="F100" s="2903"/>
      <c r="G100" s="2903"/>
      <c r="H100" s="2903"/>
      <c r="I100" s="2903"/>
      <c r="J100" s="2903"/>
      <c r="K100" s="2903"/>
      <c r="L100" s="2903"/>
      <c r="M100" s="2903"/>
      <c r="N100" s="2903"/>
      <c r="O100" s="1404"/>
    </row>
    <row r="101" spans="1:23" s="1401" customFormat="1">
      <c r="A101" s="1402" t="s">
        <v>1703</v>
      </c>
      <c r="B101" s="1403">
        <v>15847.584999999999</v>
      </c>
      <c r="C101" s="1403">
        <v>15257.642</v>
      </c>
      <c r="D101" s="1403">
        <v>15638.679</v>
      </c>
      <c r="E101" s="1403">
        <v>15906.325000000001</v>
      </c>
      <c r="F101" s="1403">
        <v>15506.632</v>
      </c>
      <c r="G101" s="1403">
        <v>14770.32</v>
      </c>
      <c r="H101" s="1403">
        <v>14820.255999999999</v>
      </c>
      <c r="I101" s="1403">
        <v>13729.217000000001</v>
      </c>
      <c r="J101" s="1403">
        <v>13436.518</v>
      </c>
      <c r="K101" s="1403">
        <v>13969.155000000001</v>
      </c>
      <c r="L101" s="1403">
        <v>13556.269</v>
      </c>
      <c r="M101" s="1403">
        <v>15581.498</v>
      </c>
      <c r="N101" s="1403">
        <v>62650.231</v>
      </c>
      <c r="O101" s="1404"/>
    </row>
    <row r="102" spans="1:23">
      <c r="A102" s="1405" t="s">
        <v>1704</v>
      </c>
      <c r="B102" s="1406">
        <v>15318.927</v>
      </c>
      <c r="C102" s="1406">
        <v>14348.71</v>
      </c>
      <c r="D102" s="1406">
        <v>16080.736999999999</v>
      </c>
      <c r="E102" s="1406">
        <v>15226.942999999999</v>
      </c>
      <c r="F102" s="1406"/>
      <c r="G102" s="1406"/>
      <c r="H102" s="1406"/>
      <c r="I102" s="1406"/>
      <c r="J102" s="1406"/>
      <c r="K102" s="1406"/>
      <c r="L102" s="1406"/>
      <c r="M102" s="1406"/>
      <c r="N102" s="1406">
        <v>60975.316999999995</v>
      </c>
      <c r="O102" s="1399"/>
    </row>
    <row r="103" spans="1:23" ht="6" customHeight="1">
      <c r="A103" s="1402"/>
      <c r="B103" s="1403"/>
      <c r="C103" s="1403"/>
      <c r="D103" s="1403"/>
      <c r="E103" s="1403"/>
      <c r="F103" s="1403"/>
      <c r="G103" s="1403"/>
      <c r="H103" s="1403"/>
      <c r="I103" s="1403"/>
      <c r="J103" s="1403"/>
      <c r="K103" s="1403"/>
      <c r="L103" s="1403"/>
      <c r="M103" s="1403"/>
      <c r="N103" s="1403"/>
      <c r="O103" s="1399"/>
    </row>
    <row r="104" spans="1:23">
      <c r="A104" s="1408" t="s">
        <v>1717</v>
      </c>
      <c r="B104" s="1409">
        <v>-3.3358899794511245</v>
      </c>
      <c r="C104" s="1409">
        <v>-5.9572245829335913</v>
      </c>
      <c r="D104" s="1409">
        <v>2.8266965515437619</v>
      </c>
      <c r="E104" s="1409">
        <v>-4.271143711699608</v>
      </c>
      <c r="F104" s="1409"/>
      <c r="G104" s="1409"/>
      <c r="H104" s="1409"/>
      <c r="I104" s="1409"/>
      <c r="J104" s="1409"/>
      <c r="K104" s="1409"/>
      <c r="L104" s="1409"/>
      <c r="M104" s="1409"/>
      <c r="N104" s="1409">
        <v>-2.6734362719269313</v>
      </c>
      <c r="O104" s="1413"/>
      <c r="T104" s="1407"/>
    </row>
    <row r="105" spans="1:23" s="1401" customFormat="1">
      <c r="A105" s="1399"/>
      <c r="B105" s="2903" t="s">
        <v>1735</v>
      </c>
      <c r="C105" s="2903"/>
      <c r="D105" s="2903"/>
      <c r="E105" s="2903"/>
      <c r="F105" s="2903"/>
      <c r="G105" s="2903"/>
      <c r="H105" s="2903"/>
      <c r="I105" s="2903"/>
      <c r="J105" s="2903"/>
      <c r="K105" s="2903"/>
      <c r="L105" s="2903"/>
      <c r="M105" s="2903"/>
      <c r="N105" s="2903"/>
      <c r="O105" s="1404"/>
    </row>
    <row r="106" spans="1:23">
      <c r="A106" s="1402" t="s">
        <v>1703</v>
      </c>
      <c r="B106" s="1403">
        <v>69616.941999999995</v>
      </c>
      <c r="C106" s="1403">
        <v>64228.404999999999</v>
      </c>
      <c r="D106" s="1403">
        <v>67600.28</v>
      </c>
      <c r="E106" s="1403">
        <v>67387.903000000006</v>
      </c>
      <c r="F106" s="1403">
        <v>71321.452999999994</v>
      </c>
      <c r="G106" s="1403">
        <v>66181.832999999999</v>
      </c>
      <c r="H106" s="1403">
        <v>66435.339000000007</v>
      </c>
      <c r="I106" s="1403">
        <v>63815.006999999998</v>
      </c>
      <c r="J106" s="1403">
        <v>59408.413999999997</v>
      </c>
      <c r="K106" s="1403">
        <v>65028.712</v>
      </c>
      <c r="L106" s="1403">
        <v>62354.47</v>
      </c>
      <c r="M106" s="1403">
        <v>67190.425000000003</v>
      </c>
      <c r="N106" s="1403">
        <v>268833.53000000003</v>
      </c>
      <c r="O106" s="1399"/>
    </row>
    <row r="107" spans="1:23">
      <c r="A107" s="1405" t="s">
        <v>1704</v>
      </c>
      <c r="B107" s="1406">
        <v>66164.354000000007</v>
      </c>
      <c r="C107" s="1406">
        <v>58761.069000000003</v>
      </c>
      <c r="D107" s="1406">
        <v>67258.244999999995</v>
      </c>
      <c r="E107" s="1406">
        <v>68286.803</v>
      </c>
      <c r="F107" s="1406"/>
      <c r="G107" s="1406"/>
      <c r="H107" s="1406"/>
      <c r="I107" s="1406"/>
      <c r="J107" s="1406"/>
      <c r="K107" s="1406"/>
      <c r="L107" s="1406"/>
      <c r="M107" s="1406"/>
      <c r="N107" s="1406">
        <v>260470.47100000002</v>
      </c>
      <c r="O107" s="1403"/>
    </row>
    <row r="108" spans="1:23" ht="6" customHeight="1">
      <c r="A108" s="1402"/>
      <c r="B108" s="1403"/>
      <c r="C108" s="1403"/>
      <c r="D108" s="1403"/>
      <c r="E108" s="1403"/>
      <c r="F108" s="1403"/>
      <c r="G108" s="1403"/>
      <c r="H108" s="1403"/>
      <c r="I108" s="1403"/>
      <c r="J108" s="1403"/>
      <c r="K108" s="1403"/>
      <c r="L108" s="1403"/>
      <c r="M108" s="1403"/>
      <c r="N108" s="1403"/>
      <c r="O108" s="1403"/>
    </row>
    <row r="109" spans="1:23">
      <c r="A109" s="1408" t="s">
        <v>1717</v>
      </c>
      <c r="B109" s="1409">
        <v>-4.9594077257802951</v>
      </c>
      <c r="C109" s="1409">
        <v>-8.5123334449921231</v>
      </c>
      <c r="D109" s="1409">
        <v>-0.50596683919060581</v>
      </c>
      <c r="E109" s="1409">
        <v>1.3339189379434941</v>
      </c>
      <c r="F109" s="1409"/>
      <c r="G109" s="1409"/>
      <c r="H109" s="1409"/>
      <c r="I109" s="1409"/>
      <c r="J109" s="1409"/>
      <c r="K109" s="1409"/>
      <c r="L109" s="1409"/>
      <c r="M109" s="1409"/>
      <c r="N109" s="1409">
        <v>-3.1108690199470317</v>
      </c>
      <c r="O109" s="1399"/>
    </row>
    <row r="110" spans="1:23" s="1401" customFormat="1">
      <c r="A110" s="1399"/>
      <c r="B110" s="1415" t="s">
        <v>1736</v>
      </c>
      <c r="C110" s="1415"/>
      <c r="D110" s="1415"/>
      <c r="E110" s="1415"/>
      <c r="F110" s="1415"/>
      <c r="G110" s="1415"/>
      <c r="H110" s="1415"/>
      <c r="I110" s="1415"/>
      <c r="J110" s="1415"/>
      <c r="K110" s="1415"/>
      <c r="L110" s="1415"/>
      <c r="M110" s="1415"/>
      <c r="N110" s="1415"/>
      <c r="O110" s="1404"/>
      <c r="P110" s="1407"/>
      <c r="U110" s="1407"/>
      <c r="V110" s="1407"/>
      <c r="W110" s="1407"/>
    </row>
    <row r="111" spans="1:23" s="1401" customFormat="1">
      <c r="A111" s="1402" t="s">
        <v>1703</v>
      </c>
      <c r="B111" s="1403">
        <v>5461.2879999999996</v>
      </c>
      <c r="C111" s="1403">
        <v>4648.8379999999997</v>
      </c>
      <c r="D111" s="1403">
        <v>5950.9250000000002</v>
      </c>
      <c r="E111" s="1403">
        <v>4196.259</v>
      </c>
      <c r="F111" s="1403">
        <v>5320.5780000000004</v>
      </c>
      <c r="G111" s="1403">
        <v>5130.7269999999999</v>
      </c>
      <c r="H111" s="1403">
        <v>4647.6930000000002</v>
      </c>
      <c r="I111" s="1403">
        <v>4800.5879999999997</v>
      </c>
      <c r="J111" s="1403">
        <v>4007.7040000000002</v>
      </c>
      <c r="K111" s="1403">
        <v>5076.183</v>
      </c>
      <c r="L111" s="1403">
        <v>4707.674</v>
      </c>
      <c r="M111" s="1403">
        <v>4496.5469999999996</v>
      </c>
      <c r="N111" s="1403">
        <v>20257.309999999998</v>
      </c>
      <c r="O111" s="1404"/>
    </row>
    <row r="112" spans="1:23">
      <c r="A112" s="1405" t="s">
        <v>1704</v>
      </c>
      <c r="B112" s="1406">
        <v>5733.97</v>
      </c>
      <c r="C112" s="1406">
        <v>4002.8040000000001</v>
      </c>
      <c r="D112" s="1406">
        <v>4453.3090000000002</v>
      </c>
      <c r="E112" s="1406">
        <v>4996.0119999999997</v>
      </c>
      <c r="F112" s="1406"/>
      <c r="G112" s="1406"/>
      <c r="H112" s="1406"/>
      <c r="I112" s="1406"/>
      <c r="J112" s="1406"/>
      <c r="K112" s="1406"/>
      <c r="L112" s="1406"/>
      <c r="M112" s="1406"/>
      <c r="N112" s="1406">
        <v>19186.095000000001</v>
      </c>
      <c r="O112" s="1399"/>
    </row>
    <row r="113" spans="1:21" ht="6" customHeight="1">
      <c r="A113" s="1402"/>
      <c r="B113" s="1403"/>
      <c r="C113" s="1403"/>
      <c r="D113" s="1403"/>
      <c r="E113" s="1403"/>
      <c r="F113" s="1403"/>
      <c r="G113" s="1403"/>
      <c r="H113" s="1403"/>
      <c r="I113" s="1403"/>
      <c r="J113" s="1403"/>
      <c r="K113" s="1403"/>
      <c r="L113" s="1403"/>
      <c r="M113" s="1403"/>
      <c r="N113" s="1403"/>
      <c r="O113" s="1399"/>
    </row>
    <row r="114" spans="1:21">
      <c r="A114" s="1408" t="s">
        <v>1717</v>
      </c>
      <c r="B114" s="1409">
        <v>4.9929979887528475</v>
      </c>
      <c r="C114" s="1409">
        <v>-13.89667697605293</v>
      </c>
      <c r="D114" s="1409">
        <v>-25.16610442914336</v>
      </c>
      <c r="E114" s="1409">
        <v>19.058713964033188</v>
      </c>
      <c r="F114" s="1409"/>
      <c r="G114" s="1409"/>
      <c r="H114" s="1409"/>
      <c r="I114" s="1409"/>
      <c r="J114" s="1409"/>
      <c r="K114" s="1409"/>
      <c r="L114" s="1409"/>
      <c r="M114" s="1409"/>
      <c r="N114" s="1409">
        <v>-5.2880416995148778</v>
      </c>
      <c r="O114" s="1399"/>
    </row>
    <row r="115" spans="1:21" s="1401" customFormat="1">
      <c r="A115" s="1404"/>
      <c r="B115" s="2903" t="s">
        <v>1737</v>
      </c>
      <c r="C115" s="2903"/>
      <c r="D115" s="2903"/>
      <c r="E115" s="2903"/>
      <c r="F115" s="2903"/>
      <c r="G115" s="2903"/>
      <c r="H115" s="2903"/>
      <c r="I115" s="2903"/>
      <c r="J115" s="2903"/>
      <c r="K115" s="2903"/>
      <c r="L115" s="2903"/>
      <c r="M115" s="2903"/>
      <c r="N115" s="2903"/>
      <c r="O115" s="1404"/>
    </row>
    <row r="116" spans="1:21">
      <c r="A116" s="1402" t="s">
        <v>1703</v>
      </c>
      <c r="B116" s="1403">
        <v>14900.165000000001</v>
      </c>
      <c r="C116" s="1403">
        <v>13329.936</v>
      </c>
      <c r="D116" s="1403">
        <v>13670.491</v>
      </c>
      <c r="E116" s="1403">
        <v>14196.495000000001</v>
      </c>
      <c r="F116" s="1403">
        <v>14668.971</v>
      </c>
      <c r="G116" s="1403">
        <v>12724.468999999999</v>
      </c>
      <c r="H116" s="1403">
        <v>13547.156999999999</v>
      </c>
      <c r="I116" s="1403">
        <v>14275.627</v>
      </c>
      <c r="J116" s="1403">
        <v>13641.931</v>
      </c>
      <c r="K116" s="1403">
        <v>14716.476000000001</v>
      </c>
      <c r="L116" s="1403">
        <v>13556.451999999999</v>
      </c>
      <c r="M116" s="1403">
        <v>12167.338</v>
      </c>
      <c r="N116" s="1403">
        <v>56097.087000000007</v>
      </c>
      <c r="O116" s="1413"/>
      <c r="T116" s="1407"/>
    </row>
    <row r="117" spans="1:21">
      <c r="A117" s="1405" t="s">
        <v>1704</v>
      </c>
      <c r="B117" s="1406">
        <v>15049.395</v>
      </c>
      <c r="C117" s="1406">
        <v>13413.869000000001</v>
      </c>
      <c r="D117" s="1406">
        <v>13426.834000000001</v>
      </c>
      <c r="E117" s="1406">
        <v>14049.501</v>
      </c>
      <c r="F117" s="1406"/>
      <c r="G117" s="1406"/>
      <c r="H117" s="1406"/>
      <c r="I117" s="1406"/>
      <c r="J117" s="1406"/>
      <c r="K117" s="1406"/>
      <c r="L117" s="1406"/>
      <c r="M117" s="1406"/>
      <c r="N117" s="1406">
        <v>55939.599000000002</v>
      </c>
      <c r="O117" s="1399"/>
    </row>
    <row r="118" spans="1:21" ht="6" customHeight="1">
      <c r="A118" s="1402"/>
      <c r="B118" s="1403"/>
      <c r="C118" s="1403"/>
      <c r="D118" s="1403"/>
      <c r="E118" s="1403"/>
      <c r="F118" s="1403"/>
      <c r="G118" s="1403"/>
      <c r="H118" s="1403"/>
      <c r="I118" s="1403"/>
      <c r="J118" s="1403"/>
      <c r="K118" s="1403"/>
      <c r="L118" s="1403"/>
      <c r="M118" s="1403"/>
      <c r="N118" s="1403"/>
      <c r="O118" s="1399"/>
    </row>
    <row r="119" spans="1:21">
      <c r="A119" s="1408" t="s">
        <v>1717</v>
      </c>
      <c r="B119" s="1409">
        <v>1.0015325333645535</v>
      </c>
      <c r="C119" s="1409">
        <v>0.62965793684232096</v>
      </c>
      <c r="D119" s="1409">
        <v>-1.7823573418101688</v>
      </c>
      <c r="E119" s="1409">
        <v>-1.0354245889566442</v>
      </c>
      <c r="F119" s="1409"/>
      <c r="G119" s="1409"/>
      <c r="H119" s="1409"/>
      <c r="I119" s="1409"/>
      <c r="J119" s="1409"/>
      <c r="K119" s="1409"/>
      <c r="L119" s="1409"/>
      <c r="M119" s="1409"/>
      <c r="N119" s="1409">
        <v>-0.28074185028538068</v>
      </c>
      <c r="O119" s="1399"/>
    </row>
    <row r="120" spans="1:21" s="1401" customFormat="1">
      <c r="A120" s="1404"/>
      <c r="B120" s="2903" t="s">
        <v>1738</v>
      </c>
      <c r="C120" s="2903"/>
      <c r="D120" s="2903"/>
      <c r="E120" s="2903"/>
      <c r="F120" s="2903"/>
      <c r="G120" s="2903"/>
      <c r="H120" s="2903"/>
      <c r="I120" s="2903"/>
      <c r="J120" s="2903"/>
      <c r="K120" s="2903"/>
      <c r="L120" s="2903"/>
      <c r="M120" s="2903"/>
      <c r="N120" s="2903"/>
      <c r="O120" s="1404"/>
    </row>
    <row r="121" spans="1:21" s="1401" customFormat="1">
      <c r="A121" s="1402" t="s">
        <v>1703</v>
      </c>
      <c r="B121" s="1403">
        <v>39450.398999999998</v>
      </c>
      <c r="C121" s="1403">
        <v>37672.737999999998</v>
      </c>
      <c r="D121" s="1403">
        <v>40469.046000000002</v>
      </c>
      <c r="E121" s="1403">
        <v>41436.591</v>
      </c>
      <c r="F121" s="1403">
        <v>44795.031000000003</v>
      </c>
      <c r="G121" s="1403">
        <v>40694.517</v>
      </c>
      <c r="H121" s="1403">
        <v>45692.824999999997</v>
      </c>
      <c r="I121" s="1403">
        <v>43156.862000000001</v>
      </c>
      <c r="J121" s="1403">
        <v>39413.099000000002</v>
      </c>
      <c r="K121" s="1403">
        <v>38178.815999999999</v>
      </c>
      <c r="L121" s="1403">
        <v>35727.084000000003</v>
      </c>
      <c r="M121" s="1403">
        <v>37725.281000000003</v>
      </c>
      <c r="N121" s="1403">
        <v>159028.77399999998</v>
      </c>
      <c r="O121" s="1404"/>
    </row>
    <row r="122" spans="1:21">
      <c r="A122" s="1405" t="s">
        <v>1704</v>
      </c>
      <c r="B122" s="1406">
        <v>38694.487000000001</v>
      </c>
      <c r="C122" s="1406">
        <v>34686.571000000004</v>
      </c>
      <c r="D122" s="1406">
        <v>41112.233999999997</v>
      </c>
      <c r="E122" s="1406">
        <v>40902.497000000003</v>
      </c>
      <c r="F122" s="1406"/>
      <c r="G122" s="1406"/>
      <c r="H122" s="1406"/>
      <c r="I122" s="1406"/>
      <c r="J122" s="1406"/>
      <c r="K122" s="1406"/>
      <c r="L122" s="1406"/>
      <c r="M122" s="1406"/>
      <c r="N122" s="1406">
        <v>155395.78899999999</v>
      </c>
      <c r="O122" s="1399"/>
    </row>
    <row r="123" spans="1:21" ht="6" customHeight="1">
      <c r="A123" s="1402"/>
      <c r="B123" s="1403"/>
      <c r="C123" s="1403"/>
      <c r="D123" s="1403"/>
      <c r="E123" s="1403"/>
      <c r="F123" s="1403"/>
      <c r="G123" s="1403"/>
      <c r="H123" s="1403"/>
      <c r="I123" s="1403"/>
      <c r="J123" s="1403"/>
      <c r="K123" s="1403"/>
      <c r="L123" s="1403"/>
      <c r="M123" s="1403"/>
      <c r="N123" s="1403"/>
      <c r="O123" s="1399"/>
    </row>
    <row r="124" spans="1:21">
      <c r="A124" s="1408" t="s">
        <v>1717</v>
      </c>
      <c r="B124" s="1409">
        <v>-1.9161073630712764</v>
      </c>
      <c r="C124" s="1409">
        <v>-7.9265993355725612</v>
      </c>
      <c r="D124" s="1409">
        <v>1.5893332400274289</v>
      </c>
      <c r="E124" s="1409">
        <v>-1.2889429055589972</v>
      </c>
      <c r="F124" s="1409"/>
      <c r="G124" s="1409"/>
      <c r="H124" s="1409"/>
      <c r="I124" s="1409"/>
      <c r="J124" s="1409"/>
      <c r="K124" s="1409"/>
      <c r="L124" s="1409"/>
      <c r="M124" s="1409"/>
      <c r="N124" s="1409">
        <v>-2.2844828068661229</v>
      </c>
      <c r="O124" s="1399"/>
    </row>
    <row r="125" spans="1:21" ht="15.75">
      <c r="A125" s="1399"/>
      <c r="B125" s="2903" t="s">
        <v>1739</v>
      </c>
      <c r="C125" s="2903"/>
      <c r="D125" s="2903"/>
      <c r="E125" s="2903"/>
      <c r="F125" s="2903"/>
      <c r="G125" s="2903"/>
      <c r="H125" s="2903"/>
      <c r="I125" s="2903"/>
      <c r="J125" s="2903"/>
      <c r="K125" s="2903"/>
      <c r="L125" s="2903"/>
      <c r="M125" s="2903"/>
      <c r="N125" s="2903"/>
      <c r="O125" s="1399"/>
    </row>
    <row r="126" spans="1:21" s="1401" customFormat="1">
      <c r="A126" s="1402" t="s">
        <v>1703</v>
      </c>
      <c r="B126" s="1403">
        <v>67963.850999999995</v>
      </c>
      <c r="C126" s="1403">
        <v>66944.138000000006</v>
      </c>
      <c r="D126" s="1403">
        <v>71484.381999999998</v>
      </c>
      <c r="E126" s="1403">
        <v>70266.744000000006</v>
      </c>
      <c r="F126" s="1403">
        <v>74374.707999999999</v>
      </c>
      <c r="G126" s="1403">
        <v>67012.775999999998</v>
      </c>
      <c r="H126" s="1403">
        <v>70259.275999999998</v>
      </c>
      <c r="I126" s="1403">
        <v>68290.534</v>
      </c>
      <c r="J126" s="1403">
        <v>68686.967000000004</v>
      </c>
      <c r="K126" s="1403">
        <v>71549.198999999993</v>
      </c>
      <c r="L126" s="1403">
        <v>66682.948999999993</v>
      </c>
      <c r="M126" s="1403">
        <v>61507.836000000003</v>
      </c>
      <c r="N126" s="1403">
        <v>276659.11499999999</v>
      </c>
      <c r="O126" s="1404"/>
      <c r="U126" s="1407"/>
    </row>
    <row r="127" spans="1:21" s="1401" customFormat="1">
      <c r="A127" s="1405" t="s">
        <v>1704</v>
      </c>
      <c r="B127" s="1406">
        <v>72855.744000000006</v>
      </c>
      <c r="C127" s="1406">
        <v>68363.186000000002</v>
      </c>
      <c r="D127" s="1406">
        <v>72893.797000000006</v>
      </c>
      <c r="E127" s="1406">
        <v>73995.053</v>
      </c>
      <c r="F127" s="1406"/>
      <c r="G127" s="1406"/>
      <c r="H127" s="1406"/>
      <c r="I127" s="1406"/>
      <c r="J127" s="1406"/>
      <c r="K127" s="1406"/>
      <c r="L127" s="1406"/>
      <c r="M127" s="1406"/>
      <c r="N127" s="1406">
        <v>288107.78000000003</v>
      </c>
      <c r="O127" s="1413"/>
      <c r="T127" s="1407"/>
    </row>
    <row r="128" spans="1:21" s="1401" customFormat="1" ht="6" customHeight="1">
      <c r="A128" s="1402"/>
      <c r="B128" s="1403"/>
      <c r="C128" s="1403"/>
      <c r="D128" s="1403"/>
      <c r="E128" s="1403"/>
      <c r="F128" s="1403"/>
      <c r="G128" s="1403"/>
      <c r="H128" s="1403"/>
      <c r="I128" s="1403"/>
      <c r="J128" s="1403"/>
      <c r="K128" s="1403"/>
      <c r="L128" s="1403"/>
      <c r="M128" s="1403"/>
      <c r="N128" s="1403"/>
      <c r="O128" s="1413"/>
      <c r="T128" s="1407"/>
    </row>
    <row r="129" spans="1:20">
      <c r="A129" s="1408" t="s">
        <v>1717</v>
      </c>
      <c r="B129" s="1409">
        <v>7.1977866586753692</v>
      </c>
      <c r="C129" s="1409">
        <v>2.1197494543883693</v>
      </c>
      <c r="D129" s="1409">
        <v>1.9716404626677786</v>
      </c>
      <c r="E129" s="1409">
        <v>5.305936760069585</v>
      </c>
      <c r="F129" s="1409"/>
      <c r="G129" s="1409"/>
      <c r="H129" s="1409"/>
      <c r="I129" s="1409"/>
      <c r="J129" s="1409"/>
      <c r="K129" s="1409"/>
      <c r="L129" s="1409"/>
      <c r="M129" s="1409"/>
      <c r="N129" s="1409">
        <v>4.1381846392445993</v>
      </c>
      <c r="O129" s="1399"/>
    </row>
    <row r="130" spans="1:20">
      <c r="A130" s="1399"/>
      <c r="B130" s="2903" t="s">
        <v>1740</v>
      </c>
      <c r="C130" s="2903"/>
      <c r="D130" s="2903"/>
      <c r="E130" s="2903"/>
      <c r="F130" s="2903"/>
      <c r="G130" s="2903"/>
      <c r="H130" s="2903"/>
      <c r="I130" s="2903"/>
      <c r="J130" s="2903"/>
      <c r="K130" s="2903"/>
      <c r="L130" s="2903"/>
      <c r="M130" s="2903"/>
      <c r="N130" s="2903"/>
      <c r="O130" s="1399"/>
    </row>
    <row r="131" spans="1:20">
      <c r="A131" s="1402" t="s">
        <v>1703</v>
      </c>
      <c r="B131" s="1403">
        <v>339.40100000000001</v>
      </c>
      <c r="C131" s="1403">
        <v>353.73200000000003</v>
      </c>
      <c r="D131" s="1403">
        <v>395.74599999999998</v>
      </c>
      <c r="E131" s="1403">
        <v>348.14699999999999</v>
      </c>
      <c r="F131" s="1403">
        <v>335.69099999999997</v>
      </c>
      <c r="G131" s="1403">
        <v>303.47800000000001</v>
      </c>
      <c r="H131" s="1403">
        <v>400.57100000000003</v>
      </c>
      <c r="I131" s="1403">
        <v>326.94</v>
      </c>
      <c r="J131" s="1403">
        <v>343.35300000000001</v>
      </c>
      <c r="K131" s="1403">
        <v>351.935</v>
      </c>
      <c r="L131" s="1403">
        <v>338.79500000000002</v>
      </c>
      <c r="M131" s="1403">
        <v>309.584</v>
      </c>
      <c r="N131" s="1403">
        <v>1437.0259999999998</v>
      </c>
      <c r="O131" s="1399"/>
    </row>
    <row r="132" spans="1:20">
      <c r="A132" s="1405" t="s">
        <v>1704</v>
      </c>
      <c r="B132" s="1406">
        <v>371.59500000000003</v>
      </c>
      <c r="C132" s="1406">
        <v>358.22899999999998</v>
      </c>
      <c r="D132" s="1406">
        <v>383.05799999999999</v>
      </c>
      <c r="E132" s="1406">
        <v>321.74700000000001</v>
      </c>
      <c r="F132" s="1406"/>
      <c r="G132" s="1406"/>
      <c r="H132" s="1406"/>
      <c r="I132" s="1406"/>
      <c r="J132" s="1406"/>
      <c r="K132" s="1406"/>
      <c r="L132" s="1406"/>
      <c r="M132" s="1406"/>
      <c r="N132" s="1406">
        <v>1434.6290000000001</v>
      </c>
      <c r="O132" s="1399"/>
    </row>
    <row r="133" spans="1:20" ht="6" customHeight="1">
      <c r="A133" s="1402"/>
      <c r="B133" s="1403"/>
      <c r="C133" s="1403"/>
      <c r="D133" s="1403"/>
      <c r="E133" s="1403"/>
      <c r="F133" s="1403"/>
      <c r="G133" s="1403"/>
      <c r="H133" s="1403"/>
      <c r="I133" s="1403"/>
      <c r="J133" s="1403"/>
      <c r="K133" s="1403"/>
      <c r="L133" s="1403"/>
      <c r="M133" s="1403"/>
      <c r="N133" s="1403"/>
      <c r="O133" s="1399"/>
    </row>
    <row r="134" spans="1:20">
      <c r="A134" s="1408" t="s">
        <v>1717</v>
      </c>
      <c r="B134" s="1409">
        <v>9.4855348098561905</v>
      </c>
      <c r="C134" s="1409">
        <v>1.2713014372462794</v>
      </c>
      <c r="D134" s="1409">
        <v>-3.2060968398922398</v>
      </c>
      <c r="E134" s="1409">
        <v>-7.5830037311825151</v>
      </c>
      <c r="F134" s="1409"/>
      <c r="G134" s="1409"/>
      <c r="H134" s="1409"/>
      <c r="I134" s="1409"/>
      <c r="J134" s="1409"/>
      <c r="K134" s="1409"/>
      <c r="L134" s="1409"/>
      <c r="M134" s="1409"/>
      <c r="N134" s="1409">
        <v>-0.16680282750623121</v>
      </c>
      <c r="O134" s="1399"/>
    </row>
    <row r="135" spans="1:20" s="1401" customFormat="1">
      <c r="A135" s="1404"/>
      <c r="B135" s="2903" t="s">
        <v>1741</v>
      </c>
      <c r="C135" s="2903"/>
      <c r="D135" s="2903"/>
      <c r="E135" s="2903"/>
      <c r="F135" s="2903"/>
      <c r="G135" s="2903"/>
      <c r="H135" s="2903"/>
      <c r="I135" s="2903"/>
      <c r="J135" s="2903"/>
      <c r="K135" s="2903"/>
      <c r="L135" s="2903"/>
      <c r="M135" s="2903"/>
      <c r="N135" s="2903"/>
      <c r="O135" s="1404"/>
    </row>
    <row r="136" spans="1:20">
      <c r="A136" s="1402" t="s">
        <v>1703</v>
      </c>
      <c r="B136" s="1403">
        <v>18474.623</v>
      </c>
      <c r="C136" s="1403">
        <v>17678.213</v>
      </c>
      <c r="D136" s="1403">
        <v>17012.942999999999</v>
      </c>
      <c r="E136" s="1403">
        <v>18200.344000000001</v>
      </c>
      <c r="F136" s="1403">
        <v>17112.343000000001</v>
      </c>
      <c r="G136" s="1403">
        <v>16713.446</v>
      </c>
      <c r="H136" s="1403">
        <v>19496.444</v>
      </c>
      <c r="I136" s="1403">
        <v>19166.653999999999</v>
      </c>
      <c r="J136" s="1403">
        <v>19065.704000000002</v>
      </c>
      <c r="K136" s="1403">
        <v>18161.817999999999</v>
      </c>
      <c r="L136" s="1403">
        <v>18894.251</v>
      </c>
      <c r="M136" s="1403">
        <v>15233.034</v>
      </c>
      <c r="N136" s="1403">
        <v>71366.122999999992</v>
      </c>
      <c r="O136" s="1399"/>
    </row>
    <row r="137" spans="1:20">
      <c r="A137" s="1405" t="s">
        <v>1704</v>
      </c>
      <c r="B137" s="1406">
        <v>19606.241999999998</v>
      </c>
      <c r="C137" s="1406">
        <v>16471.787</v>
      </c>
      <c r="D137" s="1406">
        <v>17791.113000000001</v>
      </c>
      <c r="E137" s="1406">
        <v>17276.280999999999</v>
      </c>
      <c r="F137" s="1406"/>
      <c r="G137" s="1406"/>
      <c r="H137" s="1406"/>
      <c r="I137" s="1406"/>
      <c r="J137" s="1406"/>
      <c r="K137" s="1406"/>
      <c r="L137" s="1406"/>
      <c r="M137" s="1406"/>
      <c r="N137" s="1406">
        <v>71145.422999999995</v>
      </c>
      <c r="O137" s="1399"/>
    </row>
    <row r="138" spans="1:20" ht="6" customHeight="1">
      <c r="A138" s="1402"/>
      <c r="B138" s="1403"/>
      <c r="C138" s="1403"/>
      <c r="D138" s="1403"/>
      <c r="E138" s="1403"/>
      <c r="F138" s="1403"/>
      <c r="G138" s="1403"/>
      <c r="H138" s="1403"/>
      <c r="I138" s="1403"/>
      <c r="J138" s="1403"/>
      <c r="K138" s="1403"/>
      <c r="L138" s="1403"/>
      <c r="M138" s="1403"/>
      <c r="N138" s="1403"/>
      <c r="O138" s="1399"/>
    </row>
    <row r="139" spans="1:20">
      <c r="A139" s="1408" t="s">
        <v>1717</v>
      </c>
      <c r="B139" s="1409">
        <v>6.1252616629849399</v>
      </c>
      <c r="C139" s="1409">
        <v>-6.8243662410900896</v>
      </c>
      <c r="D139" s="1409">
        <v>4.5739881688900113</v>
      </c>
      <c r="E139" s="1409">
        <v>-5.0771732666151905</v>
      </c>
      <c r="F139" s="1409"/>
      <c r="G139" s="1409"/>
      <c r="H139" s="1409"/>
      <c r="I139" s="1409"/>
      <c r="J139" s="1409"/>
      <c r="K139" s="1409"/>
      <c r="L139" s="1409"/>
      <c r="M139" s="1409"/>
      <c r="N139" s="1409">
        <v>-0.30925037079566664</v>
      </c>
      <c r="O139" s="1413"/>
      <c r="T139" s="1386"/>
    </row>
    <row r="140" spans="1:20" s="1401" customFormat="1">
      <c r="A140" s="1404"/>
      <c r="B140" s="2903" t="s">
        <v>1742</v>
      </c>
      <c r="C140" s="2903"/>
      <c r="D140" s="2903"/>
      <c r="E140" s="2903"/>
      <c r="F140" s="2903"/>
      <c r="G140" s="2903"/>
      <c r="H140" s="2903"/>
      <c r="I140" s="2903"/>
      <c r="J140" s="2903"/>
      <c r="K140" s="2903"/>
      <c r="L140" s="2903"/>
      <c r="M140" s="2903"/>
      <c r="N140" s="2903"/>
      <c r="O140" s="1404"/>
    </row>
    <row r="141" spans="1:20">
      <c r="A141" s="1402" t="s">
        <v>1703</v>
      </c>
      <c r="B141" s="1403">
        <v>233843.73</v>
      </c>
      <c r="C141" s="1403">
        <v>221906.67299999998</v>
      </c>
      <c r="D141" s="1403">
        <v>234035.72999999998</v>
      </c>
      <c r="E141" s="1403">
        <v>233486.19200000004</v>
      </c>
      <c r="F141" s="1403">
        <v>245109.00499999998</v>
      </c>
      <c r="G141" s="1403">
        <v>225203.19100000005</v>
      </c>
      <c r="H141" s="1403">
        <v>237173.86599999998</v>
      </c>
      <c r="I141" s="1403">
        <v>229230.36499999999</v>
      </c>
      <c r="J141" s="1403">
        <v>219652.33100000001</v>
      </c>
      <c r="K141" s="1403">
        <v>228787.05299999999</v>
      </c>
      <c r="L141" s="1403">
        <v>217494.022</v>
      </c>
      <c r="M141" s="1403">
        <v>215637.1</v>
      </c>
      <c r="N141" s="1403">
        <v>923272.32499999995</v>
      </c>
      <c r="O141" s="1399"/>
    </row>
    <row r="142" spans="1:20">
      <c r="A142" s="1405" t="s">
        <v>1704</v>
      </c>
      <c r="B142" s="1406">
        <v>235584.66900000002</v>
      </c>
      <c r="C142" s="1406">
        <v>212117.03099999999</v>
      </c>
      <c r="D142" s="1406">
        <v>235330.15899999999</v>
      </c>
      <c r="E142" s="1406">
        <v>236788.43499999997</v>
      </c>
      <c r="F142" s="1406"/>
      <c r="G142" s="1406"/>
      <c r="H142" s="1406"/>
      <c r="I142" s="1406"/>
      <c r="J142" s="1406"/>
      <c r="K142" s="1406"/>
      <c r="L142" s="1406"/>
      <c r="M142" s="1406"/>
      <c r="N142" s="1406">
        <v>919820.29399999988</v>
      </c>
      <c r="O142" s="1399"/>
    </row>
    <row r="143" spans="1:20" ht="6" customHeight="1">
      <c r="A143" s="1402"/>
      <c r="B143" s="1403"/>
      <c r="C143" s="1403"/>
      <c r="D143" s="1403"/>
      <c r="E143" s="1403"/>
      <c r="F143" s="1403"/>
      <c r="G143" s="1403"/>
      <c r="H143" s="1403"/>
      <c r="I143" s="1403"/>
      <c r="J143" s="1403"/>
      <c r="K143" s="1403"/>
      <c r="L143" s="1403"/>
      <c r="M143" s="1403"/>
      <c r="N143" s="1403"/>
      <c r="O143" s="1399"/>
    </row>
    <row r="144" spans="1:20">
      <c r="A144" s="1408" t="s">
        <v>1717</v>
      </c>
      <c r="B144" s="1409">
        <v>0.7444882101393091</v>
      </c>
      <c r="C144" s="1409">
        <v>-4.4116032508855625</v>
      </c>
      <c r="D144" s="1409">
        <v>0.55309033368537541</v>
      </c>
      <c r="E144" s="1409">
        <v>1.4143204665395928</v>
      </c>
      <c r="F144" s="1409"/>
      <c r="G144" s="1409"/>
      <c r="H144" s="1409"/>
      <c r="I144" s="1409"/>
      <c r="J144" s="1409"/>
      <c r="K144" s="1409"/>
      <c r="L144" s="1409"/>
      <c r="M144" s="1409"/>
      <c r="N144" s="1409">
        <v>-0.37389087775376595</v>
      </c>
      <c r="O144" s="1399"/>
    </row>
    <row r="145" spans="1:15" s="1401" customFormat="1" ht="14.25" customHeight="1">
      <c r="A145" s="1404"/>
      <c r="B145" s="2903" t="s">
        <v>1743</v>
      </c>
      <c r="C145" s="2903"/>
      <c r="D145" s="2903"/>
      <c r="E145" s="2903"/>
      <c r="F145" s="2903"/>
      <c r="G145" s="2903"/>
      <c r="H145" s="2903"/>
      <c r="I145" s="2903"/>
      <c r="J145" s="2903"/>
      <c r="K145" s="2903"/>
      <c r="L145" s="2903"/>
      <c r="M145" s="2903"/>
      <c r="N145" s="2903"/>
      <c r="O145" s="1404"/>
    </row>
    <row r="146" spans="1:15">
      <c r="A146" s="1402" t="s">
        <v>1703</v>
      </c>
      <c r="B146" s="1403">
        <v>215369.10699999999</v>
      </c>
      <c r="C146" s="1403">
        <v>204228.46000000002</v>
      </c>
      <c r="D146" s="1403">
        <v>217022.78699999998</v>
      </c>
      <c r="E146" s="1403">
        <v>215285.848</v>
      </c>
      <c r="F146" s="1403">
        <v>227996.66200000004</v>
      </c>
      <c r="G146" s="1403">
        <v>208489.745</v>
      </c>
      <c r="H146" s="1403">
        <v>217677.42199999999</v>
      </c>
      <c r="I146" s="1403">
        <v>210063.71100000001</v>
      </c>
      <c r="J146" s="1403">
        <v>200586.62700000001</v>
      </c>
      <c r="K146" s="1403">
        <v>210625.23499999999</v>
      </c>
      <c r="L146" s="1403">
        <v>198599.77100000001</v>
      </c>
      <c r="M146" s="1403">
        <v>200404.06600000002</v>
      </c>
      <c r="N146" s="1403">
        <v>851906.20200000005</v>
      </c>
      <c r="O146" s="1399"/>
    </row>
    <row r="147" spans="1:15">
      <c r="A147" s="1405" t="s">
        <v>1704</v>
      </c>
      <c r="B147" s="1406">
        <v>215978.427</v>
      </c>
      <c r="C147" s="1406">
        <v>195645.24400000004</v>
      </c>
      <c r="D147" s="1406">
        <v>217539.046</v>
      </c>
      <c r="E147" s="1406">
        <v>219512.15400000001</v>
      </c>
      <c r="F147" s="1406"/>
      <c r="G147" s="1406"/>
      <c r="H147" s="1406"/>
      <c r="I147" s="1406"/>
      <c r="J147" s="1406"/>
      <c r="K147" s="1406"/>
      <c r="L147" s="1406"/>
      <c r="M147" s="1406"/>
      <c r="N147" s="1406">
        <v>848674.87100000004</v>
      </c>
      <c r="O147" s="1399"/>
    </row>
    <row r="148" spans="1:15" ht="6" customHeight="1">
      <c r="A148" s="1402"/>
      <c r="B148" s="1403"/>
      <c r="C148" s="1403"/>
      <c r="D148" s="1403"/>
      <c r="E148" s="1403"/>
      <c r="F148" s="1403"/>
      <c r="G148" s="1403"/>
      <c r="H148" s="1403"/>
      <c r="I148" s="1403"/>
      <c r="J148" s="1403"/>
      <c r="K148" s="1403"/>
      <c r="L148" s="1403"/>
      <c r="M148" s="1403"/>
      <c r="N148" s="1403"/>
      <c r="O148" s="1399"/>
    </row>
    <row r="149" spans="1:15">
      <c r="A149" s="1408" t="s">
        <v>1717</v>
      </c>
      <c r="B149" s="1409">
        <v>0.2829189425018086</v>
      </c>
      <c r="C149" s="1409">
        <v>-4.202752153152403</v>
      </c>
      <c r="D149" s="1409">
        <v>0.23788239342813711</v>
      </c>
      <c r="E149" s="1409">
        <v>1.9631137110322356</v>
      </c>
      <c r="F149" s="1409"/>
      <c r="G149" s="1409"/>
      <c r="H149" s="1409"/>
      <c r="I149" s="1409"/>
      <c r="J149" s="1409"/>
      <c r="K149" s="1409"/>
      <c r="L149" s="1409"/>
      <c r="M149" s="1409"/>
      <c r="N149" s="1409">
        <v>-0.37930596025874763</v>
      </c>
      <c r="O149" s="1399"/>
    </row>
    <row r="150" spans="1:15" ht="6" customHeight="1">
      <c r="A150" s="1408"/>
      <c r="B150" s="1409"/>
      <c r="C150" s="1409"/>
      <c r="D150" s="1409"/>
      <c r="E150" s="1409"/>
      <c r="F150" s="1409"/>
      <c r="G150" s="1409"/>
      <c r="H150" s="1409"/>
      <c r="I150" s="1409"/>
      <c r="J150" s="1409"/>
      <c r="K150" s="1409"/>
      <c r="L150" s="1409"/>
      <c r="M150" s="1409"/>
      <c r="N150" s="1409"/>
      <c r="O150" s="1399"/>
    </row>
    <row r="151" spans="1:15" ht="13.5">
      <c r="A151" s="1416" t="s">
        <v>1744</v>
      </c>
    </row>
    <row r="152" spans="1:15" ht="13.5">
      <c r="A152" s="1416" t="s">
        <v>1745</v>
      </c>
      <c r="N152" s="1417"/>
    </row>
    <row r="153" spans="1:15" ht="13.5">
      <c r="A153" s="1416" t="s">
        <v>1746</v>
      </c>
      <c r="B153" s="1418"/>
      <c r="C153" s="1418"/>
      <c r="D153" s="1418"/>
      <c r="E153" s="1418"/>
      <c r="F153" s="1418"/>
      <c r="G153" s="1418"/>
      <c r="H153" s="1418"/>
      <c r="I153" s="1418"/>
      <c r="J153" s="1418"/>
      <c r="K153" s="1418"/>
      <c r="L153" s="1418"/>
      <c r="M153" s="1418"/>
    </row>
    <row r="154" spans="1:15">
      <c r="A154" s="1417" t="s">
        <v>1567</v>
      </c>
      <c r="B154" s="1419"/>
      <c r="C154" s="1419"/>
      <c r="D154" s="1419"/>
      <c r="E154" s="1419"/>
      <c r="F154" s="1419"/>
      <c r="G154" s="1419"/>
      <c r="H154" s="1419"/>
      <c r="I154" s="1419"/>
      <c r="J154" s="1419"/>
      <c r="K154" s="1419"/>
      <c r="L154" s="1419"/>
      <c r="M154" s="1419"/>
    </row>
    <row r="155" spans="1:15">
      <c r="A155" s="2020" t="s">
        <v>278</v>
      </c>
    </row>
    <row r="159" spans="1:15">
      <c r="A159" s="1420"/>
      <c r="B159" s="1421"/>
      <c r="C159" s="1421"/>
      <c r="D159" s="1421"/>
      <c r="E159" s="1421"/>
      <c r="F159" s="1421"/>
      <c r="G159" s="1421"/>
      <c r="H159" s="1421"/>
      <c r="I159" s="1421"/>
      <c r="J159" s="1421"/>
      <c r="K159" s="1421"/>
      <c r="L159" s="1421"/>
      <c r="M159" s="1421"/>
      <c r="N159" s="1421"/>
    </row>
  </sheetData>
  <mergeCells count="33">
    <mergeCell ref="B135:N135"/>
    <mergeCell ref="B140:N140"/>
    <mergeCell ref="B145:N145"/>
    <mergeCell ref="B100:N100"/>
    <mergeCell ref="B105:N105"/>
    <mergeCell ref="B115:N115"/>
    <mergeCell ref="B120:N120"/>
    <mergeCell ref="B125:N125"/>
    <mergeCell ref="B130:N130"/>
    <mergeCell ref="B95:N95"/>
    <mergeCell ref="B40:N40"/>
    <mergeCell ref="B45:N45"/>
    <mergeCell ref="B50:N50"/>
    <mergeCell ref="B55:N55"/>
    <mergeCell ref="B60:N60"/>
    <mergeCell ref="B65:N65"/>
    <mergeCell ref="B70:N70"/>
    <mergeCell ref="B75:N75"/>
    <mergeCell ref="B80:N80"/>
    <mergeCell ref="B85:N85"/>
    <mergeCell ref="B90:N90"/>
    <mergeCell ref="B35:N35"/>
    <mergeCell ref="B1:M1"/>
    <mergeCell ref="B3:M3"/>
    <mergeCell ref="B4:M4"/>
    <mergeCell ref="B5:M5"/>
    <mergeCell ref="B7:N7"/>
    <mergeCell ref="B9:N9"/>
    <mergeCell ref="B10:N10"/>
    <mergeCell ref="B15:N15"/>
    <mergeCell ref="B20:N20"/>
    <mergeCell ref="B25:N25"/>
    <mergeCell ref="B30:N30"/>
  </mergeCells>
  <hyperlinks>
    <hyperlink ref="A155" location="Inhaltsverzeichnis!A1" display="Zurück zum Inhaltsverzeichnis"/>
  </hyperlinks>
  <pageMargins left="0.70866141732283472" right="0.70866141732283472" top="0.78740157480314965" bottom="0.78740157480314965" header="0.31496062992125984" footer="0.31496062992125984"/>
  <pageSetup paperSize="9" scale="96" fitToHeight="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CL106"/>
  <sheetViews>
    <sheetView showZeros="0" zoomScaleNormal="100" workbookViewId="0">
      <pane ySplit="10" topLeftCell="A45" activePane="bottomLeft" state="frozen"/>
      <selection pane="bottomLeft"/>
    </sheetView>
  </sheetViews>
  <sheetFormatPr baseColWidth="10" defaultColWidth="9.7109375" defaultRowHeight="14.25"/>
  <cols>
    <col min="1" max="1" width="18.5703125" style="1422" customWidth="1"/>
    <col min="2" max="13" width="8.85546875" style="1338" customWidth="1"/>
    <col min="14" max="14" width="11.140625" style="1338" customWidth="1"/>
    <col min="15" max="15" width="6.140625" style="1422" customWidth="1"/>
    <col min="16" max="29" width="5.85546875" style="1422" customWidth="1"/>
    <col min="30" max="144" width="5.7109375" style="1422" customWidth="1"/>
    <col min="145" max="16384" width="9.7109375" style="1422"/>
  </cols>
  <sheetData>
    <row r="1" spans="1:24" ht="22.5">
      <c r="A1" s="1337"/>
      <c r="B1" s="2910" t="s">
        <v>1747</v>
      </c>
      <c r="C1" s="2910"/>
      <c r="D1" s="2910"/>
      <c r="E1" s="2910"/>
      <c r="F1" s="2910"/>
      <c r="G1" s="2910"/>
      <c r="H1" s="2910"/>
      <c r="I1" s="2910"/>
      <c r="J1" s="2910"/>
      <c r="K1" s="2910"/>
      <c r="L1" s="2910"/>
      <c r="M1" s="2910"/>
      <c r="N1" s="1339"/>
    </row>
    <row r="2" spans="1:24" ht="14.25" customHeight="1">
      <c r="A2" s="1337"/>
      <c r="B2" s="1337"/>
      <c r="C2" s="1337"/>
      <c r="D2" s="1337"/>
      <c r="E2" s="1337"/>
      <c r="F2" s="1337"/>
      <c r="G2" s="1337"/>
      <c r="H2" s="1337"/>
      <c r="I2" s="1337"/>
      <c r="J2" s="1337"/>
      <c r="K2" s="1337"/>
      <c r="L2" s="1337"/>
      <c r="M2" s="1337"/>
      <c r="N2" s="1339"/>
    </row>
    <row r="3" spans="1:24" ht="14.25" customHeight="1">
      <c r="A3" s="1337"/>
      <c r="B3" s="2911" t="s">
        <v>1748</v>
      </c>
      <c r="C3" s="2911"/>
      <c r="D3" s="2911"/>
      <c r="E3" s="2911"/>
      <c r="F3" s="2911"/>
      <c r="G3" s="2911"/>
      <c r="H3" s="2911"/>
      <c r="I3" s="2911"/>
      <c r="J3" s="2911"/>
      <c r="K3" s="2911"/>
      <c r="L3" s="2911"/>
      <c r="M3" s="2911"/>
      <c r="N3" s="1337"/>
      <c r="Q3" s="1338"/>
      <c r="R3" s="1338"/>
      <c r="S3" s="1338"/>
      <c r="T3" s="1338"/>
    </row>
    <row r="4" spans="1:24" ht="15" customHeight="1">
      <c r="A4" s="1337"/>
      <c r="B4" s="2911" t="s">
        <v>1714</v>
      </c>
      <c r="C4" s="2911"/>
      <c r="D4" s="2911"/>
      <c r="E4" s="2911"/>
      <c r="F4" s="2911"/>
      <c r="G4" s="2911"/>
      <c r="H4" s="2911"/>
      <c r="I4" s="2911"/>
      <c r="J4" s="2911"/>
      <c r="K4" s="2911"/>
      <c r="L4" s="2911"/>
      <c r="M4" s="2911"/>
      <c r="N4" s="1423"/>
    </row>
    <row r="5" spans="1:24" ht="15" customHeight="1">
      <c r="A5" s="1337"/>
      <c r="B5" s="2912" t="s">
        <v>1715</v>
      </c>
      <c r="C5" s="2912"/>
      <c r="D5" s="2912"/>
      <c r="E5" s="2912"/>
      <c r="F5" s="2912"/>
      <c r="G5" s="2912"/>
      <c r="H5" s="2912"/>
      <c r="I5" s="2912"/>
      <c r="J5" s="2912"/>
      <c r="K5" s="2912"/>
      <c r="L5" s="2912"/>
      <c r="M5" s="2912"/>
      <c r="N5" s="1423"/>
    </row>
    <row r="6" spans="1:24">
      <c r="A6" s="1337" t="s">
        <v>1749</v>
      </c>
      <c r="B6" s="1337"/>
      <c r="C6" s="1337"/>
      <c r="D6" s="1337"/>
      <c r="E6" s="1337"/>
      <c r="F6" s="1337"/>
      <c r="G6" s="1337"/>
      <c r="H6" s="1337"/>
      <c r="I6" s="1337"/>
      <c r="J6" s="1337"/>
      <c r="K6" s="1337"/>
      <c r="L6" s="1337"/>
      <c r="M6" s="1337"/>
      <c r="N6" s="1339"/>
    </row>
    <row r="7" spans="1:24" ht="18.75">
      <c r="A7" s="1424" t="s">
        <v>1698</v>
      </c>
      <c r="B7" s="2913" t="s">
        <v>282</v>
      </c>
      <c r="C7" s="2913"/>
      <c r="D7" s="2913"/>
      <c r="E7" s="2913"/>
      <c r="F7" s="2913"/>
      <c r="G7" s="2913"/>
      <c r="H7" s="2913"/>
      <c r="I7" s="2913"/>
      <c r="J7" s="2913"/>
      <c r="K7" s="2913"/>
      <c r="L7" s="2913"/>
      <c r="M7" s="2913"/>
      <c r="N7" s="1425"/>
    </row>
    <row r="8" spans="1:24" s="1426" customFormat="1" ht="18.75" customHeight="1">
      <c r="A8" s="1343" t="s">
        <v>1750</v>
      </c>
      <c r="B8" s="1344" t="s">
        <v>327</v>
      </c>
      <c r="C8" s="1344" t="s">
        <v>328</v>
      </c>
      <c r="D8" s="1344" t="s">
        <v>1700</v>
      </c>
      <c r="E8" s="1344" t="s">
        <v>330</v>
      </c>
      <c r="F8" s="1344" t="s">
        <v>166</v>
      </c>
      <c r="G8" s="1344" t="s">
        <v>349</v>
      </c>
      <c r="H8" s="1344" t="s">
        <v>350</v>
      </c>
      <c r="I8" s="1344" t="s">
        <v>351</v>
      </c>
      <c r="J8" s="1344" t="s">
        <v>352</v>
      </c>
      <c r="K8" s="1344" t="s">
        <v>353</v>
      </c>
      <c r="L8" s="1344" t="s">
        <v>354</v>
      </c>
      <c r="M8" s="1344" t="s">
        <v>326</v>
      </c>
      <c r="N8" s="1345" t="s">
        <v>1701</v>
      </c>
    </row>
    <row r="9" spans="1:24">
      <c r="A9" s="1347"/>
      <c r="B9" s="2902" t="s">
        <v>1584</v>
      </c>
      <c r="C9" s="2902"/>
      <c r="D9" s="2902"/>
      <c r="E9" s="2902"/>
      <c r="F9" s="2902"/>
      <c r="G9" s="2902"/>
      <c r="H9" s="2902"/>
      <c r="I9" s="2902"/>
      <c r="J9" s="2902"/>
      <c r="K9" s="2902"/>
      <c r="L9" s="2902"/>
      <c r="M9" s="2902"/>
      <c r="N9" s="1348"/>
    </row>
    <row r="10" spans="1:24" ht="8.25" customHeight="1">
      <c r="A10" s="1337"/>
      <c r="B10" s="1349"/>
      <c r="C10" s="1349"/>
      <c r="D10" s="1349"/>
      <c r="E10" s="1349"/>
      <c r="F10" s="1349"/>
      <c r="G10" s="1349"/>
      <c r="H10" s="1349"/>
      <c r="I10" s="1349"/>
      <c r="J10" s="1349"/>
      <c r="K10" s="1349"/>
      <c r="L10" s="1349"/>
      <c r="M10" s="1349"/>
      <c r="N10" s="1349"/>
    </row>
    <row r="11" spans="1:24">
      <c r="A11" s="1337"/>
      <c r="B11" s="2899" t="s">
        <v>1751</v>
      </c>
      <c r="C11" s="2899"/>
      <c r="D11" s="2899"/>
      <c r="E11" s="2899"/>
      <c r="F11" s="2899"/>
      <c r="G11" s="2899"/>
      <c r="H11" s="2899"/>
      <c r="I11" s="2899"/>
      <c r="J11" s="2899"/>
      <c r="K11" s="2899"/>
      <c r="L11" s="2899"/>
      <c r="M11" s="2899"/>
      <c r="N11" s="1350"/>
      <c r="P11" s="1427"/>
      <c r="X11" s="1427"/>
    </row>
    <row r="12" spans="1:24">
      <c r="A12" s="1351" t="s">
        <v>1703</v>
      </c>
      <c r="B12" s="1352">
        <v>23566.733</v>
      </c>
      <c r="C12" s="1352">
        <v>24753.897000000001</v>
      </c>
      <c r="D12" s="1352">
        <v>26633.244999999999</v>
      </c>
      <c r="E12" s="1352">
        <v>24811.603999999999</v>
      </c>
      <c r="F12" s="1352">
        <v>26586.99</v>
      </c>
      <c r="G12" s="1352">
        <v>24146.723000000002</v>
      </c>
      <c r="H12" s="1352">
        <v>24853.154999999999</v>
      </c>
      <c r="I12" s="1352">
        <v>24473.326000000001</v>
      </c>
      <c r="J12" s="1352">
        <v>24975.735000000001</v>
      </c>
      <c r="K12" s="1352">
        <v>24649.530999999999</v>
      </c>
      <c r="L12" s="1352">
        <v>23091.37</v>
      </c>
      <c r="M12" s="1352">
        <v>21919.032999999999</v>
      </c>
      <c r="N12" s="1352">
        <v>99765.478999999992</v>
      </c>
    </row>
    <row r="13" spans="1:24">
      <c r="A13" s="1353" t="s">
        <v>1704</v>
      </c>
      <c r="B13" s="1354">
        <v>26043.717000000001</v>
      </c>
      <c r="C13" s="1354">
        <v>25314.906999999999</v>
      </c>
      <c r="D13" s="1354">
        <v>27626.557000000001</v>
      </c>
      <c r="E13" s="1354">
        <v>27117.183000000001</v>
      </c>
      <c r="F13" s="1354"/>
      <c r="G13" s="1354"/>
      <c r="H13" s="1354"/>
      <c r="I13" s="1354"/>
      <c r="J13" s="1354"/>
      <c r="K13" s="1354"/>
      <c r="L13" s="1354"/>
      <c r="M13" s="1354"/>
      <c r="N13" s="1354">
        <v>106102.364</v>
      </c>
    </row>
    <row r="14" spans="1:24" ht="5.25" customHeight="1">
      <c r="A14" s="1351"/>
      <c r="B14" s="1352"/>
      <c r="C14" s="1352"/>
      <c r="D14" s="1352"/>
      <c r="E14" s="1352"/>
      <c r="F14" s="1352"/>
      <c r="G14" s="1352"/>
      <c r="H14" s="1352"/>
      <c r="I14" s="1352"/>
      <c r="J14" s="1352"/>
      <c r="K14" s="1352"/>
      <c r="L14" s="1352"/>
      <c r="M14" s="1352"/>
      <c r="N14" s="1352"/>
    </row>
    <row r="15" spans="1:24">
      <c r="A15" s="1355" t="s">
        <v>1705</v>
      </c>
      <c r="B15" s="1356">
        <v>10.510510727133891</v>
      </c>
      <c r="C15" s="1356">
        <v>2.2663502235627675</v>
      </c>
      <c r="D15" s="1356">
        <v>3.7295943472153112</v>
      </c>
      <c r="E15" s="1356">
        <v>9.2923415995193324</v>
      </c>
      <c r="F15" s="1356"/>
      <c r="G15" s="1356"/>
      <c r="H15" s="1356"/>
      <c r="I15" s="1356"/>
      <c r="J15" s="1356"/>
      <c r="K15" s="1356"/>
      <c r="L15" s="1356"/>
      <c r="M15" s="1356"/>
      <c r="N15" s="1356">
        <v>6.351781260930963</v>
      </c>
    </row>
    <row r="16" spans="1:24" s="1428" customFormat="1">
      <c r="A16" s="1337"/>
      <c r="B16" s="2899" t="s">
        <v>1752</v>
      </c>
      <c r="C16" s="2899"/>
      <c r="D16" s="2899"/>
      <c r="E16" s="2899"/>
      <c r="F16" s="2899"/>
      <c r="G16" s="2899"/>
      <c r="H16" s="2899"/>
      <c r="I16" s="2899"/>
      <c r="J16" s="2899"/>
      <c r="K16" s="2899"/>
      <c r="L16" s="2899"/>
      <c r="M16" s="2899"/>
      <c r="N16" s="1350"/>
    </row>
    <row r="17" spans="1:24" s="1428" customFormat="1">
      <c r="A17" s="1351" t="s">
        <v>1703</v>
      </c>
      <c r="B17" s="1352">
        <v>4561.6390000000001</v>
      </c>
      <c r="C17" s="1352">
        <v>4280.3869999999997</v>
      </c>
      <c r="D17" s="1352">
        <v>4017.98</v>
      </c>
      <c r="E17" s="1352">
        <v>4228.9369999999999</v>
      </c>
      <c r="F17" s="1352">
        <v>4321.2539999999999</v>
      </c>
      <c r="G17" s="1352">
        <v>3844.8649999999998</v>
      </c>
      <c r="H17" s="1352">
        <v>4354.299</v>
      </c>
      <c r="I17" s="1352">
        <v>4265.7129999999997</v>
      </c>
      <c r="J17" s="1352">
        <v>3889.136</v>
      </c>
      <c r="K17" s="1352">
        <v>4470.0209999999997</v>
      </c>
      <c r="L17" s="1352">
        <v>4909.5230000000001</v>
      </c>
      <c r="M17" s="1352">
        <v>4251.0780000000004</v>
      </c>
      <c r="N17" s="1352">
        <v>17088.942999999999</v>
      </c>
    </row>
    <row r="18" spans="1:24" s="1428" customFormat="1">
      <c r="A18" s="1353" t="s">
        <v>1704</v>
      </c>
      <c r="B18" s="1354">
        <v>5578.6570000000002</v>
      </c>
      <c r="C18" s="1354">
        <v>4589.6620000000003</v>
      </c>
      <c r="D18" s="1354">
        <v>4334.5060000000003</v>
      </c>
      <c r="E18" s="1354">
        <v>5292.5609999999997</v>
      </c>
      <c r="F18" s="1354"/>
      <c r="G18" s="1354"/>
      <c r="H18" s="1354"/>
      <c r="I18" s="1354"/>
      <c r="J18" s="1354"/>
      <c r="K18" s="1354"/>
      <c r="L18" s="1354"/>
      <c r="M18" s="1354"/>
      <c r="N18" s="1354">
        <v>19795.385999999999</v>
      </c>
    </row>
    <row r="19" spans="1:24" s="1428" customFormat="1" ht="5.25" customHeight="1">
      <c r="A19" s="1351"/>
      <c r="B19" s="1352"/>
      <c r="C19" s="1352"/>
      <c r="D19" s="1352"/>
      <c r="E19" s="1352"/>
      <c r="F19" s="1352"/>
      <c r="G19" s="1352"/>
      <c r="H19" s="1352"/>
      <c r="I19" s="1352"/>
      <c r="J19" s="1352"/>
      <c r="K19" s="1352"/>
      <c r="L19" s="1352"/>
      <c r="M19" s="1352"/>
      <c r="N19" s="1352"/>
    </row>
    <row r="20" spans="1:24" s="1428" customFormat="1">
      <c r="A20" s="1355" t="s">
        <v>1705</v>
      </c>
      <c r="B20" s="1356">
        <v>22.295012823241834</v>
      </c>
      <c r="C20" s="1356">
        <v>7.2253980773233906</v>
      </c>
      <c r="D20" s="1356">
        <v>7.8777395606747689</v>
      </c>
      <c r="E20" s="1356">
        <v>25.151095890054634</v>
      </c>
      <c r="F20" s="1356"/>
      <c r="G20" s="1356"/>
      <c r="H20" s="1356"/>
      <c r="I20" s="1356"/>
      <c r="J20" s="1356"/>
      <c r="K20" s="1356"/>
      <c r="L20" s="1356"/>
      <c r="M20" s="1356"/>
      <c r="N20" s="1356">
        <v>15.837392634523965</v>
      </c>
    </row>
    <row r="21" spans="1:24" s="1428" customFormat="1">
      <c r="A21" s="1337"/>
      <c r="B21" s="2899" t="s">
        <v>1753</v>
      </c>
      <c r="C21" s="2899"/>
      <c r="D21" s="2899"/>
      <c r="E21" s="2899"/>
      <c r="F21" s="2899"/>
      <c r="G21" s="2899"/>
      <c r="H21" s="2899"/>
      <c r="I21" s="2899"/>
      <c r="J21" s="2899"/>
      <c r="K21" s="2899"/>
      <c r="L21" s="2899"/>
      <c r="M21" s="2899"/>
      <c r="N21" s="1350"/>
      <c r="P21" s="1427"/>
      <c r="Q21" s="1422"/>
      <c r="R21" s="1422"/>
      <c r="S21" s="1422"/>
      <c r="T21" s="1422"/>
      <c r="U21" s="1422"/>
      <c r="V21" s="1422"/>
      <c r="X21" s="1427"/>
    </row>
    <row r="22" spans="1:24" s="1428" customFormat="1">
      <c r="A22" s="1351" t="s">
        <v>1703</v>
      </c>
      <c r="B22" s="1352">
        <v>9872.4410000000007</v>
      </c>
      <c r="C22" s="1352">
        <v>9057.51</v>
      </c>
      <c r="D22" s="1352">
        <v>9775.9060000000009</v>
      </c>
      <c r="E22" s="1352">
        <v>10524.651</v>
      </c>
      <c r="F22" s="1352">
        <v>10890.092000000001</v>
      </c>
      <c r="G22" s="1352">
        <v>9915.4169999999995</v>
      </c>
      <c r="H22" s="1352">
        <v>10219.026</v>
      </c>
      <c r="I22" s="1352">
        <v>9877.107</v>
      </c>
      <c r="J22" s="1352">
        <v>9886.4879999999994</v>
      </c>
      <c r="K22" s="1352">
        <v>10369.306</v>
      </c>
      <c r="L22" s="1352">
        <v>8918.2049999999999</v>
      </c>
      <c r="M22" s="1352">
        <v>7713.2539999999999</v>
      </c>
      <c r="N22" s="1352">
        <v>39230.508000000002</v>
      </c>
    </row>
    <row r="23" spans="1:24" s="1428" customFormat="1">
      <c r="A23" s="1353" t="s">
        <v>1704</v>
      </c>
      <c r="B23" s="1354">
        <v>9743.3649999999998</v>
      </c>
      <c r="C23" s="1354">
        <v>9035.8619999999992</v>
      </c>
      <c r="D23" s="1354">
        <v>9415.7870000000003</v>
      </c>
      <c r="E23" s="1354">
        <v>9859.3690000000006</v>
      </c>
      <c r="F23" s="1354"/>
      <c r="G23" s="1354"/>
      <c r="H23" s="1354"/>
      <c r="I23" s="1354"/>
      <c r="J23" s="1354"/>
      <c r="K23" s="1354"/>
      <c r="L23" s="1354"/>
      <c r="M23" s="1354"/>
      <c r="N23" s="1354">
        <v>38054.383000000002</v>
      </c>
    </row>
    <row r="24" spans="1:24" s="1428" customFormat="1" ht="5.25" customHeight="1">
      <c r="A24" s="1351"/>
      <c r="B24" s="1352"/>
      <c r="C24" s="1352"/>
      <c r="D24" s="1352"/>
      <c r="E24" s="1352"/>
      <c r="F24" s="1352"/>
      <c r="G24" s="1352"/>
      <c r="H24" s="1352"/>
      <c r="I24" s="1352"/>
      <c r="J24" s="1352"/>
      <c r="K24" s="1352"/>
      <c r="L24" s="1352"/>
      <c r="M24" s="1352"/>
      <c r="N24" s="1352"/>
    </row>
    <row r="25" spans="1:24" s="1428" customFormat="1">
      <c r="A25" s="1355" t="s">
        <v>1705</v>
      </c>
      <c r="B25" s="1356">
        <v>-1.3074375425490103</v>
      </c>
      <c r="C25" s="1356">
        <v>-0.23900608445367766</v>
      </c>
      <c r="D25" s="1356">
        <v>-3.683740412397583</v>
      </c>
      <c r="E25" s="1356">
        <v>-6.3211787260214152</v>
      </c>
      <c r="F25" s="1356"/>
      <c r="G25" s="1356"/>
      <c r="H25" s="1356"/>
      <c r="I25" s="1356"/>
      <c r="J25" s="1356"/>
      <c r="K25" s="1356"/>
      <c r="L25" s="1356"/>
      <c r="M25" s="1356"/>
      <c r="N25" s="1356">
        <v>-2.9979856493318948</v>
      </c>
    </row>
    <row r="26" spans="1:24">
      <c r="A26" s="1337"/>
      <c r="B26" s="2899" t="s">
        <v>1754</v>
      </c>
      <c r="C26" s="2899"/>
      <c r="D26" s="2899"/>
      <c r="E26" s="2899"/>
      <c r="F26" s="2899"/>
      <c r="G26" s="2899"/>
      <c r="H26" s="2899"/>
      <c r="I26" s="2899"/>
      <c r="J26" s="2899"/>
      <c r="K26" s="2899"/>
      <c r="L26" s="2899"/>
      <c r="M26" s="2899"/>
      <c r="N26" s="1350"/>
    </row>
    <row r="27" spans="1:24" ht="14.25" customHeight="1">
      <c r="A27" s="1351" t="s">
        <v>1703</v>
      </c>
      <c r="B27" s="1352">
        <v>6760.2809999999999</v>
      </c>
      <c r="C27" s="1352">
        <v>6056.3519999999999</v>
      </c>
      <c r="D27" s="1352">
        <v>6858.0230000000001</v>
      </c>
      <c r="E27" s="1352">
        <v>6489.4880000000003</v>
      </c>
      <c r="F27" s="1352">
        <v>6700.5529999999999</v>
      </c>
      <c r="G27" s="1352">
        <v>6626.0249999999996</v>
      </c>
      <c r="H27" s="1352">
        <v>6980.49</v>
      </c>
      <c r="I27" s="1352">
        <v>6918.1350000000002</v>
      </c>
      <c r="J27" s="1352">
        <v>6614.2830000000004</v>
      </c>
      <c r="K27" s="1352">
        <v>6813.3339999999998</v>
      </c>
      <c r="L27" s="1352">
        <v>6367.3459999999995</v>
      </c>
      <c r="M27" s="1352">
        <v>6837.6409999999996</v>
      </c>
      <c r="N27" s="1352">
        <v>26164.144</v>
      </c>
    </row>
    <row r="28" spans="1:24" ht="14.25" customHeight="1">
      <c r="A28" s="1353" t="s">
        <v>1704</v>
      </c>
      <c r="B28" s="1354">
        <v>7038.9589999999998</v>
      </c>
      <c r="C28" s="1354">
        <v>6458.3190000000004</v>
      </c>
      <c r="D28" s="1354">
        <v>8087.7629999999999</v>
      </c>
      <c r="E28" s="1354">
        <v>7261.152</v>
      </c>
      <c r="F28" s="1354"/>
      <c r="G28" s="1354"/>
      <c r="H28" s="1354"/>
      <c r="I28" s="1354"/>
      <c r="J28" s="1354"/>
      <c r="K28" s="1354"/>
      <c r="L28" s="1354"/>
      <c r="M28" s="1354"/>
      <c r="N28" s="1354">
        <v>28846.192999999999</v>
      </c>
    </row>
    <row r="29" spans="1:24" ht="5.25" customHeight="1">
      <c r="A29" s="1351"/>
      <c r="B29" s="1352"/>
      <c r="C29" s="1352"/>
      <c r="D29" s="1352"/>
      <c r="E29" s="1352"/>
      <c r="F29" s="1352"/>
      <c r="G29" s="1352"/>
      <c r="H29" s="1352"/>
      <c r="I29" s="1352"/>
      <c r="J29" s="1352"/>
      <c r="K29" s="1352"/>
      <c r="L29" s="1352"/>
      <c r="M29" s="1352"/>
      <c r="N29" s="1352"/>
    </row>
    <row r="30" spans="1:24">
      <c r="A30" s="1355" t="s">
        <v>1705</v>
      </c>
      <c r="B30" s="1356">
        <v>4.1222842659942671</v>
      </c>
      <c r="C30" s="1356">
        <v>6.637114223215562</v>
      </c>
      <c r="D30" s="1356">
        <v>17.931406762561167</v>
      </c>
      <c r="E30" s="1356">
        <v>11.890984311859413</v>
      </c>
      <c r="F30" s="1356"/>
      <c r="G30" s="1356"/>
      <c r="H30" s="1356"/>
      <c r="I30" s="1356"/>
      <c r="J30" s="1356"/>
      <c r="K30" s="1356"/>
      <c r="L30" s="1356"/>
      <c r="M30" s="1356"/>
      <c r="N30" s="1356">
        <v>10.250857050779103</v>
      </c>
    </row>
    <row r="31" spans="1:24" s="1428" customFormat="1">
      <c r="A31" s="1337"/>
      <c r="B31" s="2899" t="s">
        <v>1755</v>
      </c>
      <c r="C31" s="2899"/>
      <c r="D31" s="2899"/>
      <c r="E31" s="2899"/>
      <c r="F31" s="2899"/>
      <c r="G31" s="2899"/>
      <c r="H31" s="2899"/>
      <c r="I31" s="2899"/>
      <c r="J31" s="2899"/>
      <c r="K31" s="2899"/>
      <c r="L31" s="2899"/>
      <c r="M31" s="2899"/>
      <c r="N31" s="1350"/>
      <c r="P31" s="1427"/>
      <c r="X31" s="1427"/>
    </row>
    <row r="32" spans="1:24" s="1428" customFormat="1">
      <c r="A32" s="1351" t="s">
        <v>1703</v>
      </c>
      <c r="B32" s="1352">
        <v>41351.425999999999</v>
      </c>
      <c r="C32" s="1352">
        <v>38110.692000000003</v>
      </c>
      <c r="D32" s="1352">
        <v>40588.800999999999</v>
      </c>
      <c r="E32" s="1352">
        <v>40685.438999999998</v>
      </c>
      <c r="F32" s="1352">
        <v>43956.338000000003</v>
      </c>
      <c r="G32" s="1352">
        <v>39933.430999999997</v>
      </c>
      <c r="H32" s="1352">
        <v>41107.578000000001</v>
      </c>
      <c r="I32" s="1352">
        <v>37675.453999999998</v>
      </c>
      <c r="J32" s="1352">
        <v>38223.805999999997</v>
      </c>
      <c r="K32" s="1352">
        <v>37507.029000000002</v>
      </c>
      <c r="L32" s="1352">
        <v>35531.794999999998</v>
      </c>
      <c r="M32" s="1352">
        <v>35062.432000000001</v>
      </c>
      <c r="N32" s="1352">
        <v>160736.35800000001</v>
      </c>
    </row>
    <row r="33" spans="1:90" s="1428" customFormat="1">
      <c r="A33" s="1353" t="s">
        <v>1704</v>
      </c>
      <c r="B33" s="1354">
        <v>39296.313999999998</v>
      </c>
      <c r="C33" s="1354">
        <v>36692.608999999997</v>
      </c>
      <c r="D33" s="1354">
        <v>39411.89</v>
      </c>
      <c r="E33" s="1354">
        <v>39515.792999999998</v>
      </c>
      <c r="F33" s="1354"/>
      <c r="G33" s="1354"/>
      <c r="H33" s="1354"/>
      <c r="I33" s="1354"/>
      <c r="J33" s="1354"/>
      <c r="K33" s="1354"/>
      <c r="L33" s="1354"/>
      <c r="M33" s="1354"/>
      <c r="N33" s="1354">
        <v>154916.606</v>
      </c>
    </row>
    <row r="34" spans="1:90" s="1428" customFormat="1" ht="5.25" customHeight="1">
      <c r="A34" s="1351"/>
      <c r="B34" s="1352"/>
      <c r="C34" s="1352"/>
      <c r="D34" s="1352"/>
      <c r="E34" s="1352"/>
      <c r="F34" s="1352"/>
      <c r="G34" s="1352"/>
      <c r="H34" s="1352"/>
      <c r="I34" s="1352"/>
      <c r="J34" s="1352"/>
      <c r="K34" s="1352"/>
      <c r="L34" s="1352"/>
      <c r="M34" s="1352"/>
      <c r="N34" s="1352"/>
    </row>
    <row r="35" spans="1:90" s="1428" customFormat="1">
      <c r="A35" s="1355" t="s">
        <v>1705</v>
      </c>
      <c r="B35" s="1356">
        <v>-4.9698697210587142</v>
      </c>
      <c r="C35" s="1356">
        <v>-3.7209584124056505</v>
      </c>
      <c r="D35" s="1356">
        <v>-2.8995953834654955</v>
      </c>
      <c r="E35" s="1356">
        <v>-2.8748516146034433</v>
      </c>
      <c r="F35" s="1356"/>
      <c r="G35" s="1356"/>
      <c r="H35" s="1356"/>
      <c r="I35" s="1356"/>
      <c r="J35" s="1356"/>
      <c r="K35" s="1356"/>
      <c r="L35" s="1356"/>
      <c r="M35" s="1356"/>
      <c r="N35" s="1356">
        <v>-3.6206817626165275</v>
      </c>
    </row>
    <row r="36" spans="1:90" s="1428" customFormat="1">
      <c r="A36" s="1337"/>
      <c r="B36" s="2899" t="s">
        <v>1756</v>
      </c>
      <c r="C36" s="2899"/>
      <c r="D36" s="2899"/>
      <c r="E36" s="2899"/>
      <c r="F36" s="2899"/>
      <c r="G36" s="2899"/>
      <c r="H36" s="2899"/>
      <c r="I36" s="2899"/>
      <c r="J36" s="2899"/>
      <c r="K36" s="2899"/>
      <c r="L36" s="2899"/>
      <c r="M36" s="2899"/>
      <c r="N36" s="1350"/>
      <c r="BW36" s="1429"/>
      <c r="CL36" s="1429"/>
    </row>
    <row r="37" spans="1:90" s="1428" customFormat="1">
      <c r="A37" s="1351" t="s">
        <v>1703</v>
      </c>
      <c r="B37" s="1352">
        <v>78972.225999999995</v>
      </c>
      <c r="C37" s="1352">
        <v>74922.751999999993</v>
      </c>
      <c r="D37" s="1352">
        <v>81071.206999999995</v>
      </c>
      <c r="E37" s="1352">
        <v>79086.403000000006</v>
      </c>
      <c r="F37" s="1352">
        <v>84670.956999999995</v>
      </c>
      <c r="G37" s="1352">
        <v>77879.350999999995</v>
      </c>
      <c r="H37" s="1352">
        <v>82157.811000000002</v>
      </c>
      <c r="I37" s="1352">
        <v>80050.213000000003</v>
      </c>
      <c r="J37" s="1352">
        <v>71574.047999999995</v>
      </c>
      <c r="K37" s="1352">
        <v>75397.180999999997</v>
      </c>
      <c r="L37" s="1352">
        <v>72498.744999999995</v>
      </c>
      <c r="M37" s="1352">
        <v>78538.038</v>
      </c>
      <c r="N37" s="1352">
        <v>314052.58799999999</v>
      </c>
      <c r="BW37" s="1429"/>
      <c r="CL37" s="1429"/>
    </row>
    <row r="38" spans="1:90" s="1428" customFormat="1" ht="15.75">
      <c r="A38" s="1353" t="s">
        <v>1704</v>
      </c>
      <c r="B38" s="1354">
        <v>79579.067999999999</v>
      </c>
      <c r="C38" s="1354">
        <v>67843.236000000004</v>
      </c>
      <c r="D38" s="1354">
        <v>79423.111999999994</v>
      </c>
      <c r="E38" s="1354">
        <v>82922.857999999993</v>
      </c>
      <c r="F38" s="1354"/>
      <c r="G38" s="1354"/>
      <c r="H38" s="1354"/>
      <c r="I38" s="1354"/>
      <c r="J38" s="1354"/>
      <c r="K38" s="1354"/>
      <c r="L38" s="1354"/>
      <c r="M38" s="1354"/>
      <c r="N38" s="1354">
        <v>309768.27399999998</v>
      </c>
      <c r="Q38" s="1362"/>
      <c r="R38" s="1362"/>
      <c r="S38" s="1362"/>
      <c r="T38" s="1362"/>
      <c r="U38" s="1362"/>
      <c r="V38" s="1362"/>
      <c r="W38" s="1362"/>
      <c r="X38" s="1362"/>
      <c r="Y38" s="1362"/>
      <c r="Z38" s="1362"/>
      <c r="AA38" s="1362"/>
      <c r="AB38" s="1362"/>
    </row>
    <row r="39" spans="1:90" s="1428" customFormat="1" ht="5.25" customHeight="1">
      <c r="A39" s="1351"/>
      <c r="B39" s="1352"/>
      <c r="C39" s="1352"/>
      <c r="D39" s="1352"/>
      <c r="E39" s="1352"/>
      <c r="F39" s="1352"/>
      <c r="G39" s="1352"/>
      <c r="H39" s="1352"/>
      <c r="I39" s="1352"/>
      <c r="J39" s="1352"/>
      <c r="K39" s="1352"/>
      <c r="L39" s="1352"/>
      <c r="M39" s="1352"/>
      <c r="N39" s="1352"/>
      <c r="Q39" s="1362"/>
      <c r="R39" s="1362"/>
      <c r="S39" s="1362"/>
      <c r="T39" s="1362"/>
      <c r="U39" s="1362"/>
      <c r="V39" s="1362"/>
      <c r="W39" s="1362"/>
      <c r="X39" s="1362"/>
      <c r="Y39" s="1362"/>
      <c r="Z39" s="1362"/>
      <c r="AA39" s="1362"/>
      <c r="AB39" s="1362"/>
    </row>
    <row r="40" spans="1:90" s="1428" customFormat="1">
      <c r="A40" s="1355" t="s">
        <v>1705</v>
      </c>
      <c r="B40" s="1356">
        <v>0.76842458511933387</v>
      </c>
      <c r="C40" s="1356">
        <v>-9.4490869742745076</v>
      </c>
      <c r="D40" s="1356">
        <v>-2.0328980670042398</v>
      </c>
      <c r="E40" s="1356">
        <v>4.8509666067376713</v>
      </c>
      <c r="F40" s="1356"/>
      <c r="G40" s="1356"/>
      <c r="H40" s="1356"/>
      <c r="I40" s="1356"/>
      <c r="J40" s="1356"/>
      <c r="K40" s="1356"/>
      <c r="L40" s="1356"/>
      <c r="M40" s="1356"/>
      <c r="N40" s="1356">
        <v>-1.3642027366448559</v>
      </c>
    </row>
    <row r="41" spans="1:90" s="1428" customFormat="1">
      <c r="A41" s="1337"/>
      <c r="B41" s="2899" t="s">
        <v>1757</v>
      </c>
      <c r="C41" s="2899"/>
      <c r="D41" s="2899"/>
      <c r="E41" s="2899"/>
      <c r="F41" s="2899"/>
      <c r="G41" s="2899"/>
      <c r="H41" s="2899"/>
      <c r="I41" s="2899"/>
      <c r="J41" s="2899"/>
      <c r="K41" s="2899"/>
      <c r="L41" s="2899"/>
      <c r="M41" s="2899"/>
      <c r="N41" s="1350"/>
      <c r="P41" s="1427"/>
    </row>
    <row r="42" spans="1:90" s="1428" customFormat="1">
      <c r="A42" s="1351" t="s">
        <v>1703</v>
      </c>
      <c r="B42" s="1352">
        <v>48155.483999999997</v>
      </c>
      <c r="C42" s="1352">
        <v>44900.107000000004</v>
      </c>
      <c r="D42" s="1352">
        <v>45868.641000000003</v>
      </c>
      <c r="E42" s="1352">
        <v>47563.794999999998</v>
      </c>
      <c r="F42" s="1352">
        <v>48861.188999999998</v>
      </c>
      <c r="G42" s="1352">
        <v>44168.83</v>
      </c>
      <c r="H42" s="1352">
        <v>45730.186999999998</v>
      </c>
      <c r="I42" s="1352">
        <v>44807.887000000002</v>
      </c>
      <c r="J42" s="1352">
        <v>43431.137000000002</v>
      </c>
      <c r="K42" s="1352">
        <v>49312.139000000003</v>
      </c>
      <c r="L42" s="1352">
        <v>45267.913999999997</v>
      </c>
      <c r="M42" s="1352">
        <v>44347.449000000001</v>
      </c>
      <c r="N42" s="1352">
        <v>186488.027</v>
      </c>
    </row>
    <row r="43" spans="1:90" s="1428" customFormat="1">
      <c r="A43" s="1353" t="s">
        <v>1704</v>
      </c>
      <c r="B43" s="1354">
        <v>46536.796999999999</v>
      </c>
      <c r="C43" s="1354">
        <v>43641.614000000001</v>
      </c>
      <c r="D43" s="1354">
        <v>46925.540999999997</v>
      </c>
      <c r="E43" s="1354">
        <v>45487.892999999996</v>
      </c>
      <c r="F43" s="1354"/>
      <c r="G43" s="1354"/>
      <c r="H43" s="1354"/>
      <c r="I43" s="1354"/>
      <c r="J43" s="1354"/>
      <c r="K43" s="1354"/>
      <c r="L43" s="1354"/>
      <c r="M43" s="1354"/>
      <c r="N43" s="1354">
        <v>182591.84499999997</v>
      </c>
    </row>
    <row r="44" spans="1:90" s="1428" customFormat="1" ht="5.25" customHeight="1">
      <c r="A44" s="1351"/>
      <c r="B44" s="1352"/>
      <c r="C44" s="1352"/>
      <c r="D44" s="1352"/>
      <c r="E44" s="1352"/>
      <c r="F44" s="1352"/>
      <c r="G44" s="1352"/>
      <c r="H44" s="1352"/>
      <c r="I44" s="1352"/>
      <c r="J44" s="1352"/>
      <c r="K44" s="1352"/>
      <c r="L44" s="1352"/>
      <c r="M44" s="1352"/>
      <c r="N44" s="1352"/>
    </row>
    <row r="45" spans="1:90" s="1428" customFormat="1">
      <c r="A45" s="1355" t="s">
        <v>1705</v>
      </c>
      <c r="B45" s="1356">
        <v>-3.3613762453306322</v>
      </c>
      <c r="C45" s="1356">
        <v>-2.8028730532869304</v>
      </c>
      <c r="D45" s="1356">
        <v>2.3041886067651234</v>
      </c>
      <c r="E45" s="1356">
        <v>-4.3644583027910215</v>
      </c>
      <c r="F45" s="1356"/>
      <c r="G45" s="1356"/>
      <c r="H45" s="1356"/>
      <c r="I45" s="1356"/>
      <c r="J45" s="1356"/>
      <c r="K45" s="1356"/>
      <c r="L45" s="1356"/>
      <c r="M45" s="1356"/>
      <c r="N45" s="1356">
        <v>-2.0892397558584435</v>
      </c>
    </row>
    <row r="46" spans="1:90" s="1428" customFormat="1">
      <c r="A46" s="1430"/>
      <c r="B46" s="2914" t="s">
        <v>177</v>
      </c>
      <c r="C46" s="2914"/>
      <c r="D46" s="2914"/>
      <c r="E46" s="2914"/>
      <c r="F46" s="2914"/>
      <c r="G46" s="2914"/>
      <c r="H46" s="2914"/>
      <c r="I46" s="2914"/>
      <c r="J46" s="2914"/>
      <c r="K46" s="2914"/>
      <c r="L46" s="2914"/>
      <c r="M46" s="2914"/>
      <c r="N46" s="1431"/>
    </row>
    <row r="47" spans="1:90" s="1428" customFormat="1">
      <c r="A47" s="1351" t="s">
        <v>1703</v>
      </c>
      <c r="B47" s="1352">
        <v>213240.22999999998</v>
      </c>
      <c r="C47" s="1352">
        <v>202081.69699999999</v>
      </c>
      <c r="D47" s="1352">
        <v>214813.80300000001</v>
      </c>
      <c r="E47" s="1352">
        <v>213390.31699999998</v>
      </c>
      <c r="F47" s="1352">
        <v>225987.37300000002</v>
      </c>
      <c r="G47" s="1352">
        <v>206514.64199999999</v>
      </c>
      <c r="H47" s="1352">
        <v>215402.546</v>
      </c>
      <c r="I47" s="1352">
        <v>208067.83500000002</v>
      </c>
      <c r="J47" s="1352">
        <v>198594.63299999997</v>
      </c>
      <c r="K47" s="1352">
        <v>208518.541</v>
      </c>
      <c r="L47" s="1352">
        <v>196584.89799999999</v>
      </c>
      <c r="M47" s="1352">
        <v>198668.92499999999</v>
      </c>
      <c r="N47" s="1352">
        <v>843526.04700000002</v>
      </c>
    </row>
    <row r="48" spans="1:90" s="1428" customFormat="1">
      <c r="A48" s="1353" t="s">
        <v>1704</v>
      </c>
      <c r="B48" s="1354">
        <v>213816.87700000001</v>
      </c>
      <c r="C48" s="1354">
        <v>193576.209</v>
      </c>
      <c r="D48" s="1354">
        <v>215225.15599999999</v>
      </c>
      <c r="E48" s="1354">
        <v>217456.80899999995</v>
      </c>
      <c r="F48" s="1354"/>
      <c r="G48" s="1354"/>
      <c r="H48" s="1354"/>
      <c r="I48" s="1354"/>
      <c r="J48" s="1354"/>
      <c r="K48" s="1354"/>
      <c r="L48" s="1354"/>
      <c r="M48" s="1354"/>
      <c r="N48" s="1354">
        <v>840075.05099999998</v>
      </c>
    </row>
    <row r="49" spans="1:28" s="1428" customFormat="1" ht="5.25" customHeight="1">
      <c r="A49" s="1351"/>
      <c r="B49" s="1352"/>
      <c r="C49" s="1352"/>
      <c r="D49" s="1352"/>
      <c r="E49" s="1352"/>
      <c r="F49" s="1352"/>
      <c r="G49" s="1352"/>
      <c r="H49" s="1352"/>
      <c r="I49" s="1352"/>
      <c r="J49" s="1352"/>
      <c r="K49" s="1352"/>
      <c r="L49" s="1352"/>
      <c r="M49" s="1352"/>
      <c r="N49" s="1352"/>
    </row>
    <row r="50" spans="1:28" s="1428" customFormat="1">
      <c r="A50" s="1355" t="s">
        <v>1717</v>
      </c>
      <c r="B50" s="1356">
        <v>0.27042129902037004</v>
      </c>
      <c r="C50" s="1356">
        <v>-4.208935359445249</v>
      </c>
      <c r="D50" s="1356">
        <v>0.19149281575725752</v>
      </c>
      <c r="E50" s="1356">
        <v>1.9056591026105281</v>
      </c>
      <c r="F50" s="1356"/>
      <c r="G50" s="1356"/>
      <c r="H50" s="1356"/>
      <c r="I50" s="1356"/>
      <c r="J50" s="1356"/>
      <c r="K50" s="1356"/>
      <c r="L50" s="1356"/>
      <c r="M50" s="1356"/>
      <c r="N50" s="1356">
        <v>-0.40911552313927757</v>
      </c>
    </row>
    <row r="51" spans="1:28" s="1428" customFormat="1" ht="5.25" customHeight="1">
      <c r="A51" s="1377"/>
      <c r="B51" s="1369"/>
      <c r="C51" s="1378"/>
      <c r="D51" s="1369"/>
      <c r="E51" s="1378"/>
      <c r="F51" s="1378"/>
      <c r="G51" s="1378"/>
      <c r="H51" s="1378"/>
      <c r="I51" s="1378"/>
      <c r="J51" s="1369"/>
      <c r="K51" s="1370"/>
      <c r="L51" s="1357"/>
      <c r="M51" s="1357"/>
      <c r="N51" s="1357"/>
      <c r="Q51" s="1362"/>
      <c r="R51" s="1362"/>
      <c r="S51" s="1362"/>
      <c r="T51" s="1362"/>
      <c r="U51" s="1362"/>
      <c r="V51" s="1362"/>
      <c r="W51" s="1362"/>
      <c r="X51" s="1362"/>
      <c r="Y51" s="1362"/>
      <c r="Z51" s="1362"/>
      <c r="AA51" s="1362"/>
      <c r="AB51" s="1362"/>
    </row>
    <row r="52" spans="1:28" s="1428" customFormat="1" ht="15">
      <c r="A52" s="1351" t="s">
        <v>1758</v>
      </c>
      <c r="B52" s="1378"/>
      <c r="C52" s="1369"/>
      <c r="D52" s="1369"/>
      <c r="E52" s="1369"/>
      <c r="F52" s="1369"/>
      <c r="G52" s="1378"/>
      <c r="H52" s="1378"/>
      <c r="I52" s="1369"/>
      <c r="J52" s="1369"/>
      <c r="K52" s="1370"/>
      <c r="L52" s="1357"/>
      <c r="M52" s="1357"/>
    </row>
    <row r="53" spans="1:28" s="1428" customFormat="1" ht="15">
      <c r="A53" s="1359"/>
      <c r="B53" s="1378"/>
      <c r="C53" s="1378"/>
      <c r="D53" s="1369"/>
      <c r="E53" s="1369"/>
      <c r="F53" s="1369"/>
      <c r="G53" s="1378"/>
      <c r="H53" s="1378"/>
      <c r="I53" s="1369"/>
      <c r="J53" s="1369"/>
      <c r="K53" s="1370"/>
      <c r="L53" s="1357"/>
      <c r="M53" s="1357"/>
      <c r="N53" s="1432" t="s">
        <v>1567</v>
      </c>
    </row>
    <row r="54" spans="1:28" s="1428" customFormat="1" ht="15">
      <c r="A54" s="2715" t="s">
        <v>2363</v>
      </c>
      <c r="B54" s="1369"/>
      <c r="C54" s="1378"/>
      <c r="D54" s="1369"/>
      <c r="E54" s="1378"/>
      <c r="F54" s="1369"/>
      <c r="G54" s="1369"/>
      <c r="H54" s="1369"/>
      <c r="I54" s="1369"/>
      <c r="J54" s="1369"/>
      <c r="K54" s="1370"/>
      <c r="L54" s="1357"/>
      <c r="M54" s="1357"/>
      <c r="N54" s="1357"/>
    </row>
    <row r="55" spans="1:28" s="1428" customFormat="1" ht="15">
      <c r="A55" s="1361"/>
      <c r="B55" s="1369"/>
      <c r="C55" s="1378"/>
      <c r="D55" s="1369"/>
      <c r="E55" s="1378"/>
      <c r="F55" s="1369"/>
      <c r="G55" s="1369"/>
      <c r="H55" s="1369"/>
      <c r="I55" s="1369"/>
      <c r="J55" s="1369"/>
      <c r="K55" s="1370"/>
      <c r="L55" s="1357"/>
      <c r="M55" s="1357"/>
      <c r="N55" s="1357"/>
    </row>
    <row r="56" spans="1:28" s="1428" customFormat="1">
      <c r="A56" s="1368"/>
      <c r="B56" s="1369"/>
      <c r="C56" s="1369"/>
      <c r="D56" s="1369"/>
      <c r="E56" s="1369"/>
      <c r="F56" s="1369"/>
      <c r="G56" s="1369"/>
      <c r="H56" s="1369"/>
      <c r="I56" s="1369"/>
      <c r="J56" s="1369"/>
      <c r="K56" s="1370"/>
      <c r="L56" s="1357"/>
      <c r="M56" s="1357"/>
      <c r="N56" s="1357"/>
    </row>
    <row r="57" spans="1:28" s="1428" customFormat="1" ht="15">
      <c r="A57" s="1381"/>
      <c r="B57" s="1373"/>
      <c r="C57" s="1373"/>
      <c r="D57" s="1373"/>
      <c r="E57" s="1373"/>
      <c r="F57" s="1373"/>
      <c r="G57" s="1373"/>
      <c r="H57" s="1373"/>
      <c r="I57" s="1373"/>
      <c r="J57" s="1378"/>
      <c r="K57" s="1370"/>
      <c r="L57" s="1357"/>
      <c r="M57" s="1357"/>
      <c r="N57" s="1357"/>
    </row>
    <row r="58" spans="1:28" s="1428" customFormat="1">
      <c r="A58" s="1382"/>
      <c r="B58" s="1373"/>
      <c r="C58" s="1373"/>
      <c r="D58" s="1373"/>
      <c r="E58" s="1373"/>
      <c r="F58" s="1373"/>
      <c r="G58" s="1373"/>
      <c r="H58" s="1373"/>
      <c r="I58" s="1373"/>
      <c r="J58" s="1369"/>
      <c r="K58" s="1370"/>
      <c r="L58" s="1357"/>
      <c r="M58" s="1357"/>
      <c r="N58" s="1357"/>
    </row>
    <row r="59" spans="1:28" s="1428" customFormat="1" ht="15">
      <c r="A59" s="1372"/>
      <c r="B59" s="1374"/>
      <c r="C59" s="1374"/>
      <c r="D59" s="1374"/>
      <c r="E59" s="1374"/>
      <c r="F59" s="1374"/>
      <c r="G59" s="1374"/>
      <c r="H59" s="1374"/>
      <c r="I59" s="1374"/>
      <c r="J59" s="1374"/>
      <c r="K59" s="1370"/>
      <c r="L59" s="1357"/>
      <c r="M59" s="1357"/>
      <c r="N59" s="1357"/>
    </row>
    <row r="60" spans="1:28" s="1428" customFormat="1" ht="15">
      <c r="A60" s="1375"/>
      <c r="B60" s="1376"/>
      <c r="C60" s="1376"/>
      <c r="D60" s="1376"/>
      <c r="E60" s="1376"/>
      <c r="F60" s="1376"/>
      <c r="G60" s="1376"/>
      <c r="H60" s="1376"/>
      <c r="I60" s="1374"/>
      <c r="J60" s="1376"/>
      <c r="K60" s="1370"/>
      <c r="L60" s="1357"/>
      <c r="M60" s="1357"/>
      <c r="N60" s="1357"/>
    </row>
    <row r="61" spans="1:28" s="1428" customFormat="1">
      <c r="A61" s="1370"/>
      <c r="B61" s="1368"/>
      <c r="C61" s="1368"/>
      <c r="D61" s="1368"/>
      <c r="E61" s="1368"/>
      <c r="F61" s="1368"/>
      <c r="G61" s="1368"/>
      <c r="H61" s="1368"/>
      <c r="I61" s="1368"/>
      <c r="J61" s="1368"/>
      <c r="K61" s="1370"/>
      <c r="L61" s="1357"/>
      <c r="M61" s="1357"/>
      <c r="N61" s="1357"/>
    </row>
    <row r="62" spans="1:28" s="1428" customFormat="1" ht="15">
      <c r="A62" s="1377"/>
      <c r="B62" s="1373"/>
      <c r="C62" s="1373"/>
      <c r="D62" s="1378"/>
      <c r="E62" s="1369"/>
      <c r="F62" s="1378"/>
      <c r="G62" s="1369"/>
      <c r="H62" s="1378"/>
      <c r="I62" s="1378"/>
      <c r="J62" s="1369"/>
      <c r="K62" s="1370"/>
      <c r="L62" s="1357"/>
      <c r="M62" s="1357"/>
      <c r="N62" s="1357"/>
    </row>
    <row r="63" spans="1:28" s="1428" customFormat="1" ht="15">
      <c r="A63" s="1377"/>
      <c r="B63" s="1373"/>
      <c r="C63" s="1373"/>
      <c r="D63" s="1378"/>
      <c r="E63" s="1369"/>
      <c r="F63" s="1378"/>
      <c r="G63" s="1369"/>
      <c r="H63" s="1378"/>
      <c r="I63" s="1378"/>
      <c r="J63" s="1369"/>
      <c r="K63" s="1370"/>
      <c r="L63" s="1357"/>
      <c r="M63" s="1357"/>
      <c r="N63" s="1357"/>
    </row>
    <row r="64" spans="1:28" s="1428" customFormat="1" ht="15">
      <c r="A64" s="1377"/>
      <c r="B64" s="1373"/>
      <c r="C64" s="1373"/>
      <c r="D64" s="1378"/>
      <c r="E64" s="1378"/>
      <c r="F64" s="1378"/>
      <c r="G64" s="1369"/>
      <c r="H64" s="1378"/>
      <c r="I64" s="1378"/>
      <c r="J64" s="1369"/>
      <c r="K64" s="1370"/>
      <c r="L64" s="1357"/>
      <c r="M64" s="1357"/>
      <c r="N64" s="1357"/>
    </row>
    <row r="65" spans="1:14" s="1428" customFormat="1" ht="15">
      <c r="A65" s="1377"/>
      <c r="B65" s="1373"/>
      <c r="C65" s="1373"/>
      <c r="D65" s="1378"/>
      <c r="E65" s="1378"/>
      <c r="F65" s="1378"/>
      <c r="G65" s="1369"/>
      <c r="H65" s="1378"/>
      <c r="I65" s="1378"/>
      <c r="J65" s="1369"/>
      <c r="K65" s="1370"/>
      <c r="L65" s="1357"/>
      <c r="M65" s="1357"/>
      <c r="N65" s="1357"/>
    </row>
    <row r="66" spans="1:14" s="1428" customFormat="1" ht="15">
      <c r="A66" s="1377"/>
      <c r="B66" s="1379"/>
      <c r="C66" s="1379"/>
      <c r="D66" s="1378"/>
      <c r="E66" s="1378"/>
      <c r="F66" s="1378"/>
      <c r="G66" s="1369"/>
      <c r="H66" s="1378"/>
      <c r="I66" s="1379"/>
      <c r="J66" s="1369"/>
      <c r="K66" s="1370"/>
      <c r="L66" s="1357"/>
      <c r="M66" s="1357"/>
      <c r="N66" s="1357"/>
    </row>
    <row r="67" spans="1:14" s="1428" customFormat="1" ht="15">
      <c r="A67" s="1377"/>
      <c r="B67" s="1379"/>
      <c r="C67" s="1379"/>
      <c r="D67" s="1378"/>
      <c r="E67" s="1378"/>
      <c r="F67" s="1379"/>
      <c r="G67" s="1369"/>
      <c r="H67" s="1378"/>
      <c r="I67" s="1379"/>
      <c r="J67" s="1369"/>
      <c r="K67" s="1370"/>
      <c r="L67" s="1357"/>
      <c r="M67" s="1357"/>
      <c r="N67" s="1357"/>
    </row>
    <row r="68" spans="1:14" s="1428" customFormat="1" ht="15">
      <c r="A68" s="1368"/>
      <c r="B68" s="1369"/>
      <c r="C68" s="1380"/>
      <c r="D68" s="1380"/>
      <c r="E68" s="1369"/>
      <c r="F68" s="1369"/>
      <c r="G68" s="1369"/>
      <c r="H68" s="1369"/>
      <c r="I68" s="1369"/>
      <c r="J68" s="1369"/>
      <c r="K68" s="1370"/>
      <c r="L68" s="1357"/>
      <c r="M68" s="1357"/>
      <c r="N68" s="1357"/>
    </row>
    <row r="69" spans="1:14" s="1428" customFormat="1" ht="15">
      <c r="A69" s="1381"/>
      <c r="B69" s="1373"/>
      <c r="C69" s="1373"/>
      <c r="D69" s="1373"/>
      <c r="E69" s="1373"/>
      <c r="F69" s="1373"/>
      <c r="G69" s="1373"/>
      <c r="H69" s="1373"/>
      <c r="I69" s="1373"/>
      <c r="J69" s="1378"/>
      <c r="K69" s="1370"/>
      <c r="L69" s="1357"/>
      <c r="M69" s="1357"/>
      <c r="N69" s="1357"/>
    </row>
    <row r="70" spans="1:14" s="1428" customFormat="1">
      <c r="A70" s="1382"/>
      <c r="B70" s="1373"/>
      <c r="C70" s="1373"/>
      <c r="D70" s="1373"/>
      <c r="E70" s="1373"/>
      <c r="F70" s="1373"/>
      <c r="G70" s="1373"/>
      <c r="H70" s="1373"/>
      <c r="I70" s="1373"/>
      <c r="J70" s="1369"/>
      <c r="K70" s="1370"/>
      <c r="L70" s="1357"/>
      <c r="M70" s="1357"/>
      <c r="N70" s="1357"/>
    </row>
    <row r="71" spans="1:14" s="1428" customFormat="1" ht="15">
      <c r="A71" s="1370"/>
      <c r="B71" s="1383"/>
      <c r="C71" s="1383"/>
      <c r="D71" s="1383"/>
      <c r="E71" s="1383"/>
      <c r="F71" s="1383"/>
      <c r="G71" s="1383"/>
      <c r="H71" s="1383"/>
      <c r="I71" s="1383"/>
      <c r="J71" s="1384"/>
      <c r="K71" s="1370"/>
      <c r="L71" s="1357"/>
      <c r="M71" s="1357"/>
      <c r="N71" s="1357"/>
    </row>
    <row r="72" spans="1:14" s="1428" customFormat="1">
      <c r="A72" s="1370"/>
      <c r="B72" s="1370"/>
      <c r="C72" s="1370"/>
      <c r="D72" s="1370"/>
      <c r="E72" s="1370"/>
      <c r="F72" s="1370"/>
      <c r="G72" s="1370"/>
      <c r="H72" s="1370"/>
      <c r="I72" s="1370"/>
      <c r="J72" s="1370"/>
      <c r="K72" s="1370"/>
      <c r="L72" s="1357"/>
      <c r="M72" s="1357"/>
      <c r="N72" s="1357"/>
    </row>
    <row r="73" spans="1:14" s="1428" customFormat="1">
      <c r="A73" s="1370"/>
      <c r="B73" s="1370"/>
      <c r="C73" s="1370"/>
      <c r="D73" s="1370"/>
      <c r="E73" s="1370"/>
      <c r="F73" s="1370"/>
      <c r="G73" s="1370"/>
      <c r="H73" s="1370"/>
      <c r="I73" s="1370"/>
      <c r="J73" s="1370"/>
      <c r="K73" s="1370"/>
      <c r="L73" s="1357"/>
      <c r="M73" s="1357"/>
      <c r="N73" s="1357"/>
    </row>
    <row r="74" spans="1:14" s="1428" customFormat="1">
      <c r="A74" s="1370"/>
      <c r="B74" s="1370"/>
      <c r="C74" s="1370"/>
      <c r="D74" s="1370"/>
      <c r="E74" s="1370"/>
      <c r="F74" s="1370"/>
      <c r="G74" s="1370"/>
      <c r="H74" s="1370"/>
      <c r="I74" s="1370"/>
      <c r="J74" s="1370"/>
      <c r="K74" s="1370"/>
      <c r="L74" s="1357"/>
      <c r="M74" s="1357"/>
      <c r="N74" s="1357"/>
    </row>
    <row r="75" spans="1:14" s="1428" customFormat="1">
      <c r="A75" s="1370"/>
      <c r="B75" s="1370"/>
      <c r="C75" s="1370"/>
      <c r="D75" s="1370"/>
      <c r="E75" s="1370"/>
      <c r="F75" s="1370"/>
      <c r="G75" s="1370"/>
      <c r="H75" s="1370"/>
      <c r="I75" s="1370"/>
      <c r="J75" s="1370"/>
      <c r="K75" s="1370"/>
      <c r="L75" s="1357"/>
      <c r="M75" s="1357"/>
      <c r="N75" s="1357"/>
    </row>
    <row r="76" spans="1:14" s="1428" customFormat="1">
      <c r="A76" s="1370"/>
      <c r="B76" s="1370"/>
      <c r="C76" s="1370"/>
      <c r="D76" s="1370"/>
      <c r="E76" s="1370"/>
      <c r="F76" s="1370"/>
      <c r="G76" s="1370"/>
      <c r="H76" s="1370"/>
      <c r="I76" s="1370"/>
      <c r="J76" s="1370"/>
      <c r="K76" s="1370"/>
      <c r="L76" s="1357"/>
      <c r="M76" s="1357"/>
      <c r="N76" s="1357"/>
    </row>
    <row r="77" spans="1:14" s="1428" customFormat="1">
      <c r="A77" s="1370"/>
      <c r="B77" s="1370"/>
      <c r="C77" s="1370"/>
      <c r="D77" s="1370"/>
      <c r="E77" s="1370"/>
      <c r="F77" s="1370"/>
      <c r="G77" s="1370"/>
      <c r="H77" s="1370"/>
      <c r="I77" s="1370"/>
      <c r="J77" s="1370"/>
      <c r="K77" s="1370"/>
      <c r="L77" s="1357"/>
      <c r="M77" s="1357"/>
      <c r="N77" s="1357"/>
    </row>
    <row r="78" spans="1:14" s="1428" customFormat="1">
      <c r="A78" s="1370"/>
      <c r="B78" s="1370"/>
      <c r="C78" s="1370"/>
      <c r="D78" s="1370"/>
      <c r="E78" s="1370"/>
      <c r="F78" s="1370"/>
      <c r="G78" s="1370"/>
      <c r="H78" s="1370"/>
      <c r="I78" s="1370"/>
      <c r="J78" s="1370"/>
      <c r="K78" s="1370"/>
      <c r="L78" s="1357"/>
      <c r="M78" s="1357"/>
      <c r="N78" s="1357"/>
    </row>
    <row r="79" spans="1:14" s="1428" customFormat="1">
      <c r="A79" s="1370"/>
      <c r="B79" s="1370"/>
      <c r="C79" s="1370"/>
      <c r="D79" s="1370"/>
      <c r="E79" s="1370"/>
      <c r="F79" s="1370"/>
      <c r="G79" s="1370"/>
      <c r="H79" s="1370"/>
      <c r="I79" s="1370"/>
      <c r="J79" s="1370"/>
      <c r="K79" s="1370"/>
      <c r="L79" s="1357"/>
      <c r="M79" s="1357"/>
      <c r="N79" s="1357"/>
    </row>
    <row r="80" spans="1:14" s="1428" customFormat="1">
      <c r="A80" s="1370"/>
      <c r="B80" s="1370"/>
      <c r="C80" s="1370"/>
      <c r="D80" s="1370"/>
      <c r="E80" s="1370"/>
      <c r="F80" s="1370"/>
      <c r="G80" s="1370"/>
      <c r="H80" s="1370"/>
      <c r="I80" s="1370"/>
      <c r="J80" s="1370"/>
      <c r="K80" s="1370"/>
      <c r="L80" s="1357"/>
      <c r="M80" s="1357"/>
      <c r="N80" s="1357"/>
    </row>
    <row r="81" spans="2:14" s="1428" customFormat="1">
      <c r="B81" s="1357"/>
      <c r="C81" s="1357"/>
      <c r="D81" s="1357"/>
      <c r="E81" s="1357"/>
      <c r="F81" s="1357"/>
      <c r="G81" s="1357"/>
      <c r="H81" s="1357"/>
      <c r="I81" s="1357"/>
      <c r="J81" s="1357"/>
      <c r="K81" s="1357"/>
      <c r="L81" s="1357"/>
      <c r="M81" s="1357"/>
      <c r="N81" s="1357"/>
    </row>
    <row r="82" spans="2:14" s="1428" customFormat="1">
      <c r="B82" s="1357"/>
      <c r="C82" s="1357"/>
      <c r="D82" s="1357"/>
      <c r="E82" s="1357"/>
      <c r="F82" s="1357"/>
      <c r="G82" s="1357"/>
      <c r="H82" s="1357"/>
      <c r="I82" s="1357"/>
      <c r="J82" s="1357"/>
      <c r="K82" s="1357"/>
      <c r="L82" s="1357"/>
      <c r="M82" s="1357"/>
      <c r="N82" s="1357"/>
    </row>
    <row r="83" spans="2:14" s="1428" customFormat="1">
      <c r="B83" s="1357"/>
      <c r="C83" s="1357"/>
      <c r="D83" s="1357"/>
      <c r="E83" s="1357"/>
      <c r="F83" s="1357"/>
      <c r="G83" s="1357"/>
      <c r="H83" s="1357"/>
      <c r="I83" s="1357"/>
      <c r="J83" s="1357"/>
      <c r="K83" s="1357"/>
      <c r="L83" s="1357"/>
      <c r="M83" s="1357"/>
      <c r="N83" s="1357"/>
    </row>
    <row r="84" spans="2:14" s="1428" customFormat="1">
      <c r="B84" s="1357"/>
      <c r="C84" s="1357"/>
      <c r="D84" s="1357"/>
      <c r="E84" s="1357"/>
      <c r="F84" s="1357"/>
      <c r="G84" s="1357"/>
      <c r="H84" s="1357"/>
      <c r="I84" s="1357"/>
      <c r="J84" s="1357"/>
      <c r="K84" s="1357"/>
      <c r="L84" s="1357"/>
      <c r="M84" s="1357"/>
      <c r="N84" s="1357"/>
    </row>
    <row r="85" spans="2:14" s="1428" customFormat="1">
      <c r="B85" s="1357"/>
      <c r="C85" s="1357"/>
      <c r="D85" s="1357"/>
      <c r="E85" s="1357"/>
      <c r="F85" s="1357"/>
      <c r="G85" s="1357"/>
      <c r="H85" s="1357"/>
      <c r="I85" s="1357"/>
      <c r="J85" s="1357"/>
      <c r="K85" s="1357"/>
      <c r="L85" s="1357"/>
      <c r="M85" s="1357"/>
      <c r="N85" s="1357"/>
    </row>
    <row r="86" spans="2:14" s="1428" customFormat="1">
      <c r="B86" s="1357"/>
      <c r="C86" s="1357"/>
      <c r="D86" s="1357"/>
      <c r="E86" s="1357"/>
      <c r="F86" s="1357"/>
      <c r="G86" s="1357"/>
      <c r="H86" s="1357"/>
      <c r="I86" s="1357"/>
      <c r="J86" s="1357"/>
      <c r="K86" s="1357"/>
      <c r="L86" s="1357"/>
      <c r="M86" s="1357"/>
      <c r="N86" s="1357"/>
    </row>
    <row r="87" spans="2:14" s="1428" customFormat="1">
      <c r="B87" s="1357"/>
      <c r="C87" s="1357"/>
      <c r="D87" s="1357"/>
      <c r="E87" s="1357"/>
      <c r="F87" s="1357"/>
      <c r="G87" s="1357"/>
      <c r="H87" s="1357"/>
      <c r="I87" s="1357"/>
      <c r="J87" s="1357"/>
      <c r="K87" s="1357"/>
      <c r="L87" s="1357"/>
      <c r="M87" s="1357"/>
      <c r="N87" s="1357"/>
    </row>
    <row r="88" spans="2:14" s="1428" customFormat="1">
      <c r="B88" s="1357"/>
      <c r="C88" s="1357"/>
      <c r="D88" s="1357"/>
      <c r="E88" s="1357"/>
      <c r="F88" s="1357"/>
      <c r="G88" s="1357"/>
      <c r="H88" s="1357"/>
      <c r="I88" s="1357"/>
      <c r="J88" s="1357"/>
      <c r="K88" s="1357"/>
      <c r="L88" s="1357"/>
      <c r="M88" s="1357"/>
      <c r="N88" s="1357"/>
    </row>
    <row r="89" spans="2:14" s="1428" customFormat="1">
      <c r="B89" s="1357"/>
      <c r="C89" s="1357"/>
      <c r="D89" s="1357"/>
      <c r="E89" s="1357"/>
      <c r="F89" s="1357"/>
      <c r="G89" s="1357"/>
      <c r="H89" s="1357"/>
      <c r="I89" s="1357"/>
      <c r="J89" s="1357"/>
      <c r="K89" s="1357"/>
      <c r="L89" s="1357"/>
      <c r="M89" s="1357"/>
      <c r="N89" s="1357"/>
    </row>
    <row r="90" spans="2:14" s="1428" customFormat="1">
      <c r="B90" s="1357"/>
      <c r="C90" s="1357"/>
      <c r="D90" s="1357"/>
      <c r="E90" s="1357"/>
      <c r="F90" s="1357"/>
      <c r="G90" s="1357"/>
      <c r="H90" s="1357"/>
      <c r="I90" s="1357"/>
      <c r="J90" s="1357"/>
      <c r="K90" s="1357"/>
      <c r="L90" s="1357"/>
      <c r="M90" s="1357"/>
      <c r="N90" s="1357"/>
    </row>
    <row r="91" spans="2:14" s="1428" customFormat="1">
      <c r="B91" s="1357"/>
      <c r="C91" s="1357"/>
      <c r="D91" s="1357"/>
      <c r="E91" s="1357"/>
      <c r="F91" s="1357"/>
      <c r="G91" s="1357"/>
      <c r="H91" s="1357"/>
      <c r="I91" s="1357"/>
      <c r="J91" s="1357"/>
      <c r="K91" s="1357"/>
      <c r="L91" s="1357"/>
      <c r="M91" s="1357"/>
      <c r="N91" s="1357"/>
    </row>
    <row r="92" spans="2:14" s="1428" customFormat="1">
      <c r="B92" s="1357"/>
      <c r="C92" s="1357"/>
      <c r="D92" s="1357"/>
      <c r="E92" s="1357"/>
      <c r="F92" s="1357"/>
      <c r="G92" s="1357"/>
      <c r="H92" s="1357"/>
      <c r="I92" s="1357"/>
      <c r="J92" s="1357"/>
      <c r="K92" s="1357"/>
      <c r="L92" s="1357"/>
      <c r="M92" s="1357"/>
      <c r="N92" s="1357"/>
    </row>
    <row r="93" spans="2:14" s="1428" customFormat="1">
      <c r="B93" s="1357"/>
      <c r="C93" s="1357"/>
      <c r="D93" s="1357"/>
      <c r="E93" s="1357"/>
      <c r="F93" s="1357"/>
      <c r="G93" s="1357"/>
      <c r="H93" s="1357"/>
      <c r="I93" s="1357"/>
      <c r="J93" s="1357"/>
      <c r="K93" s="1357"/>
      <c r="L93" s="1357"/>
      <c r="M93" s="1357"/>
      <c r="N93" s="1357"/>
    </row>
    <row r="94" spans="2:14" s="1428" customFormat="1">
      <c r="B94" s="1357"/>
      <c r="C94" s="1357"/>
      <c r="D94" s="1357"/>
      <c r="E94" s="1357"/>
      <c r="F94" s="1357"/>
      <c r="G94" s="1357"/>
      <c r="H94" s="1357"/>
      <c r="I94" s="1357"/>
      <c r="J94" s="1357"/>
      <c r="K94" s="1357"/>
      <c r="L94" s="1357"/>
      <c r="M94" s="1357"/>
      <c r="N94" s="1357"/>
    </row>
    <row r="95" spans="2:14" s="1428" customFormat="1">
      <c r="B95" s="1357"/>
      <c r="C95" s="1357"/>
      <c r="D95" s="1357"/>
      <c r="E95" s="1357"/>
      <c r="F95" s="1357"/>
      <c r="G95" s="1357"/>
      <c r="H95" s="1357"/>
      <c r="I95" s="1357"/>
      <c r="J95" s="1357"/>
      <c r="K95" s="1357"/>
      <c r="L95" s="1357"/>
      <c r="M95" s="1357"/>
      <c r="N95" s="1357"/>
    </row>
    <row r="96" spans="2:14" s="1428" customFormat="1">
      <c r="B96" s="1357"/>
      <c r="C96" s="1357"/>
      <c r="D96" s="1357"/>
      <c r="E96" s="1357"/>
      <c r="F96" s="1357"/>
      <c r="G96" s="1357"/>
      <c r="H96" s="1357"/>
      <c r="I96" s="1357"/>
      <c r="J96" s="1357"/>
      <c r="K96" s="1357"/>
      <c r="L96" s="1357"/>
      <c r="M96" s="1357"/>
      <c r="N96" s="1357"/>
    </row>
    <row r="97" spans="2:14" s="1428" customFormat="1">
      <c r="B97" s="1357"/>
      <c r="C97" s="1357"/>
      <c r="D97" s="1357"/>
      <c r="E97" s="1357"/>
      <c r="F97" s="1357"/>
      <c r="G97" s="1357"/>
      <c r="H97" s="1357"/>
      <c r="I97" s="1357"/>
      <c r="J97" s="1357"/>
      <c r="K97" s="1357"/>
      <c r="L97" s="1357"/>
      <c r="M97" s="1357"/>
      <c r="N97" s="1357"/>
    </row>
    <row r="98" spans="2:14" s="1428" customFormat="1">
      <c r="B98" s="1357"/>
      <c r="C98" s="1357"/>
      <c r="D98" s="1357"/>
      <c r="E98" s="1357"/>
      <c r="F98" s="1357"/>
      <c r="G98" s="1357"/>
      <c r="H98" s="1357"/>
      <c r="I98" s="1357"/>
      <c r="J98" s="1357"/>
      <c r="K98" s="1357"/>
      <c r="L98" s="1357"/>
      <c r="M98" s="1357"/>
      <c r="N98" s="1357"/>
    </row>
    <row r="99" spans="2:14" s="1428" customFormat="1">
      <c r="B99" s="1357"/>
      <c r="C99" s="1357"/>
      <c r="D99" s="1357"/>
      <c r="E99" s="1357"/>
      <c r="F99" s="1357"/>
      <c r="G99" s="1357"/>
      <c r="H99" s="1357"/>
      <c r="I99" s="1357"/>
      <c r="J99" s="1357"/>
      <c r="K99" s="1357"/>
      <c r="L99" s="1357"/>
      <c r="M99" s="1357"/>
      <c r="N99" s="1357"/>
    </row>
    <row r="100" spans="2:14" s="1428" customFormat="1">
      <c r="B100" s="1357"/>
      <c r="C100" s="1357"/>
      <c r="D100" s="1357"/>
      <c r="E100" s="1357"/>
      <c r="F100" s="1357"/>
      <c r="G100" s="1357"/>
      <c r="H100" s="1357"/>
      <c r="I100" s="1357"/>
      <c r="J100" s="1357"/>
      <c r="K100" s="1357"/>
      <c r="L100" s="1357"/>
      <c r="M100" s="1357"/>
      <c r="N100" s="1357"/>
    </row>
    <row r="101" spans="2:14" s="1428" customFormat="1">
      <c r="B101" s="1357"/>
      <c r="C101" s="1357"/>
      <c r="D101" s="1357"/>
      <c r="E101" s="1357"/>
      <c r="F101" s="1357"/>
      <c r="G101" s="1357"/>
      <c r="H101" s="1357"/>
      <c r="I101" s="1357"/>
      <c r="J101" s="1357"/>
      <c r="K101" s="1357"/>
      <c r="L101" s="1357"/>
      <c r="M101" s="1357"/>
      <c r="N101" s="1357"/>
    </row>
    <row r="102" spans="2:14" s="1428" customFormat="1">
      <c r="B102" s="1357"/>
      <c r="C102" s="1357"/>
      <c r="D102" s="1357"/>
      <c r="E102" s="1357"/>
      <c r="F102" s="1357"/>
      <c r="G102" s="1357"/>
      <c r="H102" s="1357"/>
      <c r="I102" s="1357"/>
      <c r="J102" s="1357"/>
      <c r="K102" s="1357"/>
      <c r="L102" s="1357"/>
      <c r="M102" s="1357"/>
      <c r="N102" s="1357"/>
    </row>
    <row r="103" spans="2:14" s="1428" customFormat="1">
      <c r="B103" s="1357"/>
      <c r="C103" s="1357"/>
      <c r="D103" s="1357"/>
      <c r="E103" s="1357"/>
      <c r="F103" s="1357"/>
      <c r="G103" s="1357"/>
      <c r="H103" s="1357"/>
      <c r="I103" s="1357"/>
      <c r="J103" s="1357"/>
      <c r="K103" s="1357"/>
      <c r="L103" s="1357"/>
      <c r="M103" s="1357"/>
      <c r="N103" s="1357"/>
    </row>
    <row r="104" spans="2:14" s="1428" customFormat="1">
      <c r="B104" s="1357"/>
      <c r="C104" s="1357"/>
      <c r="D104" s="1357"/>
      <c r="E104" s="1357"/>
      <c r="F104" s="1357"/>
      <c r="G104" s="1357"/>
      <c r="H104" s="1357"/>
      <c r="I104" s="1357"/>
      <c r="J104" s="1357"/>
      <c r="K104" s="1357"/>
      <c r="L104" s="1357"/>
      <c r="M104" s="1357"/>
      <c r="N104" s="1357"/>
    </row>
    <row r="105" spans="2:14" s="1428" customFormat="1">
      <c r="B105" s="1357"/>
      <c r="C105" s="1357"/>
      <c r="D105" s="1357"/>
      <c r="E105" s="1357"/>
      <c r="F105" s="1357"/>
      <c r="G105" s="1357"/>
      <c r="H105" s="1357"/>
      <c r="I105" s="1357"/>
      <c r="J105" s="1357"/>
      <c r="K105" s="1357"/>
      <c r="L105" s="1357"/>
      <c r="M105" s="1357"/>
      <c r="N105" s="1357"/>
    </row>
    <row r="106" spans="2:14" s="1428" customFormat="1">
      <c r="B106" s="1357"/>
      <c r="C106" s="1357"/>
      <c r="D106" s="1357"/>
      <c r="E106" s="1357"/>
      <c r="F106" s="1357"/>
      <c r="G106" s="1357"/>
      <c r="H106" s="1357"/>
      <c r="I106" s="1357"/>
      <c r="J106" s="1357"/>
      <c r="K106" s="1357"/>
      <c r="L106" s="1357"/>
      <c r="M106" s="1357"/>
      <c r="N106" s="1357"/>
    </row>
  </sheetData>
  <mergeCells count="14">
    <mergeCell ref="B41:M41"/>
    <mergeCell ref="B46:M46"/>
    <mergeCell ref="B11:M11"/>
    <mergeCell ref="B16:M16"/>
    <mergeCell ref="B21:M21"/>
    <mergeCell ref="B26:M26"/>
    <mergeCell ref="B31:M31"/>
    <mergeCell ref="B36:M36"/>
    <mergeCell ref="B9:M9"/>
    <mergeCell ref="B1:M1"/>
    <mergeCell ref="B3:M3"/>
    <mergeCell ref="B4:M4"/>
    <mergeCell ref="B5:M5"/>
    <mergeCell ref="B7:M7"/>
  </mergeCells>
  <hyperlinks>
    <hyperlink ref="A54"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84"/>
  <sheetViews>
    <sheetView zoomScaleNormal="100" workbookViewId="0">
      <selection sqref="A1:Q1"/>
    </sheetView>
  </sheetViews>
  <sheetFormatPr baseColWidth="10" defaultRowHeight="12.75"/>
  <cols>
    <col min="1" max="2" width="11.42578125" style="2113"/>
    <col min="3" max="3" width="21" style="2113" customWidth="1"/>
    <col min="4" max="4" width="35.5703125" style="2113" customWidth="1"/>
    <col min="5" max="5" width="7.140625" style="2113" customWidth="1"/>
    <col min="6" max="7" width="8.28515625" style="2113" bestFit="1" customWidth="1"/>
    <col min="8" max="9" width="8.140625" style="2114" bestFit="1" customWidth="1"/>
    <col min="10" max="10" width="6.5703125" style="2114" customWidth="1"/>
    <col min="11" max="11" width="6.5703125" style="2113" customWidth="1"/>
    <col min="12" max="14" width="6.42578125" style="2114" customWidth="1"/>
    <col min="15" max="15" width="5.85546875" style="2114" customWidth="1"/>
    <col min="16" max="16" width="7.28515625" style="2113" customWidth="1"/>
    <col min="17" max="17" width="11.42578125" style="2113" customWidth="1"/>
    <col min="18" max="18" width="9.42578125" style="2113" customWidth="1"/>
    <col min="19" max="23" width="11.42578125" style="2113"/>
    <col min="24" max="16384" width="11.42578125" style="52"/>
  </cols>
  <sheetData>
    <row r="1" spans="1:23" ht="14.25">
      <c r="A1" s="2922" t="s">
        <v>2066</v>
      </c>
      <c r="B1" s="2922"/>
      <c r="C1" s="2922"/>
      <c r="D1" s="2922"/>
      <c r="E1" s="2922"/>
      <c r="F1" s="2922"/>
      <c r="G1" s="2922"/>
      <c r="H1" s="2922"/>
      <c r="I1" s="2922"/>
      <c r="J1" s="2922"/>
      <c r="K1" s="2922"/>
      <c r="L1" s="2922"/>
      <c r="M1" s="2922"/>
      <c r="N1" s="2922"/>
      <c r="O1" s="2922"/>
      <c r="P1" s="2922"/>
      <c r="Q1" s="2922"/>
    </row>
    <row r="2" spans="1:23">
      <c r="A2" s="2915" t="s">
        <v>1978</v>
      </c>
      <c r="B2" s="2915"/>
      <c r="C2" s="2915"/>
      <c r="D2" s="2915"/>
      <c r="E2" s="2915"/>
      <c r="F2" s="2915"/>
      <c r="G2" s="2915"/>
      <c r="H2" s="2915"/>
      <c r="I2" s="2915"/>
      <c r="J2" s="2915"/>
      <c r="K2" s="2915"/>
      <c r="L2" s="2915"/>
      <c r="M2" s="2915"/>
      <c r="N2" s="2915"/>
      <c r="O2" s="2915"/>
      <c r="P2" s="2915"/>
      <c r="Q2" s="2915"/>
    </row>
    <row r="3" spans="1:23">
      <c r="A3" s="2915">
        <v>2025</v>
      </c>
      <c r="B3" s="2915"/>
      <c r="C3" s="2915"/>
      <c r="D3" s="2915"/>
      <c r="E3" s="2915"/>
      <c r="F3" s="2915"/>
      <c r="G3" s="2915"/>
      <c r="H3" s="2915"/>
      <c r="I3" s="2915"/>
      <c r="J3" s="2915"/>
      <c r="K3" s="2915"/>
      <c r="L3" s="2915"/>
      <c r="M3" s="2915"/>
      <c r="N3" s="2915"/>
      <c r="O3" s="2915"/>
      <c r="P3" s="2915"/>
      <c r="Q3" s="2915"/>
    </row>
    <row r="4" spans="1:23">
      <c r="A4" s="2915" t="s">
        <v>282</v>
      </c>
      <c r="B4" s="2915"/>
      <c r="C4" s="2915"/>
      <c r="D4" s="2915"/>
      <c r="E4" s="2915"/>
      <c r="F4" s="2915"/>
      <c r="G4" s="2915"/>
      <c r="H4" s="2915"/>
      <c r="I4" s="2915"/>
      <c r="J4" s="2915"/>
      <c r="K4" s="2915"/>
      <c r="L4" s="2915"/>
      <c r="M4" s="2915"/>
      <c r="N4" s="2915"/>
      <c r="O4" s="2915"/>
      <c r="P4" s="2915"/>
      <c r="Q4" s="2915"/>
    </row>
    <row r="5" spans="1:23">
      <c r="A5" s="2915" t="s">
        <v>2067</v>
      </c>
      <c r="B5" s="2915"/>
      <c r="C5" s="2915"/>
      <c r="D5" s="2915"/>
      <c r="E5" s="2915"/>
      <c r="F5" s="2915"/>
      <c r="G5" s="2915"/>
      <c r="H5" s="2915"/>
      <c r="I5" s="2915"/>
      <c r="J5" s="2915"/>
      <c r="K5" s="2915"/>
      <c r="L5" s="2915"/>
      <c r="M5" s="2915"/>
      <c r="N5" s="2915"/>
      <c r="O5" s="2915"/>
      <c r="P5" s="2915"/>
      <c r="Q5" s="2915"/>
    </row>
    <row r="6" spans="1:23">
      <c r="A6" s="2915" t="s">
        <v>1861</v>
      </c>
      <c r="B6" s="2915"/>
      <c r="C6" s="2915"/>
      <c r="D6" s="2915"/>
      <c r="E6" s="2915"/>
      <c r="F6" s="2915"/>
      <c r="G6" s="2915"/>
      <c r="H6" s="2915"/>
      <c r="I6" s="2915"/>
      <c r="J6" s="2915"/>
      <c r="K6" s="2915"/>
      <c r="L6" s="2915"/>
      <c r="M6" s="2915"/>
      <c r="N6" s="2915"/>
      <c r="O6" s="2915"/>
      <c r="P6" s="2915"/>
      <c r="Q6" s="2915"/>
    </row>
    <row r="7" spans="1:23" ht="13.5" thickBot="1"/>
    <row r="8" spans="1:23" ht="12.75" customHeight="1">
      <c r="B8" s="2934" t="s">
        <v>1784</v>
      </c>
      <c r="C8" s="2935"/>
      <c r="D8" s="2936"/>
      <c r="E8" s="2932" t="s">
        <v>1530</v>
      </c>
      <c r="F8" s="2932" t="s">
        <v>1673</v>
      </c>
      <c r="G8" s="2932" t="s">
        <v>164</v>
      </c>
      <c r="H8" s="2920" t="s">
        <v>311</v>
      </c>
      <c r="I8" s="2920" t="s">
        <v>2015</v>
      </c>
      <c r="J8" s="2920" t="s">
        <v>167</v>
      </c>
      <c r="K8" s="2932" t="s">
        <v>156</v>
      </c>
      <c r="L8" s="2920" t="s">
        <v>1536</v>
      </c>
      <c r="M8" s="2920" t="s">
        <v>1674</v>
      </c>
      <c r="N8" s="2920" t="s">
        <v>1538</v>
      </c>
      <c r="O8" s="2920" t="s">
        <v>1539</v>
      </c>
      <c r="P8" s="2916" t="s">
        <v>2068</v>
      </c>
      <c r="Q8" s="2918" t="s">
        <v>2017</v>
      </c>
      <c r="W8" s="2115"/>
    </row>
    <row r="9" spans="1:23">
      <c r="B9" s="2937"/>
      <c r="C9" s="2938"/>
      <c r="D9" s="2939"/>
      <c r="E9" s="2933"/>
      <c r="F9" s="2933"/>
      <c r="G9" s="2933"/>
      <c r="H9" s="2921"/>
      <c r="I9" s="2921"/>
      <c r="J9" s="2921"/>
      <c r="K9" s="2933"/>
      <c r="L9" s="2921"/>
      <c r="M9" s="2921"/>
      <c r="N9" s="2921"/>
      <c r="O9" s="2921"/>
      <c r="P9" s="2917"/>
      <c r="Q9" s="2919"/>
      <c r="W9" s="87"/>
    </row>
    <row r="10" spans="1:23" ht="14.25">
      <c r="B10" s="2937"/>
      <c r="C10" s="2938"/>
      <c r="D10" s="2939"/>
      <c r="E10" s="2116" t="s">
        <v>2069</v>
      </c>
      <c r="F10" s="2117"/>
      <c r="G10" s="2117"/>
      <c r="H10" s="2118"/>
      <c r="I10" s="2118"/>
      <c r="J10" s="2118"/>
      <c r="K10" s="2117"/>
      <c r="L10" s="2118"/>
      <c r="M10" s="2118"/>
      <c r="N10" s="2118"/>
      <c r="O10" s="2118"/>
      <c r="P10" s="2119"/>
      <c r="Q10" s="2120"/>
      <c r="W10" s="87"/>
    </row>
    <row r="11" spans="1:23" ht="15">
      <c r="B11" s="2940"/>
      <c r="C11" s="2941"/>
      <c r="D11" s="2942"/>
      <c r="E11" s="2121" t="s">
        <v>2070</v>
      </c>
      <c r="F11" s="2117"/>
      <c r="G11" s="2117"/>
      <c r="H11" s="2118"/>
      <c r="I11" s="2118"/>
      <c r="J11" s="2118"/>
      <c r="K11" s="2117"/>
      <c r="L11" s="2118"/>
      <c r="M11" s="2118"/>
      <c r="N11" s="2118"/>
      <c r="O11" s="2118"/>
      <c r="P11" s="2122"/>
      <c r="Q11" s="2123"/>
      <c r="W11" s="87"/>
    </row>
    <row r="12" spans="1:23">
      <c r="B12" s="2124"/>
      <c r="C12" s="2125"/>
      <c r="D12" s="2126"/>
      <c r="E12" s="2127"/>
      <c r="F12" s="2128"/>
      <c r="G12" s="2128"/>
      <c r="H12" s="2129"/>
      <c r="I12" s="2129"/>
      <c r="J12" s="2129"/>
      <c r="K12" s="2128"/>
      <c r="L12" s="2129"/>
      <c r="M12" s="2129"/>
      <c r="N12" s="2129"/>
      <c r="O12" s="2129"/>
      <c r="P12" s="2128"/>
      <c r="Q12" s="2130"/>
      <c r="W12" s="2131"/>
    </row>
    <row r="13" spans="1:23" ht="15.75">
      <c r="B13" s="2923" t="s">
        <v>2071</v>
      </c>
      <c r="C13" s="2924"/>
      <c r="D13" s="2925"/>
      <c r="E13" s="2127"/>
      <c r="F13" s="2128"/>
      <c r="G13" s="2128"/>
      <c r="H13" s="2129"/>
      <c r="I13" s="2129"/>
      <c r="J13" s="2129"/>
      <c r="K13" s="2128"/>
      <c r="L13" s="2129"/>
      <c r="M13" s="2129"/>
      <c r="N13" s="2129"/>
      <c r="O13" s="2129"/>
      <c r="P13" s="2128"/>
      <c r="Q13" s="2132"/>
      <c r="W13" s="2133"/>
    </row>
    <row r="14" spans="1:23">
      <c r="B14" s="2134"/>
      <c r="C14" s="2135"/>
      <c r="D14" s="2136"/>
      <c r="E14" s="2137"/>
      <c r="F14" s="2137"/>
      <c r="G14" s="2137"/>
      <c r="H14" s="2138"/>
      <c r="I14" s="2138"/>
      <c r="J14" s="2138"/>
      <c r="K14" s="2137"/>
      <c r="L14" s="2138"/>
      <c r="M14" s="2138"/>
      <c r="N14" s="2138"/>
      <c r="O14" s="2138"/>
      <c r="P14" s="2137"/>
      <c r="Q14" s="2139"/>
      <c r="W14" s="2140"/>
    </row>
    <row r="15" spans="1:23">
      <c r="B15" s="2134" t="s">
        <v>2072</v>
      </c>
      <c r="C15" s="2137" t="s">
        <v>2073</v>
      </c>
      <c r="D15" s="2141"/>
      <c r="F15" s="2137"/>
      <c r="G15" s="2137"/>
      <c r="H15" s="2137"/>
      <c r="I15" s="2137"/>
      <c r="J15" s="2137"/>
      <c r="K15" s="2137"/>
      <c r="L15" s="2137"/>
      <c r="M15" s="2137"/>
      <c r="N15" s="2137"/>
      <c r="O15" s="2137"/>
      <c r="P15" s="2137"/>
      <c r="Q15" s="2142"/>
      <c r="W15" s="2140"/>
    </row>
    <row r="16" spans="1:23">
      <c r="B16" s="2143" t="s">
        <v>2074</v>
      </c>
      <c r="C16" s="2144"/>
      <c r="D16" s="2145"/>
      <c r="E16" s="2146">
        <v>54.896000000000001</v>
      </c>
      <c r="F16" s="2146">
        <v>54.732999999999997</v>
      </c>
      <c r="G16" s="2146">
        <v>58.78</v>
      </c>
      <c r="H16" s="2146">
        <v>59.841999999999999</v>
      </c>
      <c r="I16" s="2146"/>
      <c r="J16" s="2146"/>
      <c r="K16" s="2146"/>
      <c r="L16" s="2146"/>
      <c r="M16" s="2146"/>
      <c r="N16" s="2146"/>
      <c r="O16" s="2146"/>
      <c r="P16" s="2146"/>
      <c r="Q16" s="2147">
        <v>228.25099999999998</v>
      </c>
      <c r="T16" s="2114"/>
      <c r="W16" s="2148"/>
    </row>
    <row r="17" spans="1:23">
      <c r="B17" s="2149" t="s">
        <v>2075</v>
      </c>
      <c r="C17" s="2144"/>
      <c r="D17" s="2145"/>
      <c r="E17" s="2150">
        <v>37.889000000000003</v>
      </c>
      <c r="F17" s="2150">
        <v>37.704000000000001</v>
      </c>
      <c r="G17" s="2150">
        <v>40.271000000000001</v>
      </c>
      <c r="H17" s="2150">
        <v>43.133000000000003</v>
      </c>
      <c r="I17" s="2150"/>
      <c r="J17" s="2150"/>
      <c r="K17" s="2150"/>
      <c r="L17" s="2150"/>
      <c r="M17" s="2150"/>
      <c r="N17" s="2150"/>
      <c r="O17" s="2150"/>
      <c r="P17" s="2150"/>
      <c r="Q17" s="2151">
        <v>158.99700000000001</v>
      </c>
      <c r="T17" s="2114"/>
      <c r="W17" s="2152"/>
    </row>
    <row r="18" spans="1:23">
      <c r="B18" s="2134"/>
      <c r="C18" s="2137"/>
      <c r="D18" s="2136"/>
      <c r="E18" s="2150"/>
      <c r="F18" s="2137"/>
      <c r="G18" s="2146"/>
      <c r="H18" s="2137"/>
      <c r="I18" s="2137"/>
      <c r="J18" s="2137"/>
      <c r="K18" s="2137"/>
      <c r="L18" s="2137"/>
      <c r="M18" s="2137"/>
      <c r="N18" s="2137"/>
      <c r="O18" s="2137"/>
      <c r="P18" s="2137"/>
      <c r="Q18" s="2151"/>
      <c r="T18" s="2114"/>
      <c r="W18" s="2140"/>
    </row>
    <row r="19" spans="1:23">
      <c r="B19" s="2926" t="s">
        <v>2076</v>
      </c>
      <c r="C19" s="2927"/>
      <c r="D19" s="2928"/>
      <c r="E19" s="2146">
        <v>31.088999999999999</v>
      </c>
      <c r="F19" s="2146">
        <v>27.231000000000002</v>
      </c>
      <c r="G19" s="2146">
        <v>29.192</v>
      </c>
      <c r="H19" s="2146">
        <v>28.099</v>
      </c>
      <c r="I19" s="2146"/>
      <c r="J19" s="2146"/>
      <c r="K19" s="2146"/>
      <c r="L19" s="2146"/>
      <c r="M19" s="2146"/>
      <c r="N19" s="2146"/>
      <c r="O19" s="2146"/>
      <c r="P19" s="2146"/>
      <c r="Q19" s="2147">
        <v>115.611</v>
      </c>
      <c r="T19" s="2114"/>
      <c r="U19" s="2114"/>
      <c r="V19" s="2114"/>
      <c r="W19" s="2153"/>
    </row>
    <row r="20" spans="1:23">
      <c r="B20" s="2154" t="s">
        <v>2075</v>
      </c>
      <c r="C20" s="2135"/>
      <c r="D20" s="2155"/>
      <c r="E20" s="2150">
        <v>22.215</v>
      </c>
      <c r="F20" s="2150">
        <v>20.335000000000001</v>
      </c>
      <c r="G20" s="2150">
        <v>20.442</v>
      </c>
      <c r="H20" s="2150">
        <v>20.72</v>
      </c>
      <c r="I20" s="2150"/>
      <c r="J20" s="2150"/>
      <c r="K20" s="2150"/>
      <c r="L20" s="2150"/>
      <c r="M20" s="2150"/>
      <c r="N20" s="2150"/>
      <c r="O20" s="2150"/>
      <c r="P20" s="2150"/>
      <c r="Q20" s="2151">
        <v>83.711999999999989</v>
      </c>
      <c r="T20" s="2114"/>
      <c r="W20" s="2156"/>
    </row>
    <row r="21" spans="1:23">
      <c r="B21" s="2154"/>
      <c r="C21" s="2135"/>
      <c r="D21" s="2155"/>
      <c r="E21" s="2157"/>
      <c r="F21" s="2137"/>
      <c r="G21" s="2137"/>
      <c r="H21" s="2137"/>
      <c r="I21" s="2137"/>
      <c r="J21" s="2137"/>
      <c r="K21" s="2137"/>
      <c r="L21" s="2137"/>
      <c r="M21" s="2137"/>
      <c r="N21" s="2137"/>
      <c r="O21" s="2137"/>
      <c r="P21" s="2137"/>
      <c r="Q21" s="2158"/>
      <c r="T21" s="2114"/>
      <c r="W21" s="2156"/>
    </row>
    <row r="22" spans="1:23" ht="13.5">
      <c r="B22" s="2929" t="s">
        <v>2077</v>
      </c>
      <c r="C22" s="2930"/>
      <c r="D22" s="2931"/>
      <c r="E22" s="2159">
        <v>61.753</v>
      </c>
      <c r="F22" s="2159">
        <v>64.454999999999998</v>
      </c>
      <c r="G22" s="2159">
        <v>73.203000000000003</v>
      </c>
      <c r="H22" s="2159">
        <v>63.218000000000004</v>
      </c>
      <c r="I22" s="2159"/>
      <c r="J22" s="2159"/>
      <c r="K22" s="2159"/>
      <c r="L22" s="2159"/>
      <c r="M22" s="2159"/>
      <c r="N22" s="2159"/>
      <c r="O22" s="2159"/>
      <c r="P22" s="2159"/>
      <c r="Q22" s="2160">
        <v>262.62900000000002</v>
      </c>
      <c r="T22" s="2114"/>
      <c r="W22" s="2161"/>
    </row>
    <row r="23" spans="1:23">
      <c r="B23" s="2162" t="s">
        <v>2075</v>
      </c>
      <c r="C23" s="2137"/>
      <c r="D23" s="2136"/>
      <c r="E23" s="2163">
        <v>31.062000000000001</v>
      </c>
      <c r="F23" s="2163">
        <v>31.8</v>
      </c>
      <c r="G23" s="2163">
        <v>38.826000000000001</v>
      </c>
      <c r="H23" s="2163">
        <v>34.332000000000001</v>
      </c>
      <c r="I23" s="2163"/>
      <c r="J23" s="2163"/>
      <c r="K23" s="2163"/>
      <c r="L23" s="2163"/>
      <c r="M23" s="2163"/>
      <c r="N23" s="2163"/>
      <c r="O23" s="2163"/>
      <c r="P23" s="2164"/>
      <c r="Q23" s="2165">
        <v>136.02000000000001</v>
      </c>
      <c r="T23" s="2114"/>
      <c r="W23" s="2166"/>
    </row>
    <row r="24" spans="1:23" ht="13.5" thickBot="1">
      <c r="B24" s="2167"/>
      <c r="C24" s="2168"/>
      <c r="D24" s="2169"/>
      <c r="E24" s="2168"/>
      <c r="F24" s="2168"/>
      <c r="G24" s="2168"/>
      <c r="H24" s="2170"/>
      <c r="I24" s="2170"/>
      <c r="J24" s="2170"/>
      <c r="K24" s="2168"/>
      <c r="L24" s="2168"/>
      <c r="M24" s="2170"/>
      <c r="N24" s="2170"/>
      <c r="O24" s="2170"/>
      <c r="P24" s="2168"/>
      <c r="Q24" s="2171"/>
      <c r="T24" s="2114"/>
      <c r="W24" s="2140"/>
    </row>
    <row r="25" spans="1:23">
      <c r="B25" s="2137"/>
      <c r="C25" s="2137"/>
      <c r="D25" s="2137"/>
      <c r="E25" s="2137"/>
      <c r="F25" s="2137"/>
      <c r="G25" s="2137"/>
      <c r="H25" s="2138"/>
      <c r="I25" s="2138"/>
      <c r="J25" s="2138"/>
      <c r="K25" s="2137"/>
      <c r="L25" s="2138"/>
      <c r="M25" s="2138"/>
      <c r="N25" s="2138"/>
      <c r="O25" s="2138"/>
      <c r="P25" s="2137"/>
      <c r="Q25" s="2137"/>
      <c r="W25" s="2137"/>
    </row>
    <row r="26" spans="1:23">
      <c r="B26" s="2137"/>
      <c r="C26" s="2137"/>
      <c r="D26" s="2137"/>
      <c r="E26" s="2137"/>
      <c r="F26" s="2137"/>
      <c r="G26" s="2137"/>
      <c r="H26" s="2138"/>
      <c r="I26" s="2138"/>
      <c r="J26" s="2138"/>
      <c r="K26" s="2137"/>
      <c r="L26" s="2138"/>
      <c r="M26" s="2138"/>
      <c r="N26" s="2138"/>
      <c r="O26" s="2138"/>
      <c r="P26" s="2137"/>
      <c r="Q26" s="2172" t="s">
        <v>1876</v>
      </c>
      <c r="W26" s="2137"/>
    </row>
    <row r="27" spans="1:23">
      <c r="B27" s="2137"/>
      <c r="C27" s="2137"/>
      <c r="D27" s="2137"/>
      <c r="E27" s="2137"/>
      <c r="F27" s="2137"/>
      <c r="G27" s="2137"/>
      <c r="H27" s="2138"/>
      <c r="I27" s="2138"/>
      <c r="J27" s="2138"/>
      <c r="K27" s="2137"/>
      <c r="L27" s="2138"/>
      <c r="M27" s="2138"/>
      <c r="N27" s="2138"/>
      <c r="O27" s="2138"/>
      <c r="P27" s="2137"/>
      <c r="Q27" s="2173" t="s">
        <v>2078</v>
      </c>
      <c r="W27" s="2137"/>
    </row>
    <row r="28" spans="1:23">
      <c r="B28" s="2174"/>
      <c r="C28" s="2175"/>
      <c r="D28" s="2175"/>
      <c r="E28" s="2175"/>
      <c r="F28" s="2175"/>
      <c r="G28" s="2175"/>
      <c r="H28" s="2176"/>
      <c r="I28" s="2176"/>
      <c r="J28" s="2176"/>
      <c r="K28" s="2175"/>
      <c r="L28" s="2176"/>
      <c r="M28" s="2176"/>
      <c r="N28" s="2176"/>
      <c r="O28" s="2176"/>
      <c r="P28" s="2175"/>
      <c r="Q28" s="2177"/>
      <c r="R28" s="2177"/>
      <c r="W28" s="2137"/>
    </row>
    <row r="29" spans="1:23" ht="15">
      <c r="A29" s="2178"/>
      <c r="B29" s="2715" t="s">
        <v>2363</v>
      </c>
      <c r="C29" s="2174"/>
      <c r="D29" s="2174"/>
      <c r="E29" s="2174"/>
      <c r="F29" s="2174"/>
      <c r="G29" s="2174"/>
      <c r="H29" s="2179"/>
      <c r="I29" s="2179"/>
      <c r="J29" s="2179"/>
      <c r="K29" s="2174"/>
      <c r="L29" s="2179"/>
      <c r="M29" s="2179"/>
      <c r="N29" s="2179"/>
      <c r="O29" s="2179"/>
      <c r="P29" s="2174"/>
      <c r="Q29" s="2174"/>
      <c r="R29" s="2178"/>
      <c r="S29" s="2178"/>
      <c r="T29" s="2178"/>
      <c r="W29" s="2137"/>
    </row>
    <row r="30" spans="1:23">
      <c r="A30" s="2178"/>
      <c r="B30" s="2174"/>
      <c r="C30" s="2174"/>
      <c r="D30" s="2174"/>
      <c r="E30" s="2174"/>
      <c r="F30" s="2174"/>
      <c r="G30" s="2174"/>
      <c r="H30" s="2179"/>
      <c r="I30" s="2179"/>
      <c r="J30" s="2179"/>
      <c r="K30" s="2174"/>
      <c r="L30" s="2179"/>
      <c r="M30" s="2179"/>
      <c r="N30" s="2179"/>
      <c r="O30" s="2179"/>
      <c r="P30" s="2174"/>
      <c r="Q30" s="2175"/>
      <c r="R30" s="2177"/>
      <c r="S30" s="2178"/>
      <c r="T30" s="2178"/>
      <c r="W30" s="2137"/>
    </row>
    <row r="31" spans="1:23">
      <c r="A31" s="2178"/>
      <c r="B31" s="2174"/>
      <c r="C31" s="2174"/>
      <c r="D31" s="2175"/>
      <c r="E31" s="2175"/>
      <c r="F31" s="2175"/>
      <c r="G31" s="2175"/>
      <c r="H31" s="2176"/>
      <c r="I31" s="2176"/>
      <c r="J31" s="2176"/>
      <c r="K31" s="2175"/>
      <c r="L31" s="2176"/>
      <c r="M31" s="2176"/>
      <c r="N31" s="2176"/>
      <c r="O31" s="2176"/>
      <c r="P31" s="2175"/>
      <c r="Q31" s="2174"/>
      <c r="R31" s="2177"/>
      <c r="S31" s="2178"/>
      <c r="T31" s="2178"/>
      <c r="W31" s="2137"/>
    </row>
    <row r="32" spans="1:23">
      <c r="A32" s="2177"/>
      <c r="B32" s="2175"/>
      <c r="C32" s="2175"/>
      <c r="D32" s="2180"/>
      <c r="E32" s="2180"/>
      <c r="F32" s="2180"/>
      <c r="G32" s="2180"/>
      <c r="H32" s="2181"/>
      <c r="I32" s="2181"/>
      <c r="J32" s="2181"/>
      <c r="K32" s="2180"/>
      <c r="L32" s="2181"/>
      <c r="M32" s="2181"/>
      <c r="N32" s="2181"/>
      <c r="O32" s="2181"/>
      <c r="P32" s="2180"/>
      <c r="Q32" s="2182"/>
      <c r="R32" s="2177"/>
      <c r="S32" s="2178"/>
      <c r="T32" s="2178"/>
      <c r="W32" s="2175"/>
    </row>
    <row r="33" spans="1:23">
      <c r="A33" s="2177"/>
      <c r="B33" s="2175"/>
      <c r="C33" s="2175"/>
      <c r="D33" s="2180"/>
      <c r="E33" s="2180"/>
      <c r="F33" s="2180"/>
      <c r="G33" s="2180"/>
      <c r="H33" s="2181"/>
      <c r="I33" s="2181"/>
      <c r="J33" s="2181"/>
      <c r="K33" s="2180"/>
      <c r="L33" s="2181"/>
      <c r="M33" s="2181"/>
      <c r="N33" s="2181"/>
      <c r="O33" s="2181"/>
      <c r="P33" s="2180"/>
      <c r="Q33" s="2182"/>
      <c r="R33" s="2177"/>
      <c r="S33" s="2178"/>
      <c r="T33" s="2178"/>
      <c r="W33" s="2175"/>
    </row>
    <row r="34" spans="1:23">
      <c r="A34" s="2177"/>
      <c r="B34" s="2175" t="s">
        <v>2079</v>
      </c>
      <c r="C34" s="2175"/>
      <c r="D34" s="2183">
        <v>2025</v>
      </c>
      <c r="E34" s="2181">
        <v>147.738</v>
      </c>
      <c r="F34" s="2181">
        <v>146.41899999999998</v>
      </c>
      <c r="G34" s="2181">
        <v>161.17500000000001</v>
      </c>
      <c r="H34" s="2181">
        <v>151.15899999999999</v>
      </c>
      <c r="I34" s="2181" t="s">
        <v>477</v>
      </c>
      <c r="J34" s="2181" t="s">
        <v>477</v>
      </c>
      <c r="K34" s="2181" t="s">
        <v>477</v>
      </c>
      <c r="L34" s="2181" t="s">
        <v>477</v>
      </c>
      <c r="M34" s="2181" t="s">
        <v>477</v>
      </c>
      <c r="N34" s="2181" t="s">
        <v>477</v>
      </c>
      <c r="O34" s="2181" t="s">
        <v>477</v>
      </c>
      <c r="P34" s="2181" t="s">
        <v>477</v>
      </c>
      <c r="Q34" s="2182"/>
      <c r="R34" s="2177"/>
      <c r="S34" s="2178"/>
      <c r="T34" s="2178"/>
      <c r="W34" s="2175"/>
    </row>
    <row r="35" spans="1:23">
      <c r="A35" s="2177"/>
      <c r="B35" s="2175" t="s">
        <v>2080</v>
      </c>
      <c r="C35" s="2175"/>
      <c r="D35" s="2183">
        <v>2024</v>
      </c>
      <c r="E35" s="2181">
        <v>169.85500000000002</v>
      </c>
      <c r="F35" s="2181">
        <v>164.99099999999999</v>
      </c>
      <c r="G35" s="2181">
        <v>156.31700000000001</v>
      </c>
      <c r="H35" s="2181">
        <v>164.542</v>
      </c>
      <c r="I35" s="2181">
        <v>157.83699999999999</v>
      </c>
      <c r="J35" s="2181">
        <v>151.99700000000001</v>
      </c>
      <c r="K35" s="2181">
        <v>168.74599999999998</v>
      </c>
      <c r="L35" s="2181">
        <v>150.63300000000001</v>
      </c>
      <c r="M35" s="2181">
        <v>134.55599999999998</v>
      </c>
      <c r="N35" s="2181">
        <v>166.44800000000001</v>
      </c>
      <c r="O35" s="2181">
        <v>150.084</v>
      </c>
      <c r="P35" s="2181">
        <v>170.40299999999999</v>
      </c>
      <c r="Q35" s="2182"/>
      <c r="R35" s="2177"/>
      <c r="S35" s="2178"/>
      <c r="T35" s="2178"/>
      <c r="W35" s="2175"/>
    </row>
    <row r="36" spans="1:23">
      <c r="A36" s="2177"/>
      <c r="B36" s="2175" t="s">
        <v>2081</v>
      </c>
      <c r="C36" s="2175"/>
      <c r="D36" s="2183">
        <v>2025</v>
      </c>
      <c r="E36" s="2181" t="e">
        <v>#REF!</v>
      </c>
      <c r="F36" s="2181" t="e">
        <v>#REF!</v>
      </c>
      <c r="G36" s="2181" t="e">
        <v>#REF!</v>
      </c>
      <c r="H36" s="2181" t="e">
        <v>#REF!</v>
      </c>
      <c r="I36" s="2181" t="e">
        <v>#REF!</v>
      </c>
      <c r="J36" s="2181" t="e">
        <v>#REF!</v>
      </c>
      <c r="K36" s="2181" t="e">
        <v>#REF!</v>
      </c>
      <c r="L36" s="2181" t="e">
        <v>#REF!</v>
      </c>
      <c r="M36" s="2181" t="e">
        <v>#REF!</v>
      </c>
      <c r="N36" s="2181" t="e">
        <v>#REF!</v>
      </c>
      <c r="O36" s="2181" t="e">
        <v>#REF!</v>
      </c>
      <c r="P36" s="2181" t="e">
        <v>#REF!</v>
      </c>
      <c r="Q36" s="2182"/>
      <c r="R36" s="2177"/>
      <c r="S36" s="2178"/>
      <c r="T36" s="2178"/>
      <c r="W36" s="2175"/>
    </row>
    <row r="37" spans="1:23">
      <c r="A37" s="2177"/>
      <c r="B37" s="2175" t="s">
        <v>2082</v>
      </c>
      <c r="C37" s="2175"/>
      <c r="D37" s="2183">
        <v>2024</v>
      </c>
      <c r="E37" s="2181" t="s">
        <v>340</v>
      </c>
      <c r="F37" s="2181" t="s">
        <v>340</v>
      </c>
      <c r="G37" s="2181" t="s">
        <v>340</v>
      </c>
      <c r="H37" s="2181" t="s">
        <v>340</v>
      </c>
      <c r="I37" s="2181" t="s">
        <v>340</v>
      </c>
      <c r="J37" s="2181" t="s">
        <v>340</v>
      </c>
      <c r="K37" s="2181" t="s">
        <v>340</v>
      </c>
      <c r="L37" s="2181" t="s">
        <v>340</v>
      </c>
      <c r="M37" s="2181" t="s">
        <v>340</v>
      </c>
      <c r="N37" s="2181" t="s">
        <v>340</v>
      </c>
      <c r="O37" s="2181" t="s">
        <v>340</v>
      </c>
      <c r="P37" s="2181" t="s">
        <v>340</v>
      </c>
      <c r="Q37" s="2182"/>
      <c r="R37" s="2177"/>
      <c r="S37" s="2178"/>
      <c r="T37" s="2178"/>
      <c r="W37" s="2175"/>
    </row>
    <row r="38" spans="1:23">
      <c r="A38" s="2177"/>
      <c r="B38" s="2175" t="s">
        <v>2083</v>
      </c>
      <c r="C38" s="2175"/>
      <c r="D38" s="2183">
        <v>2025</v>
      </c>
      <c r="E38" s="2181" t="s">
        <v>340</v>
      </c>
      <c r="F38" s="2181" t="s">
        <v>340</v>
      </c>
      <c r="G38" s="2181" t="s">
        <v>340</v>
      </c>
      <c r="H38" s="2181" t="s">
        <v>340</v>
      </c>
      <c r="I38" s="2181" t="s">
        <v>340</v>
      </c>
      <c r="J38" s="2181" t="s">
        <v>340</v>
      </c>
      <c r="K38" s="2181" t="s">
        <v>340</v>
      </c>
      <c r="L38" s="2181" t="s">
        <v>340</v>
      </c>
      <c r="M38" s="2181" t="s">
        <v>340</v>
      </c>
      <c r="N38" s="2181" t="s">
        <v>340</v>
      </c>
      <c r="O38" s="2181" t="s">
        <v>340</v>
      </c>
      <c r="P38" s="2181" t="s">
        <v>340</v>
      </c>
      <c r="Q38" s="2182"/>
      <c r="R38" s="2177"/>
      <c r="S38" s="2178"/>
      <c r="T38" s="2178"/>
      <c r="W38" s="2175"/>
    </row>
    <row r="39" spans="1:23">
      <c r="A39" s="2177"/>
      <c r="B39" s="2175" t="s">
        <v>2084</v>
      </c>
      <c r="C39" s="2175"/>
      <c r="D39" s="2183">
        <v>2024</v>
      </c>
      <c r="E39" s="2181" t="s">
        <v>340</v>
      </c>
      <c r="F39" s="2181" t="s">
        <v>340</v>
      </c>
      <c r="G39" s="2181" t="s">
        <v>340</v>
      </c>
      <c r="H39" s="2181" t="s">
        <v>340</v>
      </c>
      <c r="I39" s="2181" t="s">
        <v>340</v>
      </c>
      <c r="J39" s="2181" t="s">
        <v>340</v>
      </c>
      <c r="K39" s="2181" t="s">
        <v>340</v>
      </c>
      <c r="L39" s="2181" t="s">
        <v>340</v>
      </c>
      <c r="M39" s="2181" t="s">
        <v>340</v>
      </c>
      <c r="N39" s="2181" t="s">
        <v>340</v>
      </c>
      <c r="O39" s="2181" t="s">
        <v>340</v>
      </c>
      <c r="P39" s="2181" t="s">
        <v>340</v>
      </c>
      <c r="Q39" s="2182"/>
      <c r="R39" s="2177"/>
      <c r="S39" s="2178"/>
      <c r="T39" s="2178"/>
      <c r="W39" s="2175"/>
    </row>
    <row r="40" spans="1:23">
      <c r="A40" s="2177"/>
      <c r="B40" s="2175" t="s">
        <v>2085</v>
      </c>
      <c r="C40" s="2175"/>
      <c r="D40" s="2183">
        <v>2025</v>
      </c>
      <c r="E40" s="2181" t="e">
        <v>#REF!</v>
      </c>
      <c r="F40" s="2181" t="e">
        <v>#REF!</v>
      </c>
      <c r="G40" s="2181" t="e">
        <v>#REF!</v>
      </c>
      <c r="H40" s="2181" t="e">
        <v>#REF!</v>
      </c>
      <c r="I40" s="2181" t="e">
        <v>#REF!</v>
      </c>
      <c r="J40" s="2181" t="e">
        <v>#REF!</v>
      </c>
      <c r="K40" s="2181" t="e">
        <v>#REF!</v>
      </c>
      <c r="L40" s="2181" t="e">
        <v>#REF!</v>
      </c>
      <c r="M40" s="2181" t="e">
        <v>#REF!</v>
      </c>
      <c r="N40" s="2181" t="e">
        <v>#REF!</v>
      </c>
      <c r="O40" s="2181" t="e">
        <v>#REF!</v>
      </c>
      <c r="P40" s="2181" t="e">
        <v>#REF!</v>
      </c>
      <c r="Q40" s="2182"/>
      <c r="R40" s="2177"/>
      <c r="S40" s="2178"/>
      <c r="T40" s="2178"/>
      <c r="W40" s="2175"/>
    </row>
    <row r="41" spans="1:23">
      <c r="A41" s="2177"/>
      <c r="B41" s="2175" t="s">
        <v>2086</v>
      </c>
      <c r="C41" s="2175"/>
      <c r="D41" s="2183">
        <v>2024</v>
      </c>
      <c r="E41" s="2181" t="s">
        <v>340</v>
      </c>
      <c r="F41" s="2181" t="s">
        <v>340</v>
      </c>
      <c r="G41" s="2181" t="s">
        <v>340</v>
      </c>
      <c r="H41" s="2181" t="s">
        <v>340</v>
      </c>
      <c r="I41" s="2181" t="s">
        <v>340</v>
      </c>
      <c r="J41" s="2181" t="s">
        <v>340</v>
      </c>
      <c r="K41" s="2181" t="s">
        <v>340</v>
      </c>
      <c r="L41" s="2181" t="s">
        <v>340</v>
      </c>
      <c r="M41" s="2181" t="s">
        <v>340</v>
      </c>
      <c r="N41" s="2181" t="s">
        <v>340</v>
      </c>
      <c r="O41" s="2181" t="s">
        <v>340</v>
      </c>
      <c r="P41" s="2181" t="s">
        <v>340</v>
      </c>
      <c r="Q41" s="2182"/>
      <c r="R41" s="2177"/>
      <c r="S41" s="2178"/>
      <c r="T41" s="2178"/>
      <c r="W41" s="2175"/>
    </row>
    <row r="42" spans="1:23">
      <c r="A42" s="2177"/>
      <c r="B42" s="2175"/>
      <c r="C42" s="2175"/>
      <c r="D42" s="2180"/>
      <c r="E42" s="2180"/>
      <c r="F42" s="2180"/>
      <c r="G42" s="2180"/>
      <c r="H42" s="2181"/>
      <c r="I42" s="2181"/>
      <c r="J42" s="2181"/>
      <c r="K42" s="2180"/>
      <c r="L42" s="2181"/>
      <c r="M42" s="2181"/>
      <c r="N42" s="2181"/>
      <c r="O42" s="2181"/>
      <c r="P42" s="2180"/>
      <c r="Q42" s="2182"/>
      <c r="R42" s="2177"/>
      <c r="S42" s="2178"/>
      <c r="T42" s="2178"/>
      <c r="W42" s="2175"/>
    </row>
    <row r="43" spans="1:23">
      <c r="A43" s="2177"/>
      <c r="B43" s="2175"/>
      <c r="C43" s="2175"/>
      <c r="D43" s="2180"/>
      <c r="E43" s="2180"/>
      <c r="F43" s="2180"/>
      <c r="G43" s="2180"/>
      <c r="H43" s="2181"/>
      <c r="I43" s="2181"/>
      <c r="J43" s="2181"/>
      <c r="K43" s="2180"/>
      <c r="L43" s="2181"/>
      <c r="M43" s="2181"/>
      <c r="N43" s="2181"/>
      <c r="O43" s="2181"/>
      <c r="P43" s="2180"/>
      <c r="Q43" s="2182"/>
      <c r="R43" s="2177"/>
      <c r="S43" s="2178"/>
      <c r="T43" s="2178"/>
      <c r="W43" s="2137"/>
    </row>
    <row r="44" spans="1:23">
      <c r="A44" s="2178"/>
      <c r="B44" s="2174"/>
      <c r="C44" s="2174"/>
      <c r="D44" s="2175"/>
      <c r="E44" s="2175"/>
      <c r="F44" s="2175"/>
      <c r="G44" s="2175"/>
      <c r="H44" s="2176"/>
      <c r="I44" s="2176"/>
      <c r="J44" s="2176"/>
      <c r="K44" s="2175"/>
      <c r="L44" s="2176"/>
      <c r="M44" s="2176"/>
      <c r="N44" s="2176"/>
      <c r="O44" s="2176"/>
      <c r="P44" s="2175"/>
      <c r="Q44" s="2174"/>
      <c r="R44" s="2177"/>
      <c r="S44" s="2178"/>
      <c r="T44" s="2178"/>
      <c r="W44" s="2137"/>
    </row>
    <row r="45" spans="1:23">
      <c r="A45" s="2178"/>
      <c r="B45" s="2174"/>
      <c r="C45" s="2174"/>
      <c r="D45" s="2175"/>
      <c r="E45" s="2175"/>
      <c r="F45" s="2177"/>
      <c r="G45" s="2175"/>
      <c r="H45" s="2176"/>
      <c r="I45" s="2176"/>
      <c r="J45" s="2176"/>
      <c r="K45" s="2175"/>
      <c r="L45" s="2176"/>
      <c r="M45" s="2176"/>
      <c r="N45" s="2176"/>
      <c r="O45" s="2176"/>
      <c r="P45" s="2175"/>
      <c r="Q45" s="2174"/>
      <c r="R45" s="2177"/>
      <c r="S45" s="2178"/>
      <c r="T45" s="2178"/>
      <c r="W45" s="2137"/>
    </row>
    <row r="46" spans="1:23">
      <c r="A46" s="2178"/>
      <c r="B46" s="2174"/>
      <c r="C46" s="2178"/>
      <c r="D46" s="2177"/>
      <c r="E46" s="2177"/>
      <c r="F46" s="2177"/>
      <c r="G46" s="2177"/>
      <c r="H46" s="2184"/>
      <c r="I46" s="2184"/>
      <c r="J46" s="2184"/>
      <c r="K46" s="2177"/>
      <c r="L46" s="2184"/>
      <c r="M46" s="2184"/>
      <c r="N46" s="2184"/>
      <c r="O46" s="2184"/>
      <c r="P46" s="2177"/>
      <c r="Q46" s="2178"/>
      <c r="R46" s="2177"/>
      <c r="S46" s="2178"/>
      <c r="T46" s="2178"/>
      <c r="W46" s="2137"/>
    </row>
    <row r="47" spans="1:23">
      <c r="A47" s="2178"/>
      <c r="B47" s="2174"/>
      <c r="C47" s="2178"/>
      <c r="D47" s="2177"/>
      <c r="E47" s="2177"/>
      <c r="F47" s="2177"/>
      <c r="G47" s="2177"/>
      <c r="H47" s="2184"/>
      <c r="I47" s="2184"/>
      <c r="J47" s="2184"/>
      <c r="K47" s="2177"/>
      <c r="L47" s="2184"/>
      <c r="M47" s="2184"/>
      <c r="N47" s="2184"/>
      <c r="O47" s="2184"/>
      <c r="P47" s="2177"/>
      <c r="Q47" s="2178"/>
      <c r="R47" s="2177"/>
      <c r="S47" s="2178"/>
      <c r="T47" s="2178"/>
      <c r="W47" s="2137"/>
    </row>
    <row r="48" spans="1:23">
      <c r="A48" s="2178"/>
      <c r="B48" s="2178"/>
      <c r="C48" s="2178"/>
      <c r="D48" s="2178"/>
      <c r="E48" s="2178"/>
      <c r="F48" s="2178"/>
      <c r="G48" s="2178"/>
      <c r="H48" s="2185"/>
      <c r="I48" s="2185"/>
      <c r="J48" s="2185"/>
      <c r="K48" s="2178"/>
      <c r="L48" s="2185"/>
      <c r="M48" s="2185"/>
      <c r="N48" s="2185"/>
      <c r="O48" s="2185"/>
      <c r="P48" s="2178"/>
      <c r="Q48" s="2178"/>
      <c r="R48" s="2178"/>
      <c r="S48" s="2178"/>
      <c r="T48" s="2178"/>
    </row>
    <row r="49" spans="1:19">
      <c r="A49" s="2178"/>
      <c r="B49" s="2178"/>
      <c r="C49" s="2178"/>
      <c r="D49" s="2178"/>
      <c r="E49" s="2178"/>
      <c r="F49" s="2178"/>
      <c r="G49" s="2178"/>
      <c r="H49" s="2185"/>
      <c r="I49" s="2185"/>
      <c r="J49" s="2185"/>
      <c r="K49" s="2178"/>
      <c r="L49" s="2185"/>
      <c r="M49" s="2185"/>
      <c r="N49" s="2185"/>
      <c r="O49" s="2185"/>
      <c r="P49" s="2178"/>
      <c r="Q49" s="2178"/>
      <c r="R49" s="2178"/>
      <c r="S49" s="2178"/>
    </row>
    <row r="50" spans="1:19">
      <c r="A50" s="2178"/>
      <c r="B50" s="2178"/>
      <c r="C50" s="2178"/>
      <c r="D50" s="2178"/>
      <c r="E50" s="2178"/>
      <c r="F50" s="2178"/>
      <c r="G50" s="2178"/>
      <c r="H50" s="2185"/>
      <c r="I50" s="2185"/>
      <c r="J50" s="2185"/>
      <c r="K50" s="2178"/>
      <c r="L50" s="2185"/>
      <c r="M50" s="2185"/>
      <c r="N50" s="2185"/>
      <c r="O50" s="2185"/>
      <c r="P50" s="2178"/>
      <c r="Q50" s="2178"/>
      <c r="R50" s="2178"/>
      <c r="S50" s="2178"/>
    </row>
    <row r="51" spans="1:19">
      <c r="A51" s="2178"/>
      <c r="B51" s="2178"/>
      <c r="C51" s="2178"/>
      <c r="D51" s="2178"/>
      <c r="E51" s="2178"/>
      <c r="F51" s="2178"/>
      <c r="G51" s="2178"/>
      <c r="H51" s="2185"/>
      <c r="I51" s="2185"/>
      <c r="J51" s="2185"/>
      <c r="K51" s="2178"/>
      <c r="L51" s="2185"/>
      <c r="M51" s="2185"/>
      <c r="N51" s="2185"/>
      <c r="O51" s="2185"/>
      <c r="P51" s="2178"/>
      <c r="Q51" s="2178"/>
      <c r="R51" s="2178"/>
      <c r="S51" s="2178"/>
    </row>
    <row r="52" spans="1:19">
      <c r="A52" s="2178"/>
      <c r="B52" s="2178"/>
      <c r="C52" s="2178"/>
      <c r="D52" s="2178"/>
      <c r="E52" s="2178"/>
      <c r="F52" s="2178"/>
      <c r="G52" s="2178"/>
      <c r="H52" s="2185"/>
      <c r="I52" s="2185"/>
      <c r="J52" s="2185"/>
      <c r="K52" s="2178"/>
      <c r="L52" s="2185"/>
      <c r="M52" s="2185"/>
      <c r="N52" s="2185"/>
      <c r="O52" s="2185"/>
      <c r="P52" s="2178"/>
      <c r="Q52" s="2178"/>
      <c r="R52" s="2178"/>
      <c r="S52" s="2178"/>
    </row>
    <row r="53" spans="1:19">
      <c r="A53" s="2178"/>
      <c r="B53" s="2178"/>
      <c r="C53" s="2178"/>
      <c r="D53" s="2178"/>
      <c r="E53" s="2178"/>
      <c r="F53" s="2178"/>
      <c r="G53" s="2178"/>
      <c r="H53" s="2185"/>
      <c r="I53" s="2185"/>
      <c r="J53" s="2185"/>
      <c r="K53" s="2178"/>
      <c r="L53" s="2185"/>
      <c r="M53" s="2185"/>
      <c r="N53" s="2185"/>
      <c r="O53" s="2185"/>
      <c r="P53" s="2178"/>
      <c r="Q53" s="2178"/>
      <c r="R53" s="2178"/>
      <c r="S53" s="2178"/>
    </row>
    <row r="54" spans="1:19">
      <c r="A54" s="2178"/>
      <c r="B54" s="2178"/>
      <c r="C54" s="2178"/>
      <c r="D54" s="2178"/>
      <c r="E54" s="2178"/>
      <c r="F54" s="2178"/>
      <c r="G54" s="2178"/>
      <c r="H54" s="2185"/>
      <c r="I54" s="2185"/>
      <c r="J54" s="2185"/>
      <c r="K54" s="2178"/>
      <c r="L54" s="2185"/>
      <c r="M54" s="2185"/>
      <c r="N54" s="2185"/>
      <c r="O54" s="2185"/>
      <c r="P54" s="2178"/>
      <c r="Q54" s="2178"/>
      <c r="R54" s="2178"/>
      <c r="S54" s="2178"/>
    </row>
    <row r="55" spans="1:19">
      <c r="A55" s="2178"/>
      <c r="B55" s="2178"/>
      <c r="C55" s="2178"/>
      <c r="D55" s="2178"/>
      <c r="E55" s="2178"/>
      <c r="F55" s="2178"/>
      <c r="G55" s="2178"/>
      <c r="H55" s="2185"/>
      <c r="I55" s="2185"/>
      <c r="J55" s="2185"/>
      <c r="K55" s="2178"/>
      <c r="L55" s="2185"/>
      <c r="M55" s="2185"/>
      <c r="N55" s="2185"/>
      <c r="O55" s="2185"/>
      <c r="P55" s="2178"/>
      <c r="Q55" s="2178"/>
      <c r="R55" s="2178"/>
      <c r="S55" s="2178"/>
    </row>
    <row r="56" spans="1:19">
      <c r="A56" s="2178"/>
      <c r="B56" s="2178"/>
      <c r="C56" s="2178"/>
      <c r="D56" s="2178"/>
      <c r="E56" s="2178"/>
      <c r="F56" s="2178"/>
      <c r="G56" s="2178"/>
      <c r="H56" s="2185"/>
      <c r="I56" s="2185"/>
      <c r="J56" s="2185"/>
      <c r="K56" s="2178"/>
      <c r="L56" s="2185"/>
      <c r="M56" s="2185"/>
      <c r="N56" s="2185"/>
      <c r="O56" s="2185"/>
      <c r="P56" s="2178"/>
      <c r="Q56" s="2178"/>
      <c r="R56" s="2178"/>
      <c r="S56" s="2178"/>
    </row>
    <row r="57" spans="1:19">
      <c r="A57" s="2178"/>
      <c r="B57" s="2178"/>
      <c r="C57" s="2178"/>
      <c r="D57" s="2178"/>
      <c r="E57" s="2178"/>
      <c r="F57" s="2178"/>
      <c r="G57" s="2178"/>
      <c r="H57" s="2185"/>
      <c r="I57" s="2185"/>
      <c r="J57" s="2185"/>
      <c r="K57" s="2178"/>
      <c r="L57" s="2185"/>
      <c r="M57" s="2185"/>
      <c r="N57" s="2185"/>
      <c r="O57" s="2185"/>
      <c r="P57" s="2178"/>
      <c r="Q57" s="2178"/>
      <c r="R57" s="2178"/>
      <c r="S57" s="2178"/>
    </row>
    <row r="58" spans="1:19">
      <c r="A58" s="2178"/>
      <c r="B58" s="2178"/>
      <c r="C58" s="2178"/>
      <c r="D58" s="2178"/>
      <c r="E58" s="2178"/>
      <c r="F58" s="2178"/>
      <c r="G58" s="2178"/>
      <c r="H58" s="2185"/>
      <c r="I58" s="2185"/>
      <c r="J58" s="2185"/>
      <c r="K58" s="2178"/>
      <c r="L58" s="2185"/>
      <c r="M58" s="2185"/>
      <c r="N58" s="2185"/>
      <c r="O58" s="2185"/>
      <c r="P58" s="2178"/>
      <c r="Q58" s="2178"/>
      <c r="R58" s="2178"/>
      <c r="S58" s="2178"/>
    </row>
    <row r="59" spans="1:19">
      <c r="A59" s="2178"/>
      <c r="B59" s="2178"/>
      <c r="C59" s="2178"/>
      <c r="D59" s="2178"/>
      <c r="E59" s="2178"/>
      <c r="F59" s="2178"/>
      <c r="G59" s="2178"/>
      <c r="H59" s="2185"/>
      <c r="I59" s="2185"/>
      <c r="J59" s="2185"/>
      <c r="K59" s="2178"/>
      <c r="L59" s="2185"/>
      <c r="M59" s="2185"/>
      <c r="N59" s="2185"/>
      <c r="O59" s="2185"/>
      <c r="P59" s="2178"/>
      <c r="Q59" s="2178"/>
      <c r="R59" s="2178"/>
      <c r="S59" s="2178"/>
    </row>
    <row r="60" spans="1:19">
      <c r="A60" s="2178"/>
      <c r="B60" s="2178"/>
      <c r="C60" s="2178"/>
      <c r="D60" s="2178"/>
      <c r="E60" s="2178"/>
      <c r="F60" s="2178"/>
      <c r="G60" s="2178"/>
      <c r="H60" s="2185"/>
      <c r="I60" s="2185"/>
      <c r="J60" s="2185"/>
      <c r="K60" s="2178"/>
      <c r="L60" s="2185"/>
      <c r="M60" s="2185"/>
      <c r="N60" s="2185"/>
      <c r="O60" s="2185"/>
      <c r="P60" s="2178"/>
      <c r="Q60" s="2178"/>
      <c r="R60" s="2178"/>
      <c r="S60" s="2178"/>
    </row>
    <row r="61" spans="1:19">
      <c r="A61" s="2178"/>
      <c r="B61" s="2178"/>
      <c r="C61" s="2178"/>
      <c r="D61" s="2178"/>
      <c r="E61" s="2178"/>
      <c r="F61" s="2178"/>
      <c r="G61" s="2178"/>
      <c r="H61" s="2185"/>
      <c r="I61" s="2185"/>
      <c r="J61" s="2185"/>
      <c r="K61" s="2178"/>
      <c r="L61" s="2185"/>
      <c r="M61" s="2185"/>
      <c r="N61" s="2185"/>
      <c r="O61" s="2185"/>
      <c r="P61" s="2178"/>
      <c r="Q61" s="2178"/>
      <c r="R61" s="2178"/>
      <c r="S61" s="2178"/>
    </row>
    <row r="62" spans="1:19">
      <c r="B62" s="2178"/>
      <c r="C62" s="2178"/>
      <c r="D62" s="2178"/>
      <c r="E62" s="2178"/>
      <c r="F62" s="2178"/>
      <c r="G62" s="2178"/>
      <c r="H62" s="2185"/>
      <c r="I62" s="2185"/>
      <c r="J62" s="2185"/>
      <c r="K62" s="2178"/>
      <c r="L62" s="2185"/>
      <c r="M62" s="2185"/>
      <c r="N62" s="2185"/>
      <c r="O62" s="2185"/>
      <c r="P62" s="2178"/>
      <c r="Q62" s="2178"/>
      <c r="R62" s="2178"/>
      <c r="S62" s="2178"/>
    </row>
    <row r="71" spans="2:23">
      <c r="B71" s="2137"/>
      <c r="C71" s="2137"/>
      <c r="D71" s="2186"/>
      <c r="E71" s="2138"/>
      <c r="F71" s="2138"/>
      <c r="G71" s="2138"/>
      <c r="H71" s="2138"/>
      <c r="I71" s="2138"/>
      <c r="J71" s="2138"/>
      <c r="K71" s="2138"/>
      <c r="L71" s="2138"/>
      <c r="M71" s="2138"/>
      <c r="N71" s="2138"/>
      <c r="O71" s="2138"/>
      <c r="P71" s="2138"/>
      <c r="W71" s="2137"/>
    </row>
    <row r="72" spans="2:23">
      <c r="B72" s="2137"/>
      <c r="C72" s="2137"/>
      <c r="D72" s="2186"/>
      <c r="E72" s="2138"/>
      <c r="F72" s="2138"/>
      <c r="G72" s="2138"/>
      <c r="H72" s="2138"/>
      <c r="I72" s="2138"/>
      <c r="J72" s="2138"/>
      <c r="K72" s="2138"/>
      <c r="L72" s="2138"/>
      <c r="M72" s="2138"/>
      <c r="N72" s="2138"/>
      <c r="O72" s="2138"/>
      <c r="P72" s="2138"/>
      <c r="W72" s="2137"/>
    </row>
    <row r="73" spans="2:23">
      <c r="B73" s="2137"/>
      <c r="C73" s="2137"/>
      <c r="D73" s="2186"/>
      <c r="E73" s="2138"/>
      <c r="F73" s="2138"/>
      <c r="G73" s="2138"/>
      <c r="H73" s="2138"/>
      <c r="I73" s="2138"/>
      <c r="J73" s="2138"/>
      <c r="K73" s="2138"/>
      <c r="L73" s="2138"/>
      <c r="M73" s="2138"/>
      <c r="N73" s="2138"/>
      <c r="O73" s="2138"/>
      <c r="P73" s="2138"/>
      <c r="W73" s="2137"/>
    </row>
    <row r="74" spans="2:23">
      <c r="B74" s="2137"/>
      <c r="C74" s="2137"/>
      <c r="D74" s="2186"/>
      <c r="E74" s="2138"/>
      <c r="F74" s="2138"/>
      <c r="G74" s="2138"/>
      <c r="H74" s="2138"/>
      <c r="I74" s="2138"/>
      <c r="J74" s="2138"/>
      <c r="K74" s="2138"/>
      <c r="L74" s="2138"/>
      <c r="M74" s="2138"/>
      <c r="N74" s="2138"/>
      <c r="O74" s="2138"/>
      <c r="P74" s="2138"/>
      <c r="W74" s="2137"/>
    </row>
    <row r="75" spans="2:23">
      <c r="B75" s="2137"/>
      <c r="C75" s="2137"/>
      <c r="D75" s="2186"/>
      <c r="E75" s="2138"/>
      <c r="F75" s="2138"/>
      <c r="G75" s="2138"/>
      <c r="H75" s="2138"/>
      <c r="I75" s="2138"/>
      <c r="J75" s="2138"/>
      <c r="K75" s="2138"/>
      <c r="L75" s="2138"/>
      <c r="M75" s="2138"/>
      <c r="N75" s="2138"/>
      <c r="O75" s="2138"/>
      <c r="P75" s="2138"/>
      <c r="W75" s="2137"/>
    </row>
    <row r="76" spans="2:23">
      <c r="B76" s="2137"/>
      <c r="C76" s="2137"/>
      <c r="D76" s="2186"/>
      <c r="E76" s="2187"/>
      <c r="F76" s="2187"/>
      <c r="G76" s="2187"/>
      <c r="H76" s="2138"/>
      <c r="I76" s="2138"/>
      <c r="J76" s="2138"/>
      <c r="K76" s="2138"/>
      <c r="L76" s="2138"/>
      <c r="M76" s="2138"/>
      <c r="N76" s="2138"/>
      <c r="O76" s="2138"/>
      <c r="P76" s="2138"/>
      <c r="Q76" s="2188"/>
      <c r="W76" s="2137"/>
    </row>
    <row r="77" spans="2:23">
      <c r="B77" s="2137"/>
      <c r="C77" s="2137"/>
      <c r="D77" s="2186"/>
      <c r="E77" s="2138"/>
      <c r="F77" s="2138"/>
      <c r="G77" s="2138"/>
      <c r="H77" s="2138"/>
      <c r="I77" s="2138"/>
      <c r="J77" s="2138"/>
      <c r="K77" s="2138"/>
      <c r="L77" s="2138"/>
      <c r="M77" s="2138"/>
      <c r="N77" s="2138"/>
      <c r="O77" s="2138"/>
      <c r="P77" s="2138"/>
      <c r="W77" s="2137"/>
    </row>
    <row r="78" spans="2:23">
      <c r="B78" s="2137"/>
      <c r="C78" s="2137"/>
      <c r="D78" s="2186"/>
      <c r="E78" s="2138"/>
      <c r="F78" s="2138"/>
      <c r="G78" s="2138"/>
      <c r="H78" s="2138"/>
      <c r="I78" s="2138"/>
      <c r="J78" s="2138"/>
      <c r="K78" s="2138"/>
      <c r="L78" s="2138"/>
      <c r="M78" s="2138"/>
      <c r="N78" s="2138"/>
      <c r="O78" s="2138"/>
      <c r="P78" s="2138"/>
      <c r="W78" s="2137"/>
    </row>
    <row r="84" spans="4:4">
      <c r="D84" s="2137"/>
    </row>
  </sheetData>
  <mergeCells count="23">
    <mergeCell ref="B13:D13"/>
    <mergeCell ref="B19:D19"/>
    <mergeCell ref="B22:D22"/>
    <mergeCell ref="J8:J9"/>
    <mergeCell ref="K8:K9"/>
    <mergeCell ref="B8:D11"/>
    <mergeCell ref="E8:E9"/>
    <mergeCell ref="F8:F9"/>
    <mergeCell ref="G8:G9"/>
    <mergeCell ref="H8:H9"/>
    <mergeCell ref="I8:I9"/>
    <mergeCell ref="A1:Q1"/>
    <mergeCell ref="A2:Q2"/>
    <mergeCell ref="A3:Q3"/>
    <mergeCell ref="A4:Q4"/>
    <mergeCell ref="A5:Q5"/>
    <mergeCell ref="A6:Q6"/>
    <mergeCell ref="P8:P9"/>
    <mergeCell ref="Q8:Q9"/>
    <mergeCell ref="L8:L9"/>
    <mergeCell ref="M8:M9"/>
    <mergeCell ref="N8:N9"/>
    <mergeCell ref="O8:O9"/>
  </mergeCells>
  <hyperlinks>
    <hyperlink ref="B29" location="Inhaltsverzeichnis!A1" display="Zurück zum Inhaltsverzeichnis:"/>
  </hyperlink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BY78"/>
  <sheetViews>
    <sheetView showGridLines="0" showRowColHeaders="0" zoomScale="130" zoomScaleNormal="130" workbookViewId="0"/>
  </sheetViews>
  <sheetFormatPr baseColWidth="10" defaultColWidth="11.42578125" defaultRowHeight="12.75"/>
  <cols>
    <col min="1" max="1" width="4.28515625" style="2547" customWidth="1"/>
    <col min="2" max="2" width="0.7109375" style="2547" customWidth="1"/>
    <col min="3" max="3" width="14.7109375" style="2547" customWidth="1"/>
    <col min="4" max="6" width="13.28515625" style="2547" customWidth="1"/>
    <col min="7" max="8" width="11.28515625" style="2547" customWidth="1"/>
    <col min="9" max="9" width="11" style="2547" customWidth="1"/>
    <col min="10" max="10" width="10.28515625" style="2547" customWidth="1"/>
    <col min="11" max="12" width="11.7109375" style="2547" customWidth="1"/>
    <col min="13" max="16384" width="11.42578125" style="2547"/>
  </cols>
  <sheetData>
    <row r="1" spans="1:9" ht="23.25" customHeight="1">
      <c r="A1" s="2545" t="s">
        <v>2291</v>
      </c>
      <c r="B1" s="2546"/>
      <c r="C1" s="2546"/>
      <c r="D1" s="2546"/>
      <c r="E1" s="2546"/>
      <c r="F1" s="2546"/>
      <c r="G1" s="2546"/>
      <c r="H1" s="2546"/>
      <c r="I1" s="2546"/>
    </row>
    <row r="2" spans="1:9" ht="18" customHeight="1">
      <c r="C2" s="2548" t="s">
        <v>95</v>
      </c>
    </row>
    <row r="3" spans="1:9" s="1593" customFormat="1">
      <c r="B3" s="2549" t="s">
        <v>2292</v>
      </c>
      <c r="C3" s="2546"/>
      <c r="D3" s="2546"/>
      <c r="E3" s="2546"/>
      <c r="F3" s="2546"/>
      <c r="G3" s="2546"/>
      <c r="H3" s="2546"/>
      <c r="I3" s="2546"/>
    </row>
    <row r="4" spans="1:9" s="1593" customFormat="1">
      <c r="B4" s="2549"/>
      <c r="C4" s="1798" t="s">
        <v>2293</v>
      </c>
      <c r="D4" s="2546"/>
      <c r="E4" s="2546"/>
      <c r="F4" s="2546"/>
      <c r="G4" s="2546"/>
      <c r="H4" s="2546"/>
      <c r="I4" s="2546"/>
    </row>
    <row r="5" spans="1:9" s="1593" customFormat="1">
      <c r="B5" s="1798"/>
      <c r="C5" s="1803" t="s">
        <v>2294</v>
      </c>
      <c r="D5" s="1803"/>
      <c r="E5" s="1803"/>
      <c r="F5" s="1803"/>
      <c r="G5" s="1803"/>
      <c r="H5" s="1803"/>
      <c r="I5" s="1803"/>
    </row>
    <row r="6" spans="1:9" ht="1.5" customHeight="1"/>
    <row r="7" spans="1:9" ht="15" customHeight="1">
      <c r="B7" s="2550"/>
      <c r="C7" s="2551"/>
      <c r="D7" s="2552" t="s">
        <v>2295</v>
      </c>
      <c r="E7" s="2552" t="s">
        <v>2296</v>
      </c>
      <c r="F7" s="2553" t="s">
        <v>2297</v>
      </c>
      <c r="G7" s="2554"/>
      <c r="H7" s="2554"/>
      <c r="I7" s="2555"/>
    </row>
    <row r="8" spans="1:9" ht="19.5" customHeight="1">
      <c r="B8" s="2556"/>
      <c r="C8" s="2557" t="s">
        <v>347</v>
      </c>
      <c r="D8" s="2558" t="s">
        <v>2298</v>
      </c>
      <c r="E8" s="2559" t="s">
        <v>2299</v>
      </c>
      <c r="F8" s="2560" t="s">
        <v>2300</v>
      </c>
      <c r="G8" s="2559" t="s">
        <v>2301</v>
      </c>
      <c r="H8" s="2559" t="s">
        <v>2302</v>
      </c>
      <c r="I8" s="2561" t="s">
        <v>219</v>
      </c>
    </row>
    <row r="9" spans="1:9" ht="11.25" customHeight="1">
      <c r="B9" s="2562"/>
      <c r="C9" s="2563"/>
      <c r="D9" s="2564" t="s">
        <v>2303</v>
      </c>
      <c r="E9" s="2565"/>
      <c r="F9" s="2565"/>
      <c r="G9" s="2565"/>
      <c r="H9" s="2565"/>
      <c r="I9" s="2566"/>
    </row>
    <row r="10" spans="1:9" ht="3" customHeight="1">
      <c r="B10" s="2567"/>
      <c r="C10" s="1311"/>
      <c r="D10" s="2568"/>
      <c r="E10" s="1817"/>
      <c r="F10" s="1817"/>
      <c r="G10" s="1817"/>
      <c r="H10" s="1817"/>
      <c r="I10" s="1818"/>
    </row>
    <row r="11" spans="1:9" ht="9.75" customHeight="1">
      <c r="B11" s="2567"/>
      <c r="C11" s="1810" t="s">
        <v>2304</v>
      </c>
      <c r="D11" s="2569">
        <v>212.7</v>
      </c>
      <c r="E11" s="2570">
        <v>2.2999999999999998</v>
      </c>
      <c r="F11" s="2571">
        <v>8.1999999999999993</v>
      </c>
      <c r="G11" s="2571">
        <v>75.2</v>
      </c>
      <c r="H11" s="2571">
        <v>54.7</v>
      </c>
      <c r="I11" s="2572">
        <v>20.100000000000001</v>
      </c>
    </row>
    <row r="12" spans="1:9" ht="8.65" customHeight="1">
      <c r="B12" s="2567"/>
      <c r="C12" s="1810" t="s">
        <v>2305</v>
      </c>
      <c r="D12" s="2569">
        <v>500.3</v>
      </c>
      <c r="E12" s="2570">
        <v>11.6</v>
      </c>
      <c r="F12" s="2571">
        <v>30.5</v>
      </c>
      <c r="G12" s="2571">
        <v>190.8</v>
      </c>
      <c r="H12" s="2571">
        <v>80.900000000000006</v>
      </c>
      <c r="I12" s="2572">
        <v>31</v>
      </c>
    </row>
    <row r="13" spans="1:9" ht="8.25" customHeight="1">
      <c r="B13" s="2567"/>
      <c r="C13" s="1810" t="s">
        <v>2151</v>
      </c>
      <c r="D13" s="2569">
        <v>167.3</v>
      </c>
      <c r="E13" s="2570">
        <v>2.9</v>
      </c>
      <c r="F13" s="2571">
        <v>136</v>
      </c>
      <c r="G13" s="2571">
        <v>101.2</v>
      </c>
      <c r="H13" s="2571">
        <v>3.9</v>
      </c>
      <c r="I13" s="2572">
        <v>18</v>
      </c>
    </row>
    <row r="14" spans="1:9" ht="3" customHeight="1">
      <c r="B14" s="2567"/>
      <c r="C14" s="1810"/>
      <c r="D14" s="2569"/>
      <c r="E14" s="2570"/>
      <c r="F14" s="2571"/>
      <c r="G14" s="2571"/>
      <c r="H14" s="2571"/>
      <c r="I14" s="2572"/>
    </row>
    <row r="15" spans="1:9" ht="7.5" customHeight="1">
      <c r="B15" s="2567"/>
      <c r="C15" s="1810" t="s">
        <v>2148</v>
      </c>
      <c r="D15" s="2569">
        <v>148.19999999999999</v>
      </c>
      <c r="E15" s="2570">
        <v>3.1</v>
      </c>
      <c r="F15" s="2571">
        <v>12.1</v>
      </c>
      <c r="G15" s="2571">
        <v>61.2</v>
      </c>
      <c r="H15" s="2571">
        <v>15.8</v>
      </c>
      <c r="I15" s="2572">
        <v>8.1</v>
      </c>
    </row>
    <row r="16" spans="1:9" ht="7.5" customHeight="1">
      <c r="B16" s="2567"/>
      <c r="C16" s="1810" t="s">
        <v>1578</v>
      </c>
      <c r="D16" s="2569">
        <v>285.10000000000002</v>
      </c>
      <c r="E16" s="2570">
        <v>3.3</v>
      </c>
      <c r="F16" s="2571">
        <v>62.2</v>
      </c>
      <c r="G16" s="2571">
        <v>139.80000000000001</v>
      </c>
      <c r="H16" s="2571">
        <v>4.9000000000000004</v>
      </c>
      <c r="I16" s="2572">
        <v>13</v>
      </c>
    </row>
    <row r="17" spans="1:11" ht="7.5" customHeight="1">
      <c r="B17" s="2567"/>
      <c r="C17" s="1810" t="s">
        <v>2147</v>
      </c>
      <c r="D17" s="2569">
        <v>355.2</v>
      </c>
      <c r="E17" s="2570">
        <v>8.8000000000000007</v>
      </c>
      <c r="F17" s="2571">
        <v>121.9</v>
      </c>
      <c r="G17" s="2571">
        <v>143.4</v>
      </c>
      <c r="H17" s="2571">
        <v>37.4</v>
      </c>
      <c r="I17" s="2572">
        <v>17.2</v>
      </c>
    </row>
    <row r="18" spans="1:11" ht="3" customHeight="1">
      <c r="B18" s="2567"/>
      <c r="C18" s="1810"/>
      <c r="D18" s="2569"/>
      <c r="E18" s="2570"/>
      <c r="F18" s="2571"/>
      <c r="G18" s="2571"/>
      <c r="H18" s="2571"/>
      <c r="I18" s="2572"/>
    </row>
    <row r="19" spans="1:11" ht="7.5" customHeight="1">
      <c r="B19" s="2567"/>
      <c r="C19" s="1810" t="s">
        <v>1575</v>
      </c>
      <c r="D19" s="2569">
        <v>216.2</v>
      </c>
      <c r="E19" s="2570">
        <v>5.8</v>
      </c>
      <c r="F19" s="2571">
        <v>32.1</v>
      </c>
      <c r="G19" s="2571">
        <v>131</v>
      </c>
      <c r="H19" s="2571">
        <v>15.3</v>
      </c>
      <c r="I19" s="2572">
        <v>7.9</v>
      </c>
    </row>
    <row r="20" spans="1:11" ht="9" customHeight="1">
      <c r="B20" s="2567"/>
      <c r="C20" s="1810" t="s">
        <v>2306</v>
      </c>
      <c r="D20" s="2569">
        <v>97.8</v>
      </c>
      <c r="E20" s="2570">
        <v>2.1</v>
      </c>
      <c r="F20" s="2571">
        <v>7.5</v>
      </c>
      <c r="G20" s="2571">
        <v>43.1</v>
      </c>
      <c r="H20" s="2571">
        <v>29.4</v>
      </c>
      <c r="I20" s="2572">
        <v>7.4</v>
      </c>
    </row>
    <row r="21" spans="1:11" ht="7.5" customHeight="1">
      <c r="B21" s="2567"/>
      <c r="C21" s="1810" t="s">
        <v>2150</v>
      </c>
      <c r="D21" s="2569">
        <v>6.2</v>
      </c>
      <c r="E21" s="2570" t="s">
        <v>2307</v>
      </c>
      <c r="F21" s="2571">
        <v>0.8</v>
      </c>
      <c r="G21" s="2571">
        <v>2.2999999999999998</v>
      </c>
      <c r="H21" s="2571">
        <v>2.5</v>
      </c>
      <c r="I21" s="2572">
        <v>2.7</v>
      </c>
    </row>
    <row r="22" spans="1:11" ht="3" customHeight="1">
      <c r="B22" s="2567"/>
      <c r="C22" s="1810"/>
      <c r="D22" s="2569"/>
      <c r="E22" s="2570"/>
      <c r="F22" s="2571"/>
      <c r="G22" s="2571"/>
      <c r="H22" s="2571"/>
      <c r="I22" s="2572"/>
    </row>
    <row r="23" spans="1:11" ht="7.5" customHeight="1">
      <c r="B23" s="2567"/>
      <c r="C23" s="1810" t="s">
        <v>1557</v>
      </c>
      <c r="D23" s="2569">
        <v>189.8</v>
      </c>
      <c r="E23" s="2570">
        <v>1.4</v>
      </c>
      <c r="F23" s="2571">
        <v>32.299999999999997</v>
      </c>
      <c r="G23" s="2571">
        <v>87.9</v>
      </c>
      <c r="H23" s="2571">
        <v>21.5</v>
      </c>
      <c r="I23" s="2572">
        <v>18.8</v>
      </c>
    </row>
    <row r="24" spans="1:11" ht="8.1" customHeight="1">
      <c r="B24" s="2567"/>
      <c r="C24" s="1810" t="s">
        <v>2308</v>
      </c>
      <c r="D24" s="2569">
        <v>288.7</v>
      </c>
      <c r="E24" s="2570">
        <v>4.0999999999999996</v>
      </c>
      <c r="F24" s="2571">
        <v>47.9</v>
      </c>
      <c r="G24" s="2571">
        <v>96.3</v>
      </c>
      <c r="H24" s="2571">
        <v>13.9</v>
      </c>
      <c r="I24" s="2572">
        <v>9.9</v>
      </c>
    </row>
    <row r="25" spans="1:11" ht="8.65" customHeight="1">
      <c r="B25" s="2567"/>
      <c r="C25" s="1810" t="s">
        <v>2146</v>
      </c>
      <c r="D25" s="2569">
        <v>130</v>
      </c>
      <c r="E25" s="2570">
        <v>13.2</v>
      </c>
      <c r="F25" s="2571">
        <v>29.2</v>
      </c>
      <c r="G25" s="2571">
        <v>74.599999999999994</v>
      </c>
      <c r="H25" s="2571">
        <v>15.1</v>
      </c>
      <c r="I25" s="2572">
        <v>22.7</v>
      </c>
    </row>
    <row r="26" spans="1:11" ht="8.25" customHeight="1">
      <c r="B26" s="2567"/>
      <c r="C26" s="1810" t="s">
        <v>1580</v>
      </c>
      <c r="D26" s="2569">
        <v>185.3</v>
      </c>
      <c r="E26" s="2570">
        <v>3</v>
      </c>
      <c r="F26" s="2571">
        <v>8.5</v>
      </c>
      <c r="G26" s="2571">
        <v>69.2</v>
      </c>
      <c r="H26" s="2571">
        <v>38.700000000000003</v>
      </c>
      <c r="I26" s="2572">
        <v>6.5</v>
      </c>
    </row>
    <row r="27" spans="1:11" ht="3" customHeight="1">
      <c r="B27" s="2573"/>
      <c r="C27" s="2574"/>
      <c r="D27" s="2575"/>
      <c r="E27" s="2576"/>
      <c r="F27" s="2577"/>
      <c r="G27" s="2577"/>
      <c r="H27" s="2577"/>
      <c r="I27" s="2578"/>
    </row>
    <row r="28" spans="1:11" ht="3" customHeight="1">
      <c r="B28" s="2567"/>
      <c r="C28" s="1810"/>
      <c r="E28" s="2579"/>
      <c r="F28" s="2580"/>
      <c r="G28" s="2571"/>
      <c r="H28" s="2571"/>
      <c r="I28" s="2572"/>
    </row>
    <row r="29" spans="1:11" s="2581" customFormat="1" ht="9" customHeight="1">
      <c r="B29" s="2567"/>
      <c r="C29" s="2582" t="s">
        <v>2309</v>
      </c>
      <c r="D29" s="2583">
        <v>2783</v>
      </c>
      <c r="E29" s="2584">
        <v>61.8</v>
      </c>
      <c r="F29" s="2585">
        <v>529.20000000000005</v>
      </c>
      <c r="G29" s="2585">
        <v>1216</v>
      </c>
      <c r="H29" s="2585">
        <v>334.2</v>
      </c>
      <c r="I29" s="2586">
        <v>183.3</v>
      </c>
      <c r="J29" s="2587"/>
    </row>
    <row r="30" spans="1:11" s="2581" customFormat="1" ht="3" customHeight="1">
      <c r="B30" s="2567"/>
      <c r="C30" s="1810"/>
      <c r="D30" s="2588"/>
      <c r="E30" s="2589"/>
      <c r="F30" s="2589"/>
      <c r="G30" s="2589"/>
      <c r="H30" s="2589"/>
      <c r="I30" s="2590"/>
      <c r="J30" s="2587"/>
    </row>
    <row r="31" spans="1:11" s="2600" customFormat="1" ht="18.75" customHeight="1">
      <c r="A31" s="2591"/>
      <c r="B31" s="2592"/>
      <c r="C31" s="2593" t="s">
        <v>347</v>
      </c>
      <c r="D31" s="2552" t="s">
        <v>2310</v>
      </c>
      <c r="E31" s="2594" t="s">
        <v>2311</v>
      </c>
      <c r="F31" s="2595"/>
      <c r="G31" s="2596" t="s">
        <v>2312</v>
      </c>
      <c r="H31" s="2596" t="s">
        <v>2313</v>
      </c>
      <c r="I31" s="2597" t="s">
        <v>2314</v>
      </c>
      <c r="J31" s="2598"/>
      <c r="K31" s="2599"/>
    </row>
    <row r="32" spans="1:11" s="2581" customFormat="1" ht="12.75" customHeight="1">
      <c r="A32" s="2547"/>
      <c r="B32" s="2601"/>
      <c r="C32" s="2602"/>
      <c r="D32" s="2603"/>
      <c r="E32" s="2604" t="s">
        <v>2315</v>
      </c>
      <c r="F32" s="2605"/>
      <c r="G32" s="2606" t="s">
        <v>2316</v>
      </c>
      <c r="H32" s="2607"/>
      <c r="I32" s="2608"/>
      <c r="J32" s="2587"/>
    </row>
    <row r="33" spans="2:77" ht="3" customHeight="1">
      <c r="B33" s="2567"/>
      <c r="C33" s="2609"/>
      <c r="D33" s="2610"/>
      <c r="E33" s="2611"/>
      <c r="F33" s="2611"/>
      <c r="G33" s="2611"/>
      <c r="H33" s="2611"/>
      <c r="I33" s="2612"/>
      <c r="J33" s="2587"/>
      <c r="K33" s="2581"/>
      <c r="L33" s="2581"/>
      <c r="M33" s="2581"/>
      <c r="N33" s="2581"/>
      <c r="O33" s="2581"/>
      <c r="P33" s="2581"/>
      <c r="Q33" s="2581"/>
      <c r="R33" s="2581"/>
      <c r="S33" s="2581"/>
      <c r="T33" s="2581"/>
      <c r="U33" s="2581"/>
      <c r="V33" s="2581"/>
      <c r="W33" s="2581"/>
      <c r="X33" s="2581"/>
      <c r="Y33" s="2581"/>
      <c r="Z33" s="2581"/>
      <c r="AA33" s="2581"/>
      <c r="AB33" s="2581"/>
      <c r="AC33" s="2581"/>
      <c r="AD33" s="2581"/>
      <c r="AE33" s="2581"/>
      <c r="AF33" s="2581"/>
      <c r="AG33" s="2581"/>
      <c r="AH33" s="2581"/>
      <c r="AI33" s="2581"/>
      <c r="AJ33" s="2581"/>
      <c r="AK33" s="2581"/>
      <c r="AL33" s="2581"/>
      <c r="AM33" s="2581"/>
      <c r="AN33" s="2581"/>
      <c r="AO33" s="2581"/>
      <c r="AP33" s="2581"/>
      <c r="AQ33" s="2581"/>
      <c r="AR33" s="2581"/>
      <c r="AS33" s="2581"/>
      <c r="AT33" s="2581"/>
      <c r="AU33" s="2581"/>
      <c r="AV33" s="2581"/>
      <c r="AW33" s="2581"/>
      <c r="AX33" s="2581"/>
      <c r="AY33" s="2581"/>
      <c r="AZ33" s="2581"/>
      <c r="BA33" s="2581"/>
      <c r="BB33" s="2581"/>
      <c r="BC33" s="2581"/>
      <c r="BD33" s="2581"/>
      <c r="BE33" s="2581"/>
      <c r="BF33" s="2581"/>
      <c r="BG33" s="2581"/>
      <c r="BH33" s="2581"/>
      <c r="BI33" s="2581"/>
      <c r="BJ33" s="2581"/>
      <c r="BK33" s="2581"/>
      <c r="BL33" s="2581"/>
      <c r="BM33" s="2581"/>
      <c r="BN33" s="2581"/>
      <c r="BO33" s="2581"/>
      <c r="BP33" s="2581"/>
      <c r="BQ33" s="2581"/>
      <c r="BR33" s="2581"/>
      <c r="BS33" s="2581"/>
      <c r="BT33" s="2581"/>
      <c r="BU33" s="2581"/>
      <c r="BV33" s="2581"/>
      <c r="BW33" s="2581"/>
      <c r="BX33" s="2581"/>
      <c r="BY33" s="2581"/>
    </row>
    <row r="34" spans="2:77" s="1593" customFormat="1" ht="8.25" customHeight="1">
      <c r="B34" s="2567"/>
      <c r="C34" s="1824" t="s">
        <v>2304</v>
      </c>
      <c r="D34" s="2569">
        <v>17.5</v>
      </c>
      <c r="E34" s="2613">
        <v>60.4</v>
      </c>
      <c r="F34" s="2613"/>
      <c r="G34" s="2570">
        <v>9.4</v>
      </c>
      <c r="H34" s="2571">
        <v>4.9000000000000004</v>
      </c>
      <c r="I34" s="2614">
        <v>18.100000000000001</v>
      </c>
      <c r="J34" s="1600"/>
      <c r="K34" s="1239"/>
      <c r="L34" s="1239"/>
      <c r="M34" s="1239"/>
      <c r="N34" s="1239"/>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c r="AP34" s="1239"/>
      <c r="AQ34" s="1239"/>
      <c r="AR34" s="1239"/>
      <c r="AS34" s="1239"/>
      <c r="AT34" s="1239"/>
      <c r="AU34" s="1239"/>
      <c r="AV34" s="1239"/>
      <c r="AW34" s="1239"/>
      <c r="AX34" s="1239"/>
      <c r="AY34" s="1239"/>
      <c r="AZ34" s="1239"/>
      <c r="BA34" s="1239"/>
      <c r="BB34" s="1239"/>
      <c r="BC34" s="1239"/>
      <c r="BD34" s="1239"/>
      <c r="BE34" s="1239"/>
      <c r="BF34" s="1239"/>
      <c r="BG34" s="1239"/>
      <c r="BH34" s="1239"/>
      <c r="BI34" s="1239"/>
      <c r="BJ34" s="1239"/>
      <c r="BK34" s="1239"/>
      <c r="BL34" s="1239"/>
      <c r="BM34" s="1239"/>
      <c r="BN34" s="1239"/>
      <c r="BO34" s="1239"/>
      <c r="BP34" s="1239"/>
      <c r="BQ34" s="1239"/>
      <c r="BR34" s="1239"/>
      <c r="BS34" s="1239"/>
      <c r="BT34" s="1239"/>
      <c r="BU34" s="1239"/>
      <c r="BV34" s="1239"/>
      <c r="BW34" s="1239"/>
      <c r="BX34" s="1239"/>
      <c r="BY34" s="1239"/>
    </row>
    <row r="35" spans="2:77" s="1593" customFormat="1" ht="8.65" customHeight="1">
      <c r="B35" s="2567"/>
      <c r="C35" s="1824" t="s">
        <v>2305</v>
      </c>
      <c r="D35" s="2569">
        <v>54.8</v>
      </c>
      <c r="E35" s="2613">
        <v>123.1</v>
      </c>
      <c r="F35" s="2613"/>
      <c r="G35" s="2570">
        <v>45.6</v>
      </c>
      <c r="H35" s="2571">
        <v>35.6</v>
      </c>
      <c r="I35" s="2614">
        <v>64</v>
      </c>
    </row>
    <row r="36" spans="2:77" s="1593" customFormat="1" ht="8.25" customHeight="1">
      <c r="B36" s="2567"/>
      <c r="C36" s="1824" t="s">
        <v>2151</v>
      </c>
      <c r="D36" s="2569">
        <v>28.3</v>
      </c>
      <c r="E36" s="2613">
        <v>25.3</v>
      </c>
      <c r="F36" s="2613"/>
      <c r="G36" s="2570">
        <v>9.9</v>
      </c>
      <c r="H36" s="2571">
        <v>10.199999999999999</v>
      </c>
      <c r="I36" s="2614">
        <v>5.2</v>
      </c>
    </row>
    <row r="37" spans="2:77" s="1593" customFormat="1" ht="3" customHeight="1">
      <c r="B37" s="2567"/>
      <c r="C37" s="1824"/>
      <c r="D37" s="2569"/>
      <c r="E37" s="2613"/>
      <c r="F37" s="2613"/>
      <c r="G37" s="2570"/>
      <c r="H37" s="2571"/>
      <c r="I37" s="2614"/>
    </row>
    <row r="38" spans="2:77" s="1593" customFormat="1" ht="7.5" customHeight="1">
      <c r="B38" s="2567"/>
      <c r="C38" s="1824" t="s">
        <v>2148</v>
      </c>
      <c r="D38" s="2569">
        <v>20.3</v>
      </c>
      <c r="E38" s="2613">
        <v>9.5</v>
      </c>
      <c r="F38" s="2613"/>
      <c r="G38" s="2570">
        <v>0.2</v>
      </c>
      <c r="H38" s="2571">
        <v>4.3</v>
      </c>
      <c r="I38" s="2614">
        <v>16.5</v>
      </c>
    </row>
    <row r="39" spans="2:77" s="1593" customFormat="1" ht="7.5" customHeight="1">
      <c r="B39" s="2567"/>
      <c r="C39" s="1824" t="s">
        <v>1578</v>
      </c>
      <c r="D39" s="2569">
        <v>10.6</v>
      </c>
      <c r="E39" s="2613">
        <v>10.5</v>
      </c>
      <c r="F39" s="2613"/>
      <c r="G39" s="2570">
        <v>3.4</v>
      </c>
      <c r="H39" s="2571">
        <v>13.8</v>
      </c>
      <c r="I39" s="2614">
        <v>29.9</v>
      </c>
    </row>
    <row r="40" spans="2:77" s="1593" customFormat="1" ht="7.5" customHeight="1">
      <c r="B40" s="2567"/>
      <c r="C40" s="1824" t="s">
        <v>2147</v>
      </c>
      <c r="D40" s="2569">
        <v>37.799999999999997</v>
      </c>
      <c r="E40" s="2613">
        <v>106.3</v>
      </c>
      <c r="F40" s="2613"/>
      <c r="G40" s="2570" t="s">
        <v>2307</v>
      </c>
      <c r="H40" s="2571">
        <v>145.80000000000001</v>
      </c>
      <c r="I40" s="2614">
        <v>110</v>
      </c>
    </row>
    <row r="41" spans="2:77" s="1593" customFormat="1" ht="3" customHeight="1">
      <c r="B41" s="2567"/>
      <c r="C41" s="1824"/>
      <c r="D41" s="2569"/>
      <c r="E41" s="2613"/>
      <c r="F41" s="2613"/>
      <c r="G41" s="2570"/>
      <c r="H41" s="2571"/>
      <c r="I41" s="2614"/>
    </row>
    <row r="42" spans="2:77" s="1593" customFormat="1" ht="7.5" customHeight="1">
      <c r="B42" s="2567"/>
      <c r="C42" s="1824" t="s">
        <v>1575</v>
      </c>
      <c r="D42" s="2569">
        <v>34.700000000000003</v>
      </c>
      <c r="E42" s="2613">
        <v>78.8</v>
      </c>
      <c r="F42" s="2613"/>
      <c r="G42" s="2570">
        <v>12.6</v>
      </c>
      <c r="H42" s="2571">
        <v>46.2</v>
      </c>
      <c r="I42" s="2614">
        <v>59.9</v>
      </c>
    </row>
    <row r="43" spans="2:77" s="1593" customFormat="1" ht="7.5" customHeight="1">
      <c r="B43" s="2567"/>
      <c r="C43" s="1824" t="s">
        <v>2149</v>
      </c>
      <c r="D43" s="2569">
        <v>14.8</v>
      </c>
      <c r="E43" s="2613">
        <v>9.9</v>
      </c>
      <c r="F43" s="2613"/>
      <c r="G43" s="2570">
        <v>1.3</v>
      </c>
      <c r="H43" s="2571">
        <v>5.4</v>
      </c>
      <c r="I43" s="2614">
        <v>18.5</v>
      </c>
    </row>
    <row r="44" spans="2:77" s="1593" customFormat="1" ht="7.5" customHeight="1">
      <c r="B44" s="2567"/>
      <c r="C44" s="1824" t="s">
        <v>2150</v>
      </c>
      <c r="D44" s="2569">
        <v>1.9</v>
      </c>
      <c r="E44" s="2613" t="s">
        <v>2307</v>
      </c>
      <c r="F44" s="2615"/>
      <c r="G44" s="2570" t="s">
        <v>2317</v>
      </c>
      <c r="H44" s="2571">
        <v>0.1</v>
      </c>
      <c r="I44" s="2616" t="s">
        <v>2318</v>
      </c>
    </row>
    <row r="45" spans="2:77" s="1593" customFormat="1" ht="3" customHeight="1">
      <c r="B45" s="2567"/>
      <c r="C45" s="1824"/>
      <c r="D45" s="2569"/>
      <c r="E45" s="2613"/>
      <c r="F45" s="2613"/>
      <c r="G45" s="2570"/>
      <c r="H45" s="2571"/>
      <c r="I45" s="2614"/>
    </row>
    <row r="46" spans="2:77" s="1593" customFormat="1" ht="7.5" customHeight="1">
      <c r="B46" s="2567"/>
      <c r="C46" s="1824" t="s">
        <v>2319</v>
      </c>
      <c r="D46" s="2569">
        <v>14</v>
      </c>
      <c r="E46" s="2613">
        <v>15.4</v>
      </c>
      <c r="F46" s="2613"/>
      <c r="G46" s="2570">
        <v>2.2999999999999998</v>
      </c>
      <c r="H46" s="2571">
        <v>5.0999999999999996</v>
      </c>
      <c r="I46" s="2614">
        <v>15.1</v>
      </c>
    </row>
    <row r="47" spans="2:77" s="1593" customFormat="1" ht="9" customHeight="1">
      <c r="B47" s="2567"/>
      <c r="C47" s="1824" t="s">
        <v>1579</v>
      </c>
      <c r="D47" s="2569">
        <v>14.7</v>
      </c>
      <c r="E47" s="2613">
        <v>37.799999999999997</v>
      </c>
      <c r="F47" s="2613"/>
      <c r="G47" s="2570">
        <v>9.1</v>
      </c>
      <c r="H47" s="2571">
        <v>15.7</v>
      </c>
      <c r="I47" s="2614">
        <v>49.6</v>
      </c>
    </row>
    <row r="48" spans="2:77" s="1593" customFormat="1" ht="8.25" customHeight="1">
      <c r="B48" s="2567"/>
      <c r="C48" s="1824" t="s">
        <v>2320</v>
      </c>
      <c r="D48" s="2569">
        <v>7</v>
      </c>
      <c r="E48" s="2613" t="s">
        <v>2307</v>
      </c>
      <c r="F48" s="2615"/>
      <c r="G48" s="2570">
        <v>8.9</v>
      </c>
      <c r="H48" s="2571">
        <v>7.2</v>
      </c>
      <c r="I48" s="2614">
        <v>9.5</v>
      </c>
    </row>
    <row r="49" spans="1:9" ht="8.25" customHeight="1">
      <c r="B49" s="2567"/>
      <c r="C49" s="1824" t="s">
        <v>1580</v>
      </c>
      <c r="D49" s="2569">
        <v>9.3000000000000007</v>
      </c>
      <c r="E49" s="2613">
        <v>5.7</v>
      </c>
      <c r="F49" s="2613"/>
      <c r="G49" s="2570">
        <v>3.3</v>
      </c>
      <c r="H49" s="2571">
        <v>1.2</v>
      </c>
      <c r="I49" s="2614">
        <v>12</v>
      </c>
    </row>
    <row r="50" spans="1:9" ht="3" customHeight="1">
      <c r="B50" s="2573"/>
      <c r="C50" s="1822"/>
      <c r="D50" s="2575"/>
      <c r="E50" s="2617"/>
      <c r="F50" s="2577"/>
      <c r="G50" s="2577"/>
      <c r="H50" s="2577"/>
      <c r="I50" s="2578"/>
    </row>
    <row r="51" spans="1:9" ht="3" customHeight="1">
      <c r="B51" s="2567"/>
      <c r="C51" s="1824"/>
      <c r="D51" s="2569"/>
      <c r="E51" s="2613"/>
      <c r="F51" s="2571"/>
      <c r="G51" s="2571"/>
      <c r="H51" s="2571"/>
      <c r="I51" s="2572"/>
    </row>
    <row r="52" spans="1:9" ht="9" customHeight="1">
      <c r="B52" s="2567"/>
      <c r="C52" s="2582" t="s">
        <v>2321</v>
      </c>
      <c r="D52" s="2583">
        <v>265.8</v>
      </c>
      <c r="E52" s="2615">
        <v>484.5</v>
      </c>
      <c r="F52" s="2615"/>
      <c r="G52" s="2585">
        <v>107.8</v>
      </c>
      <c r="H52" s="2585">
        <v>295.7</v>
      </c>
      <c r="I52" s="2586">
        <v>408.5</v>
      </c>
    </row>
    <row r="53" spans="1:9" ht="3" customHeight="1">
      <c r="B53" s="2567"/>
      <c r="C53" s="2618"/>
      <c r="D53" s="2619"/>
      <c r="E53" s="2620"/>
      <c r="F53" s="2620"/>
      <c r="G53" s="2620"/>
      <c r="H53" s="2620"/>
      <c r="I53" s="2586"/>
    </row>
    <row r="54" spans="1:9" s="2600" customFormat="1" ht="18.399999999999999" customHeight="1">
      <c r="A54" s="2591"/>
      <c r="B54" s="2621"/>
      <c r="C54" s="2622" t="s">
        <v>347</v>
      </c>
      <c r="D54" s="2623" t="s">
        <v>2322</v>
      </c>
      <c r="E54" s="2624" t="s">
        <v>2323</v>
      </c>
      <c r="F54" s="2623" t="s">
        <v>2324</v>
      </c>
      <c r="G54" s="2625" t="s">
        <v>1946</v>
      </c>
      <c r="H54" s="2625" t="s">
        <v>1970</v>
      </c>
      <c r="I54" s="2626" t="s">
        <v>2325</v>
      </c>
    </row>
    <row r="55" spans="1:9" s="2581" customFormat="1" ht="25.5" customHeight="1">
      <c r="A55" s="2547"/>
      <c r="B55" s="2573"/>
      <c r="C55" s="2627"/>
      <c r="D55" s="2628"/>
      <c r="E55" s="2629" t="s">
        <v>2326</v>
      </c>
      <c r="F55" s="2629" t="s">
        <v>2327</v>
      </c>
      <c r="G55" s="2630"/>
      <c r="H55" s="2631"/>
      <c r="I55" s="2632" t="s">
        <v>2328</v>
      </c>
    </row>
    <row r="56" spans="1:9" ht="3" customHeight="1">
      <c r="B56" s="2567"/>
      <c r="C56" s="2633"/>
      <c r="D56" s="2568"/>
      <c r="E56" s="1817"/>
      <c r="F56" s="1817"/>
      <c r="G56" s="1817"/>
      <c r="H56" s="2634"/>
      <c r="I56" s="1818"/>
    </row>
    <row r="57" spans="1:9" s="1593" customFormat="1" ht="8.25" customHeight="1">
      <c r="B57" s="2567"/>
      <c r="C57" s="1824" t="s">
        <v>1549</v>
      </c>
      <c r="D57" s="2569">
        <v>52.6</v>
      </c>
      <c r="E57" s="2570" t="s">
        <v>2307</v>
      </c>
      <c r="F57" s="2570">
        <v>3.9</v>
      </c>
      <c r="G57" s="2570">
        <v>3.7</v>
      </c>
      <c r="H57" s="2613">
        <v>5.6</v>
      </c>
      <c r="I57" s="2635">
        <v>129.6</v>
      </c>
    </row>
    <row r="58" spans="1:9" s="1593" customFormat="1" ht="8.65" customHeight="1">
      <c r="B58" s="2567"/>
      <c r="C58" s="1824" t="s">
        <v>1550</v>
      </c>
      <c r="D58" s="2569">
        <v>115.3</v>
      </c>
      <c r="E58" s="2570" t="s">
        <v>2307</v>
      </c>
      <c r="F58" s="2570">
        <v>8.6999999999999993</v>
      </c>
      <c r="G58" s="2570">
        <v>6.9</v>
      </c>
      <c r="H58" s="2613">
        <v>22.8</v>
      </c>
      <c r="I58" s="2635">
        <v>399.9</v>
      </c>
    </row>
    <row r="59" spans="1:9" s="1593" customFormat="1" ht="8.25" customHeight="1">
      <c r="B59" s="2567"/>
      <c r="C59" s="1824" t="s">
        <v>2151</v>
      </c>
      <c r="D59" s="2569">
        <v>90.7</v>
      </c>
      <c r="E59" s="2570">
        <v>0.2</v>
      </c>
      <c r="F59" s="2570">
        <v>16</v>
      </c>
      <c r="G59" s="2570">
        <v>0.9</v>
      </c>
      <c r="H59" s="2613">
        <v>2.1</v>
      </c>
      <c r="I59" s="2635">
        <v>160.1</v>
      </c>
    </row>
    <row r="60" spans="1:9" s="1593" customFormat="1" ht="3" customHeight="1">
      <c r="B60" s="2567"/>
      <c r="C60" s="1824"/>
      <c r="D60" s="2569"/>
      <c r="E60" s="2570"/>
      <c r="F60" s="2570"/>
      <c r="G60" s="2570"/>
      <c r="H60" s="2571"/>
      <c r="I60" s="2572"/>
    </row>
    <row r="61" spans="1:9" s="1593" customFormat="1" ht="7.5" customHeight="1">
      <c r="B61" s="2567"/>
      <c r="C61" s="1824" t="s">
        <v>2148</v>
      </c>
      <c r="D61" s="2569">
        <v>50.6</v>
      </c>
      <c r="E61" s="2570" t="s">
        <v>2318</v>
      </c>
      <c r="F61" s="2570">
        <v>3.7</v>
      </c>
      <c r="G61" s="2570">
        <v>7.5</v>
      </c>
      <c r="H61" s="2613">
        <v>0.9</v>
      </c>
      <c r="I61" s="2635">
        <v>41.1</v>
      </c>
    </row>
    <row r="62" spans="1:9" s="1593" customFormat="1" ht="7.5" customHeight="1">
      <c r="B62" s="2567"/>
      <c r="C62" s="1824" t="s">
        <v>1578</v>
      </c>
      <c r="D62" s="2569">
        <v>184.5</v>
      </c>
      <c r="E62" s="2570" t="s">
        <v>2307</v>
      </c>
      <c r="F62" s="2570">
        <v>33.200000000000003</v>
      </c>
      <c r="G62" s="2570">
        <v>4.0999999999999996</v>
      </c>
      <c r="H62" s="2613">
        <v>0.5</v>
      </c>
      <c r="I62" s="2635">
        <v>139.69999999999999</v>
      </c>
    </row>
    <row r="63" spans="1:9" s="1593" customFormat="1" ht="7.5" customHeight="1">
      <c r="B63" s="2567"/>
      <c r="C63" s="1824" t="s">
        <v>2147</v>
      </c>
      <c r="D63" s="2569">
        <v>103.7</v>
      </c>
      <c r="E63" s="2570" t="s">
        <v>2307</v>
      </c>
      <c r="F63" s="2570">
        <v>13</v>
      </c>
      <c r="G63" s="2570">
        <v>7</v>
      </c>
      <c r="H63" s="2613">
        <v>2</v>
      </c>
      <c r="I63" s="2635">
        <v>426.6</v>
      </c>
    </row>
    <row r="64" spans="1:9" s="1593" customFormat="1" ht="3" customHeight="1">
      <c r="B64" s="2567"/>
      <c r="C64" s="1824"/>
      <c r="D64" s="2569"/>
      <c r="E64" s="2570"/>
      <c r="F64" s="2570"/>
      <c r="G64" s="2570"/>
      <c r="H64" s="2571"/>
      <c r="I64" s="2572"/>
    </row>
    <row r="65" spans="2:9" s="1593" customFormat="1" ht="7.5" customHeight="1">
      <c r="B65" s="2567"/>
      <c r="C65" s="1824" t="s">
        <v>1575</v>
      </c>
      <c r="D65" s="2569">
        <v>51.2</v>
      </c>
      <c r="E65" s="2570" t="s">
        <v>2307</v>
      </c>
      <c r="F65" s="2570">
        <v>6.6</v>
      </c>
      <c r="G65" s="2570">
        <v>10.9</v>
      </c>
      <c r="H65" s="2613" t="s">
        <v>2318</v>
      </c>
      <c r="I65" s="2635">
        <v>204</v>
      </c>
    </row>
    <row r="66" spans="2:9" s="1593" customFormat="1" ht="7.5" customHeight="1">
      <c r="B66" s="2567"/>
      <c r="C66" s="1824" t="s">
        <v>2149</v>
      </c>
      <c r="D66" s="2569">
        <v>45</v>
      </c>
      <c r="E66" s="2570" t="s">
        <v>2307</v>
      </c>
      <c r="F66" s="2570">
        <v>5.7</v>
      </c>
      <c r="G66" s="2570">
        <v>1.7</v>
      </c>
      <c r="H66" s="2613" t="s">
        <v>2318</v>
      </c>
      <c r="I66" s="2635">
        <v>33.700000000000003</v>
      </c>
    </row>
    <row r="67" spans="2:9" s="1593" customFormat="1" ht="7.5" customHeight="1">
      <c r="B67" s="2567"/>
      <c r="C67" s="1824" t="s">
        <v>2150</v>
      </c>
      <c r="D67" s="2569">
        <v>3.9</v>
      </c>
      <c r="E67" s="2570" t="s">
        <v>2318</v>
      </c>
      <c r="F67" s="2570" t="s">
        <v>2318</v>
      </c>
      <c r="G67" s="2570" t="s">
        <v>2318</v>
      </c>
      <c r="H67" s="2613" t="s">
        <v>2318</v>
      </c>
      <c r="I67" s="2635">
        <v>2.4</v>
      </c>
    </row>
    <row r="68" spans="2:9" s="1593" customFormat="1" ht="3" customHeight="1">
      <c r="B68" s="2567"/>
      <c r="C68" s="1824"/>
      <c r="D68" s="2569"/>
      <c r="E68" s="2570"/>
      <c r="F68" s="2570"/>
      <c r="G68" s="2570"/>
      <c r="H68" s="2571"/>
      <c r="I68" s="2572"/>
    </row>
    <row r="69" spans="2:9" s="1593" customFormat="1" ht="7.5" customHeight="1">
      <c r="B69" s="2567"/>
      <c r="C69" s="1824" t="s">
        <v>2319</v>
      </c>
      <c r="D69" s="2569">
        <v>109</v>
      </c>
      <c r="E69" s="2570" t="s">
        <v>2307</v>
      </c>
      <c r="F69" s="2570">
        <v>9.9</v>
      </c>
      <c r="G69" s="2570">
        <v>1.7</v>
      </c>
      <c r="H69" s="2613">
        <v>1.8</v>
      </c>
      <c r="I69" s="2635">
        <v>80.2</v>
      </c>
    </row>
    <row r="70" spans="2:9" s="1593" customFormat="1" ht="7.5" customHeight="1">
      <c r="B70" s="2567"/>
      <c r="C70" s="1824" t="s">
        <v>1579</v>
      </c>
      <c r="D70" s="2569">
        <v>122.9</v>
      </c>
      <c r="E70" s="2570" t="s">
        <v>2307</v>
      </c>
      <c r="F70" s="2570">
        <v>21.8</v>
      </c>
      <c r="G70" s="2570">
        <v>2.1</v>
      </c>
      <c r="H70" s="2613">
        <v>3.4</v>
      </c>
      <c r="I70" s="2635">
        <v>104.7</v>
      </c>
    </row>
    <row r="71" spans="2:9" s="1593" customFormat="1" ht="8.25" customHeight="1">
      <c r="B71" s="2567"/>
      <c r="C71" s="1824" t="s">
        <v>2146</v>
      </c>
      <c r="D71" s="2569">
        <v>73.3</v>
      </c>
      <c r="E71" s="2570" t="s">
        <v>2307</v>
      </c>
      <c r="F71" s="2570">
        <v>1.3</v>
      </c>
      <c r="G71" s="2570">
        <v>22.1</v>
      </c>
      <c r="H71" s="2613" t="s">
        <v>2318</v>
      </c>
      <c r="I71" s="2635">
        <v>159.1</v>
      </c>
    </row>
    <row r="72" spans="2:9" ht="8.25" customHeight="1">
      <c r="B72" s="2567"/>
      <c r="C72" s="1824" t="s">
        <v>1580</v>
      </c>
      <c r="D72" s="2569">
        <v>98.2</v>
      </c>
      <c r="E72" s="2570">
        <v>0</v>
      </c>
      <c r="F72" s="2570">
        <v>15.3</v>
      </c>
      <c r="G72" s="2570">
        <v>6</v>
      </c>
      <c r="H72" s="2613">
        <v>0.5</v>
      </c>
      <c r="I72" s="2635">
        <v>56.2</v>
      </c>
    </row>
    <row r="73" spans="2:9" ht="3" customHeight="1">
      <c r="B73" s="2573"/>
      <c r="C73" s="1822"/>
      <c r="D73" s="2575"/>
      <c r="E73" s="2577"/>
      <c r="F73" s="2577"/>
      <c r="G73" s="2577"/>
      <c r="H73" s="2577"/>
      <c r="I73" s="2578"/>
    </row>
    <row r="74" spans="2:9" ht="3" customHeight="1">
      <c r="B74" s="2567"/>
      <c r="C74" s="1824"/>
      <c r="D74" s="2569"/>
      <c r="E74" s="2571"/>
      <c r="F74" s="2571"/>
      <c r="G74" s="2571"/>
      <c r="H74" s="2571"/>
      <c r="I74" s="2572"/>
    </row>
    <row r="75" spans="2:9" ht="9" customHeight="1">
      <c r="B75" s="2567"/>
      <c r="C75" s="2582" t="s">
        <v>2321</v>
      </c>
      <c r="D75" s="2583">
        <v>1100.9000000000001</v>
      </c>
      <c r="E75" s="2584">
        <v>2.5</v>
      </c>
      <c r="F75" s="2584">
        <v>139.1</v>
      </c>
      <c r="G75" s="2584">
        <v>74.599999999999994</v>
      </c>
      <c r="H75" s="2615">
        <v>40.9</v>
      </c>
      <c r="I75" s="2636">
        <v>1937.4</v>
      </c>
    </row>
    <row r="76" spans="2:9" ht="3" customHeight="1">
      <c r="B76" s="2601"/>
      <c r="C76" s="2637"/>
      <c r="D76" s="2638"/>
      <c r="E76" s="2639"/>
      <c r="F76" s="2639"/>
      <c r="G76" s="2639"/>
      <c r="H76" s="2639"/>
      <c r="I76" s="2640"/>
    </row>
    <row r="77" spans="2:9" ht="9" customHeight="1"/>
    <row r="78" spans="2:9" ht="15">
      <c r="C78" s="2719" t="s">
        <v>2363</v>
      </c>
      <c r="D78" s="2641"/>
      <c r="E78" s="2641"/>
      <c r="F78" s="2641"/>
      <c r="G78" s="2641"/>
      <c r="H78" s="2641"/>
      <c r="I78" s="1612" t="s">
        <v>192</v>
      </c>
    </row>
  </sheetData>
  <hyperlinks>
    <hyperlink ref="C78" location="Inhaltsverzeichnis!A1" display="Zurück zum Inhaltsverzeichnis:"/>
  </hyperlinks>
  <pageMargins left="0.78740157480314965" right="0.39370078740157483" top="0.39370078740157483" bottom="0.39370078740157483" header="0.51181102362204722" footer="0.51181102362204722"/>
  <pageSetup paperSize="9" orientation="portrait" r:id="rId1"/>
  <headerFooter alignWithMargins="0">
    <oddFooter>&amp;L&amp;D / &amp;T&amp;R&amp;A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8"/>
  <sheetViews>
    <sheetView showGridLines="0" showZeros="0" zoomScale="130" zoomScaleNormal="130" workbookViewId="0"/>
  </sheetViews>
  <sheetFormatPr baseColWidth="10" defaultRowHeight="12.75"/>
  <cols>
    <col min="1" max="1" width="11.42578125" style="284"/>
    <col min="2" max="2" width="1" style="284" customWidth="1"/>
    <col min="3" max="3" width="5.5703125" style="284" customWidth="1"/>
    <col min="4" max="5" width="8.140625" style="284" customWidth="1"/>
    <col min="6" max="6" width="8" style="284" customWidth="1"/>
    <col min="7" max="7" width="2.85546875" style="284" customWidth="1"/>
    <col min="8" max="8" width="8" style="284" customWidth="1"/>
    <col min="9" max="9" width="2.85546875" style="284" customWidth="1"/>
    <col min="10" max="10" width="8.140625" style="284" customWidth="1"/>
    <col min="11" max="11" width="2.7109375" style="284" customWidth="1"/>
    <col min="12" max="12" width="8" style="284" customWidth="1"/>
    <col min="13" max="13" width="2.85546875" style="284" customWidth="1"/>
    <col min="14" max="16384" width="11.42578125" style="284"/>
  </cols>
  <sheetData>
    <row r="1" spans="1:23" ht="15.75" customHeight="1">
      <c r="C1" s="2189" t="s">
        <v>2087</v>
      </c>
      <c r="D1" s="2190"/>
      <c r="E1" s="2190"/>
      <c r="F1" s="2190"/>
      <c r="G1" s="2190"/>
      <c r="H1" s="2190"/>
      <c r="I1" s="2190"/>
      <c r="J1" s="2190"/>
      <c r="K1" s="2190"/>
      <c r="L1" s="2190"/>
      <c r="M1" s="2190"/>
      <c r="N1" s="284" t="s">
        <v>3</v>
      </c>
    </row>
    <row r="2" spans="1:23" ht="9.9499999999999993" customHeight="1">
      <c r="A2" s="2191" t="s">
        <v>2088</v>
      </c>
      <c r="C2" s="2189"/>
      <c r="D2" s="2190"/>
      <c r="E2" s="2190"/>
      <c r="F2" s="2190"/>
      <c r="H2" s="2190"/>
      <c r="I2" s="2190"/>
      <c r="J2" s="2190"/>
      <c r="K2" s="2190"/>
      <c r="L2" s="2190"/>
      <c r="M2" s="2190"/>
    </row>
    <row r="3" spans="1:23" ht="9.9499999999999993" customHeight="1">
      <c r="A3" s="2192" t="s">
        <v>282</v>
      </c>
      <c r="C3" s="2189"/>
      <c r="D3" s="2190"/>
      <c r="E3" s="2190"/>
      <c r="F3" s="2190"/>
      <c r="H3" s="2190"/>
      <c r="I3" s="2190"/>
      <c r="J3" s="2190"/>
      <c r="K3" s="2190"/>
      <c r="L3" s="2190"/>
      <c r="M3" s="2190"/>
    </row>
    <row r="4" spans="1:23" ht="9.9499999999999993" customHeight="1">
      <c r="A4" s="2193" t="s">
        <v>2089</v>
      </c>
      <c r="C4" s="2189"/>
      <c r="D4" s="2190"/>
      <c r="E4" s="2190"/>
      <c r="F4" s="2190"/>
      <c r="G4" s="2194"/>
      <c r="H4" s="2190"/>
      <c r="I4" s="2190"/>
      <c r="J4" s="2190"/>
      <c r="K4" s="2190"/>
      <c r="L4" s="2190"/>
      <c r="M4" s="2190"/>
    </row>
    <row r="5" spans="1:23" ht="9.9499999999999993" customHeight="1">
      <c r="A5" s="2195" t="s">
        <v>1861</v>
      </c>
      <c r="D5" s="2190"/>
      <c r="E5" s="2190"/>
      <c r="F5" s="2190"/>
      <c r="H5" s="2190"/>
      <c r="I5" s="2190"/>
      <c r="J5" s="2190"/>
      <c r="K5" s="2190"/>
      <c r="L5" s="2190"/>
      <c r="M5" s="2190"/>
    </row>
    <row r="6" spans="1:23" ht="3" customHeight="1">
      <c r="C6" s="2196"/>
      <c r="D6" s="2196"/>
      <c r="E6" s="2196"/>
      <c r="F6" s="2196"/>
      <c r="G6" s="2196"/>
      <c r="H6" s="2196"/>
      <c r="I6" s="2196"/>
      <c r="J6" s="2196"/>
      <c r="K6" s="2196"/>
      <c r="L6" s="2196"/>
      <c r="M6" s="2196"/>
    </row>
    <row r="7" spans="1:23" ht="12" customHeight="1">
      <c r="B7" s="2943" t="s">
        <v>1607</v>
      </c>
      <c r="C7" s="2944"/>
      <c r="D7" s="2950" t="s">
        <v>2090</v>
      </c>
      <c r="E7" s="2951"/>
      <c r="F7" s="2954" t="s">
        <v>2091</v>
      </c>
      <c r="G7" s="2955"/>
      <c r="H7" s="2956"/>
      <c r="I7" s="2957"/>
      <c r="J7" s="2955" t="s">
        <v>177</v>
      </c>
      <c r="K7" s="2955"/>
      <c r="L7" s="2955"/>
      <c r="M7" s="2965"/>
    </row>
    <row r="8" spans="1:23" ht="12" customHeight="1">
      <c r="B8" s="2945"/>
      <c r="C8" s="2946"/>
      <c r="D8" s="2952"/>
      <c r="E8" s="2953"/>
      <c r="F8" s="2958"/>
      <c r="G8" s="2959"/>
      <c r="H8" s="2960"/>
      <c r="I8" s="2961"/>
      <c r="J8" s="2959"/>
      <c r="K8" s="2959"/>
      <c r="L8" s="2959"/>
      <c r="M8" s="2966"/>
    </row>
    <row r="9" spans="1:23" ht="12" customHeight="1">
      <c r="B9" s="2945"/>
      <c r="C9" s="2946"/>
      <c r="D9" s="2197" t="s">
        <v>536</v>
      </c>
      <c r="E9" s="2198"/>
      <c r="F9" s="2962"/>
      <c r="G9" s="2963"/>
      <c r="H9" s="2963"/>
      <c r="I9" s="2964"/>
      <c r="J9" s="2967"/>
      <c r="K9" s="2967"/>
      <c r="L9" s="2967"/>
      <c r="M9" s="2968"/>
    </row>
    <row r="10" spans="1:23" ht="12" customHeight="1">
      <c r="B10" s="2945"/>
      <c r="C10" s="2947"/>
      <c r="D10" s="2969">
        <v>2024</v>
      </c>
      <c r="E10" s="2969">
        <v>2025</v>
      </c>
      <c r="F10" s="2971">
        <v>2024</v>
      </c>
      <c r="G10" s="2972" t="s">
        <v>2092</v>
      </c>
      <c r="H10" s="2971">
        <v>2025</v>
      </c>
      <c r="I10" s="2972" t="s">
        <v>2092</v>
      </c>
      <c r="J10" s="2971">
        <v>2024</v>
      </c>
      <c r="K10" s="2972" t="s">
        <v>2092</v>
      </c>
      <c r="L10" s="2971">
        <v>2025</v>
      </c>
      <c r="M10" s="2975" t="s">
        <v>2092</v>
      </c>
    </row>
    <row r="11" spans="1:23" ht="12" customHeight="1">
      <c r="B11" s="2948"/>
      <c r="C11" s="2949"/>
      <c r="D11" s="2970"/>
      <c r="E11" s="2970"/>
      <c r="F11" s="2973"/>
      <c r="G11" s="2974"/>
      <c r="H11" s="2973"/>
      <c r="I11" s="2974"/>
      <c r="J11" s="2973"/>
      <c r="K11" s="2974"/>
      <c r="L11" s="2973"/>
      <c r="M11" s="2976"/>
    </row>
    <row r="12" spans="1:23" ht="3" customHeight="1">
      <c r="B12" s="2199"/>
      <c r="C12" s="2196"/>
      <c r="D12" s="2196"/>
      <c r="E12" s="2196"/>
      <c r="F12" s="2196"/>
      <c r="G12" s="2196"/>
      <c r="H12" s="2196"/>
      <c r="I12" s="2196"/>
      <c r="J12" s="2196"/>
      <c r="K12" s="2196"/>
      <c r="L12" s="2196"/>
      <c r="M12" s="2200"/>
    </row>
    <row r="13" spans="1:23" ht="3" customHeight="1">
      <c r="B13" s="2199"/>
      <c r="C13" s="2196"/>
      <c r="D13" s="2196"/>
      <c r="E13" s="2196"/>
      <c r="F13" s="2196"/>
      <c r="G13" s="2196"/>
      <c r="H13" s="2196"/>
      <c r="I13" s="2196"/>
      <c r="J13" s="2196"/>
      <c r="K13" s="2196"/>
      <c r="L13" s="2196"/>
      <c r="M13" s="2200"/>
    </row>
    <row r="14" spans="1:23" ht="12" customHeight="1">
      <c r="B14" s="2199"/>
      <c r="C14" s="2201" t="s">
        <v>2093</v>
      </c>
      <c r="D14" s="2202"/>
      <c r="E14" s="2202"/>
      <c r="F14" s="2202"/>
      <c r="G14" s="2202"/>
      <c r="H14" s="2202"/>
      <c r="I14" s="2202"/>
      <c r="J14" s="2202"/>
      <c r="K14" s="2202"/>
      <c r="L14" s="2202"/>
      <c r="M14" s="2203"/>
    </row>
    <row r="15" spans="1:23" ht="3" customHeight="1">
      <c r="B15" s="2199"/>
      <c r="C15" s="2196"/>
      <c r="D15" s="2196"/>
      <c r="E15" s="2196"/>
      <c r="F15" s="2196"/>
      <c r="G15" s="2196"/>
      <c r="H15" s="2196"/>
      <c r="I15" s="2196"/>
      <c r="J15" s="2196"/>
      <c r="K15" s="2196"/>
      <c r="L15" s="2196"/>
      <c r="M15" s="2200"/>
    </row>
    <row r="16" spans="1:23" ht="8.1" customHeight="1">
      <c r="B16" s="2199"/>
      <c r="C16" s="2204" t="s">
        <v>1530</v>
      </c>
      <c r="D16" s="2205">
        <v>349.78199999999998</v>
      </c>
      <c r="E16" s="2205">
        <v>425.834</v>
      </c>
      <c r="F16" s="1607">
        <v>282.55599999999998</v>
      </c>
      <c r="G16" s="2206"/>
      <c r="H16" s="1607">
        <v>231.79</v>
      </c>
      <c r="I16" s="2206"/>
      <c r="J16" s="2206">
        <v>632.33799999999997</v>
      </c>
      <c r="K16" s="2206"/>
      <c r="L16" s="2206">
        <v>657.62400000000002</v>
      </c>
      <c r="M16" s="2207"/>
      <c r="O16" s="2208"/>
      <c r="U16" s="2206"/>
      <c r="V16" s="2209"/>
      <c r="W16" s="2206"/>
    </row>
    <row r="17" spans="2:23" ht="8.1" customHeight="1">
      <c r="B17" s="2199"/>
      <c r="C17" s="2204" t="s">
        <v>1531</v>
      </c>
      <c r="D17" s="2205">
        <v>372.15300000000002</v>
      </c>
      <c r="E17" s="2205">
        <v>409.28500000000003</v>
      </c>
      <c r="F17" s="1607" t="s">
        <v>340</v>
      </c>
      <c r="G17" s="2206"/>
      <c r="H17" s="1607">
        <v>180.161</v>
      </c>
      <c r="I17" s="2206"/>
      <c r="J17" s="2206" t="s">
        <v>340</v>
      </c>
      <c r="K17" s="2206"/>
      <c r="L17" s="2206">
        <v>589.44600000000003</v>
      </c>
      <c r="M17" s="2207"/>
      <c r="O17" s="2208"/>
      <c r="U17" s="2206"/>
      <c r="V17" s="2209"/>
      <c r="W17" s="2206"/>
    </row>
    <row r="18" spans="2:23" ht="8.1" customHeight="1">
      <c r="B18" s="2199"/>
      <c r="C18" s="2204" t="s">
        <v>164</v>
      </c>
      <c r="D18" s="2205">
        <v>336.75700000000001</v>
      </c>
      <c r="E18" s="2205">
        <v>347.92700000000002</v>
      </c>
      <c r="F18" s="1607">
        <v>183.76300000000001</v>
      </c>
      <c r="G18" s="2206"/>
      <c r="H18" s="1607">
        <v>110.93</v>
      </c>
      <c r="I18" s="2206"/>
      <c r="J18" s="2206">
        <v>520.52</v>
      </c>
      <c r="K18" s="2206"/>
      <c r="L18" s="2206">
        <v>458.85700000000003</v>
      </c>
      <c r="M18" s="2207"/>
      <c r="O18" s="2208"/>
      <c r="U18" s="2206"/>
      <c r="V18" s="2209"/>
      <c r="W18" s="2206"/>
    </row>
    <row r="19" spans="2:23" ht="3" customHeight="1">
      <c r="B19" s="2199"/>
      <c r="C19" s="2204"/>
      <c r="D19" s="2205"/>
      <c r="E19" s="2205"/>
      <c r="F19" s="1607"/>
      <c r="G19" s="2206"/>
      <c r="H19" s="1607"/>
      <c r="I19" s="2206"/>
      <c r="J19" s="2206"/>
      <c r="K19" s="2206"/>
      <c r="L19" s="2206"/>
      <c r="M19" s="2207"/>
      <c r="O19" s="2208"/>
      <c r="U19" s="2206"/>
      <c r="V19" s="2209"/>
      <c r="W19" s="2206"/>
    </row>
    <row r="20" spans="2:23" ht="8.1" customHeight="1">
      <c r="B20" s="2199"/>
      <c r="C20" s="2204" t="s">
        <v>165</v>
      </c>
      <c r="D20" s="2205">
        <v>365.24900000000002</v>
      </c>
      <c r="E20" s="2205">
        <v>239.79</v>
      </c>
      <c r="F20" s="1607">
        <v>355.40199999999999</v>
      </c>
      <c r="G20" s="2206"/>
      <c r="H20" s="1607">
        <v>161.726</v>
      </c>
      <c r="I20" s="2206"/>
      <c r="J20" s="2206">
        <v>720.65100000000007</v>
      </c>
      <c r="K20" s="2206"/>
      <c r="L20" s="2206">
        <v>401.51599999999996</v>
      </c>
      <c r="M20" s="2207"/>
      <c r="O20" s="2208"/>
    </row>
    <row r="21" spans="2:23" ht="8.1" customHeight="1">
      <c r="B21" s="2199"/>
      <c r="C21" s="2204" t="s">
        <v>166</v>
      </c>
      <c r="D21" s="2205">
        <v>282.15300000000002</v>
      </c>
      <c r="E21" s="2205"/>
      <c r="F21" s="1607">
        <v>204.62100000000001</v>
      </c>
      <c r="G21" s="1607"/>
      <c r="H21" s="1607"/>
      <c r="I21" s="2206"/>
      <c r="J21" s="2206">
        <v>486.774</v>
      </c>
      <c r="K21" s="2206"/>
      <c r="L21" s="2206"/>
      <c r="M21" s="2207"/>
      <c r="O21" s="2208"/>
    </row>
    <row r="22" spans="2:23" ht="8.1" customHeight="1">
      <c r="B22" s="2199"/>
      <c r="C22" s="2204" t="s">
        <v>167</v>
      </c>
      <c r="D22" s="2205">
        <v>365.46100000000001</v>
      </c>
      <c r="E22" s="2205"/>
      <c r="F22" s="1607">
        <v>223.23500000000001</v>
      </c>
      <c r="G22" s="2206"/>
      <c r="H22" s="1607"/>
      <c r="I22" s="2206"/>
      <c r="J22" s="2206">
        <v>588.69600000000003</v>
      </c>
      <c r="K22" s="2206"/>
      <c r="L22" s="2206"/>
      <c r="M22" s="2207"/>
      <c r="O22" s="2208"/>
    </row>
    <row r="23" spans="2:23" ht="3" customHeight="1">
      <c r="B23" s="2199"/>
      <c r="C23" s="2204"/>
      <c r="D23" s="2205"/>
      <c r="E23" s="2205"/>
      <c r="F23" s="1607"/>
      <c r="G23" s="2206"/>
      <c r="H23" s="1607"/>
      <c r="I23" s="2206"/>
      <c r="J23" s="2206"/>
      <c r="K23" s="2206"/>
      <c r="L23" s="2206"/>
      <c r="M23" s="2207"/>
      <c r="O23" s="2208"/>
    </row>
    <row r="24" spans="2:23" ht="8.1" customHeight="1">
      <c r="B24" s="2199"/>
      <c r="C24" s="2204" t="s">
        <v>156</v>
      </c>
      <c r="D24" s="2205">
        <v>394.09300000000002</v>
      </c>
      <c r="E24" s="2205"/>
      <c r="F24" s="1607">
        <v>208.52699999999999</v>
      </c>
      <c r="G24" s="2206"/>
      <c r="H24" s="1607"/>
      <c r="I24" s="2206"/>
      <c r="J24" s="2206">
        <v>602.62</v>
      </c>
      <c r="K24" s="2206"/>
      <c r="L24" s="2206"/>
      <c r="M24" s="2207"/>
      <c r="N24" s="2208"/>
      <c r="O24" s="2208"/>
    </row>
    <row r="25" spans="2:23" ht="8.1" customHeight="1">
      <c r="B25" s="2199"/>
      <c r="C25" s="2204" t="s">
        <v>1536</v>
      </c>
      <c r="D25" s="2205">
        <v>414.66500000000002</v>
      </c>
      <c r="E25" s="2205"/>
      <c r="F25" s="1607">
        <v>126.991</v>
      </c>
      <c r="G25" s="2206"/>
      <c r="H25" s="1607"/>
      <c r="I25" s="2206"/>
      <c r="J25" s="2206">
        <v>541.65600000000006</v>
      </c>
      <c r="K25" s="2206"/>
      <c r="L25" s="2206"/>
      <c r="M25" s="2207"/>
      <c r="N25" s="2208"/>
      <c r="O25" s="2208"/>
    </row>
    <row r="26" spans="2:23" ht="8.1" customHeight="1">
      <c r="B26" s="2199"/>
      <c r="C26" s="2204" t="s">
        <v>1592</v>
      </c>
      <c r="D26" s="2205">
        <v>372.25200000000001</v>
      </c>
      <c r="E26" s="2205"/>
      <c r="F26" s="1607">
        <v>175.352</v>
      </c>
      <c r="G26" s="2206"/>
      <c r="H26" s="1607"/>
      <c r="I26" s="2206"/>
      <c r="J26" s="2206">
        <v>547.60400000000004</v>
      </c>
      <c r="K26" s="2206"/>
      <c r="L26" s="2206"/>
      <c r="M26" s="2207"/>
      <c r="N26" s="2208"/>
      <c r="O26" s="2208"/>
    </row>
    <row r="27" spans="2:23" ht="3" customHeight="1">
      <c r="B27" s="2199"/>
      <c r="C27" s="2204"/>
      <c r="D27" s="2205"/>
      <c r="E27" s="2205"/>
      <c r="F27" s="1607"/>
      <c r="G27" s="2206"/>
      <c r="H27" s="1607"/>
      <c r="I27" s="2206"/>
      <c r="J27" s="2206"/>
      <c r="K27" s="2206"/>
      <c r="L27" s="2206"/>
      <c r="M27" s="2207"/>
      <c r="N27" s="2208"/>
      <c r="O27" s="2208"/>
    </row>
    <row r="28" spans="2:23" ht="8.1" customHeight="1">
      <c r="B28" s="2199"/>
      <c r="C28" s="2204" t="s">
        <v>1538</v>
      </c>
      <c r="D28" s="2205">
        <v>443.03800000000001</v>
      </c>
      <c r="E28" s="2205"/>
      <c r="F28" s="1607">
        <v>230.31</v>
      </c>
      <c r="G28" s="2206"/>
      <c r="H28" s="1607"/>
      <c r="I28" s="2206"/>
      <c r="J28" s="2206">
        <v>673.34799999999996</v>
      </c>
      <c r="K28" s="2206"/>
      <c r="L28" s="2206"/>
      <c r="M28" s="2207"/>
      <c r="N28" s="2208"/>
      <c r="O28" s="2208"/>
    </row>
    <row r="29" spans="2:23" ht="8.1" customHeight="1">
      <c r="B29" s="2199"/>
      <c r="C29" s="2204" t="s">
        <v>1539</v>
      </c>
      <c r="D29" s="2205">
        <v>422.69499999999999</v>
      </c>
      <c r="E29" s="2205"/>
      <c r="F29" s="1607">
        <v>266.56099999999998</v>
      </c>
      <c r="G29" s="2206"/>
      <c r="H29" s="1607"/>
      <c r="I29" s="2206"/>
      <c r="J29" s="2206">
        <v>689.25599999999997</v>
      </c>
      <c r="K29" s="2206"/>
      <c r="L29" s="2206"/>
      <c r="M29" s="2207"/>
      <c r="N29" s="2208"/>
      <c r="O29" s="2208"/>
    </row>
    <row r="30" spans="2:23" ht="8.1" customHeight="1">
      <c r="B30" s="2199"/>
      <c r="C30" s="2204" t="s">
        <v>2094</v>
      </c>
      <c r="D30" s="2205">
        <v>372.78099999999995</v>
      </c>
      <c r="E30" s="2205"/>
      <c r="F30" s="1607">
        <v>229.45000000000002</v>
      </c>
      <c r="G30" s="2206"/>
      <c r="H30" s="1607"/>
      <c r="I30" s="2206"/>
      <c r="J30" s="2206">
        <v>602.23099999999999</v>
      </c>
      <c r="K30" s="2206"/>
      <c r="L30" s="2206"/>
      <c r="M30" s="2207"/>
      <c r="N30" s="2208"/>
      <c r="O30" s="2208"/>
    </row>
    <row r="31" spans="2:23" ht="3" customHeight="1">
      <c r="B31" s="2210"/>
      <c r="C31" s="2211"/>
      <c r="D31" s="2212"/>
      <c r="E31" s="2213"/>
      <c r="F31" s="2212"/>
      <c r="G31" s="2213"/>
      <c r="H31" s="2212"/>
      <c r="I31" s="2213"/>
      <c r="J31" s="2212"/>
      <c r="K31" s="2213"/>
      <c r="L31" s="2212"/>
      <c r="M31" s="2214"/>
      <c r="N31" s="2208"/>
      <c r="O31" s="2208"/>
    </row>
    <row r="32" spans="2:23" ht="3" customHeight="1">
      <c r="C32" s="2196"/>
      <c r="D32" s="2196"/>
      <c r="E32" s="2196"/>
      <c r="F32" s="2196"/>
      <c r="G32" s="2196"/>
      <c r="H32" s="2196"/>
      <c r="I32" s="2196"/>
      <c r="J32" s="2196"/>
      <c r="K32" s="2196"/>
      <c r="L32" s="2196"/>
      <c r="M32" s="2196"/>
    </row>
    <row r="33" spans="2:18" ht="9.9499999999999993" customHeight="1">
      <c r="C33" s="2196"/>
      <c r="D33" s="2196"/>
      <c r="E33" s="2196"/>
      <c r="F33" s="2196"/>
      <c r="G33" s="2196"/>
      <c r="H33" s="2196"/>
      <c r="I33" s="2196"/>
      <c r="J33" s="2196"/>
      <c r="K33" s="2196"/>
    </row>
    <row r="34" spans="2:18" ht="8.1" customHeight="1">
      <c r="C34" s="2215"/>
      <c r="D34" s="2216"/>
      <c r="E34" s="2216"/>
      <c r="F34" s="2216"/>
      <c r="G34" s="2216"/>
      <c r="H34" s="2216"/>
      <c r="I34" s="2216"/>
      <c r="J34" s="2216"/>
      <c r="K34" s="2216"/>
    </row>
    <row r="35" spans="2:18" ht="9.9499999999999993" customHeight="1">
      <c r="B35" s="2217"/>
      <c r="C35" s="2216"/>
      <c r="D35" s="2216"/>
      <c r="E35" s="2216"/>
      <c r="F35" s="2216"/>
      <c r="G35" s="2216"/>
      <c r="H35" s="2216"/>
      <c r="I35" s="2216"/>
      <c r="J35" s="2216"/>
      <c r="K35" s="2216"/>
      <c r="M35" s="2218" t="s">
        <v>1604</v>
      </c>
      <c r="Q35" s="2216"/>
    </row>
    <row r="36" spans="2:18" ht="9.75" customHeight="1">
      <c r="M36" s="2219" t="s">
        <v>2095</v>
      </c>
    </row>
    <row r="37" spans="2:18">
      <c r="P37" s="2220"/>
      <c r="Q37" s="2220"/>
      <c r="R37" s="2220"/>
    </row>
    <row r="38" spans="2:18">
      <c r="P38" s="2220"/>
      <c r="Q38" s="2220"/>
      <c r="R38" s="2220"/>
    </row>
    <row r="39" spans="2:18">
      <c r="B39" s="1314"/>
      <c r="P39" s="2220"/>
      <c r="Q39" s="2220"/>
      <c r="R39" s="2220"/>
    </row>
    <row r="40" spans="2:18">
      <c r="B40" s="1314"/>
      <c r="P40" s="2220"/>
      <c r="Q40" s="2220"/>
      <c r="R40" s="2220"/>
    </row>
    <row r="41" spans="2:18">
      <c r="E41" s="1442"/>
      <c r="P41" s="2220"/>
      <c r="Q41" s="2220"/>
      <c r="R41" s="2220"/>
    </row>
    <row r="42" spans="2:18">
      <c r="P42" s="2220"/>
      <c r="Q42" s="2220"/>
      <c r="R42" s="2220"/>
    </row>
    <row r="43" spans="2:18">
      <c r="P43" s="2220"/>
      <c r="Q43" s="2220"/>
      <c r="R43" s="2220"/>
    </row>
    <row r="44" spans="2:18">
      <c r="P44" s="2220"/>
      <c r="Q44" s="2220"/>
      <c r="R44" s="2220"/>
    </row>
    <row r="45" spans="2:18">
      <c r="P45" s="2220"/>
      <c r="Q45" s="2220"/>
      <c r="R45" s="2220"/>
    </row>
    <row r="46" spans="2:18">
      <c r="P46" s="2220"/>
      <c r="Q46" s="2220"/>
      <c r="R46" s="2220"/>
    </row>
    <row r="47" spans="2:18">
      <c r="P47" s="2220"/>
      <c r="Q47" s="2220"/>
      <c r="R47" s="2220"/>
    </row>
    <row r="48" spans="2:18">
      <c r="P48" s="2220"/>
      <c r="Q48" s="2220"/>
      <c r="R48" s="2220"/>
    </row>
    <row r="49" spans="3:18">
      <c r="P49" s="2220"/>
      <c r="Q49" s="2220"/>
      <c r="R49" s="2220"/>
    </row>
    <row r="50" spans="3:18" ht="15">
      <c r="C50" s="2715" t="s">
        <v>2363</v>
      </c>
      <c r="E50" s="283"/>
      <c r="F50" s="283"/>
      <c r="G50" s="283"/>
      <c r="H50" s="283"/>
      <c r="I50" s="283"/>
      <c r="J50" s="283"/>
      <c r="K50" s="283"/>
      <c r="P50" s="2220"/>
      <c r="Q50" s="2220"/>
      <c r="R50" s="2220"/>
    </row>
    <row r="51" spans="3:18">
      <c r="C51" s="2220"/>
      <c r="D51" s="2220"/>
      <c r="E51" s="2220"/>
      <c r="F51" s="2221">
        <v>2024</v>
      </c>
      <c r="G51" s="2222"/>
      <c r="H51" s="2221"/>
      <c r="I51" s="2222"/>
      <c r="J51" s="2221">
        <v>2025</v>
      </c>
      <c r="K51" s="283"/>
      <c r="L51" s="2220"/>
      <c r="M51" s="2220"/>
      <c r="N51" s="2220"/>
      <c r="O51" s="2220"/>
      <c r="P51" s="2220"/>
      <c r="Q51" s="2220"/>
      <c r="R51" s="2220"/>
    </row>
    <row r="52" spans="3:18">
      <c r="C52" s="2220"/>
      <c r="D52" s="2220"/>
      <c r="E52" s="2220"/>
      <c r="F52" s="2222"/>
      <c r="G52" s="2222"/>
      <c r="H52" s="2222"/>
      <c r="I52" s="2222"/>
      <c r="J52" s="2222"/>
      <c r="K52" s="283"/>
      <c r="L52" s="2220"/>
      <c r="M52" s="2220"/>
      <c r="N52" s="2220"/>
      <c r="O52" s="2220"/>
      <c r="P52" s="2220"/>
      <c r="Q52" s="2220"/>
      <c r="R52" s="2220"/>
    </row>
    <row r="53" spans="3:18">
      <c r="C53" s="2220"/>
      <c r="D53" s="2220"/>
      <c r="E53" s="2220"/>
      <c r="F53" s="2220"/>
      <c r="G53" s="2220"/>
      <c r="H53" s="2220"/>
      <c r="I53" s="2220"/>
      <c r="J53" s="2220"/>
      <c r="K53" s="2220"/>
      <c r="L53" s="2220"/>
      <c r="M53" s="2220"/>
      <c r="N53" s="2220"/>
      <c r="O53" s="2220"/>
      <c r="P53" s="2220"/>
      <c r="Q53" s="2220"/>
      <c r="R53" s="2220"/>
    </row>
    <row r="54" spans="3:18">
      <c r="C54" s="2220"/>
      <c r="D54" s="2220"/>
      <c r="E54" s="2220"/>
      <c r="F54" s="2220"/>
      <c r="G54" s="2220"/>
      <c r="H54" s="2220"/>
      <c r="I54" s="2220"/>
      <c r="J54" s="2220"/>
      <c r="K54" s="2220"/>
      <c r="L54" s="2220"/>
      <c r="M54" s="2220"/>
      <c r="N54" s="2220"/>
      <c r="O54" s="2220"/>
      <c r="P54" s="2220"/>
    </row>
    <row r="55" spans="3:18">
      <c r="C55" s="2220"/>
      <c r="D55" s="2220"/>
      <c r="E55" s="2220"/>
      <c r="F55" s="2220"/>
      <c r="G55" s="2220"/>
      <c r="H55" s="2220"/>
      <c r="I55" s="2220"/>
      <c r="J55" s="2220"/>
      <c r="K55" s="2220"/>
      <c r="L55" s="2220"/>
      <c r="M55" s="2220"/>
      <c r="N55" s="2220"/>
      <c r="O55" s="2220"/>
      <c r="P55" s="2220"/>
    </row>
    <row r="56" spans="3:18">
      <c r="C56" s="2220"/>
      <c r="D56" s="2220"/>
      <c r="E56" s="2220"/>
      <c r="F56" s="2220"/>
      <c r="G56" s="2220"/>
      <c r="H56" s="2220"/>
      <c r="I56" s="2220"/>
      <c r="J56" s="2220"/>
      <c r="K56" s="2220"/>
      <c r="L56" s="2220"/>
      <c r="M56" s="2220"/>
      <c r="N56" s="2220"/>
      <c r="O56" s="2220"/>
      <c r="P56" s="2220"/>
    </row>
    <row r="57" spans="3:18">
      <c r="G57" s="2223"/>
      <c r="H57" s="2223"/>
      <c r="I57" s="2223"/>
      <c r="J57" s="2223"/>
      <c r="K57" s="2223"/>
      <c r="L57" s="2223"/>
      <c r="M57" s="2223"/>
      <c r="N57" s="2223"/>
    </row>
    <row r="58" spans="3:18">
      <c r="G58" s="2223"/>
      <c r="H58" s="2223"/>
      <c r="I58" s="2223"/>
      <c r="J58" s="2223"/>
      <c r="K58" s="2223"/>
      <c r="L58" s="2223"/>
      <c r="M58" s="2223"/>
      <c r="N58" s="2223"/>
    </row>
  </sheetData>
  <mergeCells count="10">
    <mergeCell ref="B7:C11"/>
    <mergeCell ref="D7:E8"/>
    <mergeCell ref="F7:I9"/>
    <mergeCell ref="J7:M9"/>
    <mergeCell ref="D10:D11"/>
    <mergeCell ref="E10:E11"/>
    <mergeCell ref="F10:G11"/>
    <mergeCell ref="H10:I11"/>
    <mergeCell ref="J10:K11"/>
    <mergeCell ref="L10:M11"/>
  </mergeCells>
  <hyperlinks>
    <hyperlink ref="C50"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2" customWidth="1"/>
    <col min="2" max="16384" width="11.42578125" style="2"/>
  </cols>
  <sheetData>
    <row r="1" spans="1:1" ht="25.5">
      <c r="A1" s="2713" t="s">
        <v>104</v>
      </c>
    </row>
    <row r="2" spans="1:1" ht="20.25">
      <c r="A2" s="50" t="s">
        <v>130</v>
      </c>
    </row>
    <row r="3" spans="1:1" ht="148.5">
      <c r="A3" s="2714" t="s">
        <v>2342</v>
      </c>
    </row>
    <row r="4" spans="1:1">
      <c r="A4" s="2715" t="s">
        <v>278</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30"/>
  <sheetViews>
    <sheetView showGridLines="0" zoomScaleNormal="100" workbookViewId="0"/>
  </sheetViews>
  <sheetFormatPr baseColWidth="10" defaultRowHeight="16.5"/>
  <cols>
    <col min="1" max="1" width="32.42578125" style="225" customWidth="1"/>
    <col min="2" max="13" width="6.85546875" style="225" customWidth="1"/>
    <col min="14" max="15" width="11.42578125" style="225"/>
    <col min="16" max="16" width="11.28515625" style="225" customWidth="1"/>
    <col min="17" max="17" width="11.42578125" style="225" hidden="1" customWidth="1"/>
    <col min="18" max="16384" width="11.42578125" style="225"/>
  </cols>
  <sheetData>
    <row r="1" spans="1:17" s="216" customFormat="1" ht="30" customHeight="1">
      <c r="A1" s="214" t="s">
        <v>250</v>
      </c>
      <c r="B1" s="215"/>
      <c r="C1" s="215"/>
      <c r="D1" s="215"/>
      <c r="E1" s="215"/>
      <c r="F1" s="215"/>
      <c r="G1" s="215"/>
      <c r="H1" s="215"/>
      <c r="I1" s="215"/>
      <c r="J1" s="215"/>
      <c r="K1" s="215"/>
      <c r="L1" s="215"/>
      <c r="M1" s="215"/>
    </row>
    <row r="2" spans="1:17" s="219" customFormat="1" ht="20.100000000000001" customHeight="1">
      <c r="A2" s="217" t="s">
        <v>251</v>
      </c>
      <c r="B2" s="218"/>
      <c r="C2" s="218"/>
      <c r="D2" s="218"/>
      <c r="E2" s="218"/>
      <c r="F2" s="218"/>
      <c r="G2" s="218"/>
      <c r="H2" s="218"/>
      <c r="I2" s="218"/>
      <c r="J2" s="218"/>
      <c r="K2" s="218"/>
      <c r="L2" s="218"/>
      <c r="M2" s="218"/>
    </row>
    <row r="3" spans="1:17" ht="20.25" customHeight="1">
      <c r="A3" s="220"/>
      <c r="B3" s="221" t="s">
        <v>252</v>
      </c>
      <c r="C3" s="222" t="s">
        <v>253</v>
      </c>
      <c r="D3" s="223" t="s">
        <v>164</v>
      </c>
      <c r="E3" s="224" t="s">
        <v>254</v>
      </c>
      <c r="F3" s="223" t="s">
        <v>165</v>
      </c>
      <c r="G3" s="223" t="s">
        <v>253</v>
      </c>
      <c r="H3" s="221" t="s">
        <v>252</v>
      </c>
      <c r="I3" s="222" t="s">
        <v>253</v>
      </c>
      <c r="J3" s="223" t="s">
        <v>164</v>
      </c>
      <c r="K3" s="224" t="s">
        <v>254</v>
      </c>
      <c r="L3" s="223" t="s">
        <v>165</v>
      </c>
      <c r="M3" s="223" t="s">
        <v>253</v>
      </c>
    </row>
    <row r="4" spans="1:17" ht="14.1" customHeight="1">
      <c r="A4" s="226" t="s">
        <v>255</v>
      </c>
      <c r="B4" s="227"/>
      <c r="C4" s="228"/>
      <c r="D4" s="229"/>
      <c r="E4" s="230"/>
      <c r="F4" s="231"/>
      <c r="G4" s="231"/>
      <c r="H4" s="232">
        <v>2024</v>
      </c>
      <c r="I4" s="233"/>
      <c r="J4" s="234"/>
      <c r="K4" s="234">
        <v>2025</v>
      </c>
      <c r="L4" s="234"/>
      <c r="M4" s="235"/>
    </row>
    <row r="5" spans="1:17" ht="14.1" customHeight="1">
      <c r="A5" s="236"/>
      <c r="B5" s="237">
        <v>2024</v>
      </c>
      <c r="C5" s="238"/>
      <c r="D5" s="239"/>
      <c r="E5" s="239">
        <v>2025</v>
      </c>
      <c r="F5" s="239"/>
      <c r="G5" s="240"/>
      <c r="H5" s="241" t="s">
        <v>256</v>
      </c>
      <c r="I5" s="242"/>
      <c r="J5" s="243"/>
      <c r="K5" s="242"/>
      <c r="L5" s="242"/>
      <c r="M5" s="244"/>
    </row>
    <row r="6" spans="1:17" s="219" customFormat="1" ht="14.1" customHeight="1">
      <c r="A6" s="245" t="s">
        <v>257</v>
      </c>
      <c r="B6" s="246">
        <v>97</v>
      </c>
      <c r="C6" s="247">
        <v>95.58</v>
      </c>
      <c r="D6" s="247">
        <v>102</v>
      </c>
      <c r="E6" s="247">
        <v>97.966666666666654</v>
      </c>
      <c r="F6" s="247">
        <v>98.5</v>
      </c>
      <c r="G6" s="248">
        <v>98.1</v>
      </c>
      <c r="H6" s="249">
        <v>0.93652445369407644</v>
      </c>
      <c r="I6" s="249">
        <v>1.25</v>
      </c>
      <c r="J6" s="249">
        <v>1.0900000000000001</v>
      </c>
      <c r="K6" s="249">
        <v>1.55</v>
      </c>
      <c r="L6" s="249">
        <v>6.03</v>
      </c>
      <c r="M6" s="250">
        <v>2.64</v>
      </c>
    </row>
    <row r="7" spans="1:17" ht="14.1" customHeight="1">
      <c r="A7" s="251" t="s">
        <v>258</v>
      </c>
      <c r="B7" s="252">
        <v>94.8</v>
      </c>
      <c r="C7" s="253">
        <v>93.2</v>
      </c>
      <c r="D7" s="253">
        <v>95.6</v>
      </c>
      <c r="E7" s="253">
        <v>93.233333333333348</v>
      </c>
      <c r="F7" s="253">
        <v>97.5</v>
      </c>
      <c r="G7" s="254">
        <v>94.3</v>
      </c>
      <c r="H7" s="255">
        <v>1.7167381974248883</v>
      </c>
      <c r="I7" s="255">
        <v>2.4500000000000002</v>
      </c>
      <c r="J7" s="255">
        <v>-1.24</v>
      </c>
      <c r="K7" s="255">
        <v>0.28999999999999998</v>
      </c>
      <c r="L7" s="255">
        <v>3.83</v>
      </c>
      <c r="M7" s="256">
        <v>1.18</v>
      </c>
      <c r="O7" s="257"/>
    </row>
    <row r="8" spans="1:17" ht="14.1" customHeight="1">
      <c r="A8" s="258" t="s">
        <v>259</v>
      </c>
      <c r="B8" s="252">
        <v>97.7</v>
      </c>
      <c r="C8" s="253">
        <v>103</v>
      </c>
      <c r="D8" s="253">
        <v>100.3</v>
      </c>
      <c r="E8" s="253">
        <v>96.333333333333329</v>
      </c>
      <c r="F8" s="253">
        <v>91.8</v>
      </c>
      <c r="G8" s="254">
        <v>95.2</v>
      </c>
      <c r="H8" s="255">
        <v>-1.0131712259371852</v>
      </c>
      <c r="I8" s="255">
        <v>7.43</v>
      </c>
      <c r="J8" s="255">
        <v>-10.69</v>
      </c>
      <c r="K8" s="255">
        <v>-8.3699999999999992</v>
      </c>
      <c r="L8" s="255">
        <v>-4.97</v>
      </c>
      <c r="M8" s="256">
        <v>-7.57</v>
      </c>
    </row>
    <row r="9" spans="1:17" ht="14.1" customHeight="1">
      <c r="A9" s="251" t="s">
        <v>260</v>
      </c>
      <c r="B9" s="252">
        <v>89.4</v>
      </c>
      <c r="C9" s="253">
        <v>86.68</v>
      </c>
      <c r="D9" s="253">
        <v>91.7</v>
      </c>
      <c r="E9" s="253">
        <v>87.533333333333346</v>
      </c>
      <c r="F9" s="253">
        <v>89.6</v>
      </c>
      <c r="G9" s="254">
        <v>88.05</v>
      </c>
      <c r="H9" s="255">
        <v>-1.6501650165016599</v>
      </c>
      <c r="I9" s="255">
        <v>-3.29</v>
      </c>
      <c r="J9" s="255">
        <v>-1.71</v>
      </c>
      <c r="K9" s="255">
        <v>0.31</v>
      </c>
      <c r="L9" s="255">
        <v>5.54</v>
      </c>
      <c r="M9" s="256">
        <v>1.58</v>
      </c>
    </row>
    <row r="10" spans="1:17" ht="27.95" customHeight="1">
      <c r="A10" s="259" t="s">
        <v>261</v>
      </c>
      <c r="B10" s="252">
        <v>100.6</v>
      </c>
      <c r="C10" s="253">
        <v>104.48</v>
      </c>
      <c r="D10" s="253">
        <v>104</v>
      </c>
      <c r="E10" s="253">
        <v>99.766666666666666</v>
      </c>
      <c r="F10" s="253">
        <v>99.1</v>
      </c>
      <c r="G10" s="254">
        <v>99.6</v>
      </c>
      <c r="H10" s="255">
        <v>-5.1837888784165784</v>
      </c>
      <c r="I10" s="255">
        <v>-5.85</v>
      </c>
      <c r="J10" s="255">
        <v>-5.2</v>
      </c>
      <c r="K10" s="255">
        <v>-5.82</v>
      </c>
      <c r="L10" s="255">
        <v>-1</v>
      </c>
      <c r="M10" s="256">
        <v>-4.67</v>
      </c>
    </row>
    <row r="11" spans="1:17" ht="14.1" customHeight="1">
      <c r="A11" s="251" t="s">
        <v>262</v>
      </c>
      <c r="B11" s="252">
        <v>97</v>
      </c>
      <c r="C11" s="253">
        <v>97.93</v>
      </c>
      <c r="D11" s="253">
        <v>103.9</v>
      </c>
      <c r="E11" s="253">
        <v>99.566666666666677</v>
      </c>
      <c r="F11" s="253">
        <v>102.4</v>
      </c>
      <c r="G11" s="254">
        <v>100.28</v>
      </c>
      <c r="H11" s="255">
        <v>2.9723991507431009</v>
      </c>
      <c r="I11" s="255">
        <v>1.77</v>
      </c>
      <c r="J11" s="255">
        <v>-0.28999999999999998</v>
      </c>
      <c r="K11" s="255">
        <v>1.84</v>
      </c>
      <c r="L11" s="255">
        <v>4.07</v>
      </c>
      <c r="M11" s="256">
        <v>2.4</v>
      </c>
      <c r="O11" s="260"/>
      <c r="P11" s="260"/>
      <c r="Q11" s="260"/>
    </row>
    <row r="12" spans="1:17" ht="27.95" customHeight="1">
      <c r="A12" s="259" t="s">
        <v>263</v>
      </c>
      <c r="B12" s="252">
        <v>100.4</v>
      </c>
      <c r="C12" s="253">
        <v>98</v>
      </c>
      <c r="D12" s="253">
        <v>106.8</v>
      </c>
      <c r="E12" s="253">
        <v>102.56666666666666</v>
      </c>
      <c r="F12" s="253">
        <v>97.4</v>
      </c>
      <c r="G12" s="254">
        <v>101.28</v>
      </c>
      <c r="H12" s="255">
        <v>2.240325865580445</v>
      </c>
      <c r="I12" s="255">
        <v>1.58</v>
      </c>
      <c r="J12" s="255">
        <v>4.5999999999999996</v>
      </c>
      <c r="K12" s="255">
        <v>3.32</v>
      </c>
      <c r="L12" s="255">
        <v>3.4</v>
      </c>
      <c r="M12" s="256">
        <v>3.35</v>
      </c>
      <c r="O12" s="261"/>
      <c r="P12" s="262"/>
      <c r="Q12" s="262"/>
    </row>
    <row r="13" spans="1:17" ht="14.1" customHeight="1">
      <c r="A13" s="251" t="s">
        <v>264</v>
      </c>
      <c r="B13" s="252">
        <v>96.6</v>
      </c>
      <c r="C13" s="253">
        <v>94.03</v>
      </c>
      <c r="D13" s="253">
        <v>106.4</v>
      </c>
      <c r="E13" s="253">
        <v>98.09999999999998</v>
      </c>
      <c r="F13" s="253">
        <v>105.7</v>
      </c>
      <c r="G13" s="254">
        <v>100</v>
      </c>
      <c r="H13" s="255">
        <v>0.72992700729926696</v>
      </c>
      <c r="I13" s="255">
        <v>2.1800000000000002</v>
      </c>
      <c r="J13" s="255">
        <v>2.41</v>
      </c>
      <c r="K13" s="255">
        <v>3.34</v>
      </c>
      <c r="L13" s="255">
        <v>15.77</v>
      </c>
      <c r="M13" s="256">
        <v>6.35</v>
      </c>
      <c r="O13" s="262"/>
      <c r="P13" s="262"/>
      <c r="Q13" s="262"/>
    </row>
    <row r="14" spans="1:17" ht="14.1" customHeight="1">
      <c r="A14" s="251" t="s">
        <v>265</v>
      </c>
      <c r="B14" s="252">
        <v>96.3</v>
      </c>
      <c r="C14" s="253">
        <v>93.83</v>
      </c>
      <c r="D14" s="253">
        <v>107.4</v>
      </c>
      <c r="E14" s="253">
        <v>98.40000000000002</v>
      </c>
      <c r="F14" s="253">
        <v>106.8</v>
      </c>
      <c r="G14" s="254">
        <v>100.5</v>
      </c>
      <c r="H14" s="255">
        <v>0.73221757322176018</v>
      </c>
      <c r="I14" s="255">
        <v>2.1</v>
      </c>
      <c r="J14" s="255">
        <v>2.97</v>
      </c>
      <c r="K14" s="255">
        <v>3.83</v>
      </c>
      <c r="L14" s="255">
        <v>17.36</v>
      </c>
      <c r="M14" s="256">
        <v>7.11</v>
      </c>
      <c r="O14" s="262"/>
      <c r="P14" s="262"/>
      <c r="Q14" s="262"/>
    </row>
    <row r="15" spans="1:17" ht="14.1" customHeight="1">
      <c r="A15" s="251" t="s">
        <v>266</v>
      </c>
      <c r="B15" s="252">
        <v>103.1</v>
      </c>
      <c r="C15" s="253">
        <v>98.18</v>
      </c>
      <c r="D15" s="253">
        <v>95.1</v>
      </c>
      <c r="E15" s="253">
        <v>95.3</v>
      </c>
      <c r="F15" s="253">
        <v>94.9</v>
      </c>
      <c r="G15" s="254">
        <v>95.2</v>
      </c>
      <c r="H15" s="255">
        <v>1.277013752455801</v>
      </c>
      <c r="I15" s="255">
        <v>4.67</v>
      </c>
      <c r="J15" s="255">
        <v>-6.03</v>
      </c>
      <c r="K15" s="255">
        <v>-3.25</v>
      </c>
      <c r="L15" s="255">
        <v>-2.37</v>
      </c>
      <c r="M15" s="256">
        <v>-3.04</v>
      </c>
      <c r="O15" s="262"/>
      <c r="P15" s="262"/>
      <c r="Q15" s="262"/>
    </row>
    <row r="16" spans="1:17" ht="14.1" customHeight="1">
      <c r="A16" s="251" t="s">
        <v>267</v>
      </c>
      <c r="B16" s="252">
        <v>100.6</v>
      </c>
      <c r="C16" s="253">
        <v>97.68</v>
      </c>
      <c r="D16" s="253">
        <v>104.3</v>
      </c>
      <c r="E16" s="253">
        <v>103.73333333333333</v>
      </c>
      <c r="F16" s="253">
        <v>93</v>
      </c>
      <c r="G16" s="254">
        <v>101.05</v>
      </c>
      <c r="H16" s="255">
        <v>0.299102691924233</v>
      </c>
      <c r="I16" s="255">
        <v>-1.41</v>
      </c>
      <c r="J16" s="255">
        <v>6.43</v>
      </c>
      <c r="K16" s="255">
        <v>4.25</v>
      </c>
      <c r="L16" s="255">
        <v>0.87</v>
      </c>
      <c r="M16" s="256">
        <v>3.45</v>
      </c>
      <c r="O16" s="262"/>
      <c r="P16" s="262"/>
      <c r="Q16" s="262"/>
    </row>
    <row r="17" spans="1:17" ht="14.1" customHeight="1">
      <c r="A17" s="251" t="s">
        <v>268</v>
      </c>
      <c r="B17" s="252">
        <v>92.1</v>
      </c>
      <c r="C17" s="253">
        <v>89.5</v>
      </c>
      <c r="D17" s="253">
        <v>102.9</v>
      </c>
      <c r="E17" s="253">
        <v>98.133333333333326</v>
      </c>
      <c r="F17" s="253">
        <v>79.7</v>
      </c>
      <c r="G17" s="254">
        <v>93.53</v>
      </c>
      <c r="H17" s="255">
        <v>-9.705882352941174</v>
      </c>
      <c r="I17" s="255">
        <v>-13.92</v>
      </c>
      <c r="J17" s="255">
        <v>17.73</v>
      </c>
      <c r="K17" s="255">
        <v>5.03</v>
      </c>
      <c r="L17" s="255">
        <v>2.57</v>
      </c>
      <c r="M17" s="256">
        <v>4.5</v>
      </c>
      <c r="O17" s="262"/>
      <c r="P17" s="262"/>
      <c r="Q17" s="262"/>
    </row>
    <row r="18" spans="1:17" ht="27.95" customHeight="1">
      <c r="A18" s="259" t="s">
        <v>269</v>
      </c>
      <c r="B18" s="252">
        <v>112.4</v>
      </c>
      <c r="C18" s="253">
        <v>113.23</v>
      </c>
      <c r="D18" s="253">
        <v>122.1</v>
      </c>
      <c r="E18" s="253">
        <v>119.7</v>
      </c>
      <c r="F18" s="253">
        <v>109.2</v>
      </c>
      <c r="G18" s="254">
        <v>117.08</v>
      </c>
      <c r="H18" s="255">
        <v>11.952191235059757</v>
      </c>
      <c r="I18" s="255">
        <v>13.71</v>
      </c>
      <c r="J18" s="255">
        <v>0.91</v>
      </c>
      <c r="K18" s="255">
        <v>3.73</v>
      </c>
      <c r="L18" s="255">
        <v>2.34</v>
      </c>
      <c r="M18" s="256">
        <v>3.4</v>
      </c>
      <c r="O18" s="262"/>
      <c r="P18" s="262"/>
      <c r="Q18" s="262"/>
    </row>
    <row r="19" spans="1:17" ht="14.1" customHeight="1">
      <c r="A19" s="251" t="s">
        <v>270</v>
      </c>
      <c r="B19" s="252">
        <v>91.5</v>
      </c>
      <c r="C19" s="253">
        <v>95.28</v>
      </c>
      <c r="D19" s="253">
        <v>98.2</v>
      </c>
      <c r="E19" s="253">
        <v>90.699999999999989</v>
      </c>
      <c r="F19" s="253">
        <v>89.8</v>
      </c>
      <c r="G19" s="254">
        <v>90.48</v>
      </c>
      <c r="H19" s="255">
        <v>-2.1390374331550817</v>
      </c>
      <c r="I19" s="255">
        <v>-1.85</v>
      </c>
      <c r="J19" s="255">
        <v>-6.03</v>
      </c>
      <c r="K19" s="255">
        <v>-3.2</v>
      </c>
      <c r="L19" s="255">
        <v>-10.199999999999999</v>
      </c>
      <c r="M19" s="256">
        <v>-5.04</v>
      </c>
      <c r="O19" s="262"/>
      <c r="P19" s="262"/>
      <c r="Q19" s="262"/>
    </row>
    <row r="20" spans="1:17" ht="14.1" customHeight="1">
      <c r="A20" s="251" t="s">
        <v>271</v>
      </c>
      <c r="B20" s="252">
        <v>96.2</v>
      </c>
      <c r="C20" s="253">
        <v>98.98</v>
      </c>
      <c r="D20" s="253">
        <v>97.6</v>
      </c>
      <c r="E20" s="253">
        <v>96.633333333333326</v>
      </c>
      <c r="F20" s="253">
        <v>93.7</v>
      </c>
      <c r="G20" s="254">
        <v>95.9</v>
      </c>
      <c r="H20" s="255">
        <v>0.94438614900315088</v>
      </c>
      <c r="I20" s="255">
        <v>4.49</v>
      </c>
      <c r="J20" s="255">
        <v>-6.15</v>
      </c>
      <c r="K20" s="255">
        <v>-3.59</v>
      </c>
      <c r="L20" s="255">
        <v>-1.58</v>
      </c>
      <c r="M20" s="256">
        <v>-3.11</v>
      </c>
      <c r="O20" s="260"/>
      <c r="P20" s="260"/>
      <c r="Q20" s="260"/>
    </row>
    <row r="21" spans="1:17" ht="14.1" customHeight="1">
      <c r="A21" s="263" t="s">
        <v>272</v>
      </c>
      <c r="B21" s="246">
        <v>102.5</v>
      </c>
      <c r="C21" s="247">
        <v>94.9</v>
      </c>
      <c r="D21" s="247">
        <v>101.2</v>
      </c>
      <c r="E21" s="247">
        <v>92.600000000000009</v>
      </c>
      <c r="F21" s="247">
        <v>106.4</v>
      </c>
      <c r="G21" s="248">
        <v>96.05</v>
      </c>
      <c r="H21" s="249">
        <v>1.5857284440039621</v>
      </c>
      <c r="I21" s="249">
        <v>1.1200000000000001</v>
      </c>
      <c r="J21" s="249">
        <v>-2.69</v>
      </c>
      <c r="K21" s="249">
        <v>0.51</v>
      </c>
      <c r="L21" s="249">
        <v>3.1</v>
      </c>
      <c r="M21" s="250">
        <v>1.21</v>
      </c>
    </row>
    <row r="22" spans="1:17" ht="14.1" customHeight="1">
      <c r="A22" s="251" t="s">
        <v>273</v>
      </c>
      <c r="B22" s="264">
        <v>100.3</v>
      </c>
      <c r="C22" s="265">
        <v>89.48</v>
      </c>
      <c r="D22" s="265">
        <v>99.9</v>
      </c>
      <c r="E22" s="265">
        <v>92.766666666666666</v>
      </c>
      <c r="F22" s="265">
        <v>83.7</v>
      </c>
      <c r="G22" s="266">
        <v>90.5</v>
      </c>
      <c r="H22" s="255">
        <v>2.4514811031664863</v>
      </c>
      <c r="I22" s="255">
        <v>-12.68</v>
      </c>
      <c r="J22" s="255">
        <v>17.53</v>
      </c>
      <c r="K22" s="255">
        <v>4.9800000000000004</v>
      </c>
      <c r="L22" s="255">
        <v>-9.81</v>
      </c>
      <c r="M22" s="256">
        <v>1.1399999999999999</v>
      </c>
    </row>
    <row r="23" spans="1:17" ht="14.1" customHeight="1">
      <c r="A23" s="251" t="s">
        <v>274</v>
      </c>
      <c r="B23" s="264">
        <v>105.9</v>
      </c>
      <c r="C23" s="265">
        <v>96.63</v>
      </c>
      <c r="D23" s="265">
        <v>99.2</v>
      </c>
      <c r="E23" s="265">
        <v>90.5</v>
      </c>
      <c r="F23" s="265">
        <v>114.4</v>
      </c>
      <c r="G23" s="254">
        <v>96.48</v>
      </c>
      <c r="H23" s="255">
        <v>1.6314779270633437</v>
      </c>
      <c r="I23" s="255">
        <v>3.79</v>
      </c>
      <c r="J23" s="255">
        <v>-5.43</v>
      </c>
      <c r="K23" s="255">
        <v>-1.7</v>
      </c>
      <c r="L23" s="255">
        <v>3.72</v>
      </c>
      <c r="M23" s="256">
        <v>-0.16</v>
      </c>
    </row>
    <row r="24" spans="1:17" ht="27.95" customHeight="1">
      <c r="A24" s="259" t="s">
        <v>275</v>
      </c>
      <c r="B24" s="264">
        <v>99.9</v>
      </c>
      <c r="C24" s="265">
        <v>93.95</v>
      </c>
      <c r="D24" s="265">
        <v>102.6</v>
      </c>
      <c r="E24" s="265">
        <v>94.233333333333348</v>
      </c>
      <c r="F24" s="265">
        <v>102.6</v>
      </c>
      <c r="G24" s="265">
        <v>96.33</v>
      </c>
      <c r="H24" s="267">
        <v>0.30120481927711751</v>
      </c>
      <c r="I24" s="255">
        <v>0.16</v>
      </c>
      <c r="J24" s="255">
        <v>-3.93</v>
      </c>
      <c r="K24" s="255">
        <v>2.06</v>
      </c>
      <c r="L24" s="255">
        <v>3.85</v>
      </c>
      <c r="M24" s="256">
        <v>2.5299999999999998</v>
      </c>
    </row>
    <row r="25" spans="1:17" s="219" customFormat="1" ht="14.1" customHeight="1">
      <c r="A25" s="268" t="s">
        <v>276</v>
      </c>
      <c r="B25" s="269">
        <v>97.7</v>
      </c>
      <c r="C25" s="270">
        <v>95.49</v>
      </c>
      <c r="D25" s="270">
        <v>101.89336</v>
      </c>
      <c r="E25" s="270">
        <v>97.251289999999997</v>
      </c>
      <c r="F25" s="270">
        <v>99.553070000000005</v>
      </c>
      <c r="G25" s="270">
        <v>97.83</v>
      </c>
      <c r="H25" s="271">
        <v>1.0341261633919316</v>
      </c>
      <c r="I25" s="272">
        <v>1.23</v>
      </c>
      <c r="J25" s="272">
        <v>0.56999999999999995</v>
      </c>
      <c r="K25" s="272">
        <v>1.42</v>
      </c>
      <c r="L25" s="272">
        <v>5.6</v>
      </c>
      <c r="M25" s="273">
        <v>2.4500000000000002</v>
      </c>
    </row>
    <row r="26" spans="1:17" ht="14.1" customHeight="1">
      <c r="A26" s="274" t="s">
        <v>277</v>
      </c>
      <c r="B26" s="274"/>
      <c r="C26" s="274"/>
      <c r="D26" s="274"/>
      <c r="E26" s="274"/>
      <c r="F26" s="274"/>
      <c r="G26" s="274"/>
      <c r="H26" s="274"/>
      <c r="I26" s="274"/>
      <c r="J26" s="274"/>
      <c r="K26" s="274"/>
      <c r="L26" s="274"/>
      <c r="M26" s="274"/>
    </row>
    <row r="27" spans="1:17" ht="14.1" customHeight="1">
      <c r="A27" s="275" t="s">
        <v>249</v>
      </c>
      <c r="B27" s="276"/>
      <c r="C27" s="277"/>
      <c r="D27" s="260"/>
      <c r="E27" s="278"/>
      <c r="F27" s="278"/>
      <c r="G27" s="278"/>
      <c r="H27" s="279"/>
      <c r="I27" s="279"/>
      <c r="J27" s="279"/>
      <c r="K27" s="279"/>
      <c r="L27" s="279"/>
      <c r="M27" s="279"/>
    </row>
    <row r="28" spans="1:17" ht="17.25">
      <c r="A28" s="280" t="s">
        <v>278</v>
      </c>
      <c r="B28" s="260"/>
      <c r="C28" s="260"/>
      <c r="D28" s="260"/>
      <c r="E28" s="260"/>
      <c r="F28" s="260"/>
      <c r="G28" s="260"/>
      <c r="H28" s="260"/>
      <c r="I28" s="260"/>
      <c r="J28" s="260"/>
      <c r="K28" s="281"/>
      <c r="L28" s="260"/>
      <c r="M28" s="260"/>
    </row>
    <row r="29" spans="1:17">
      <c r="A29" s="282"/>
      <c r="B29" s="260"/>
      <c r="C29" s="260"/>
      <c r="D29" s="260"/>
      <c r="E29" s="260"/>
      <c r="F29" s="260"/>
      <c r="G29" s="260"/>
      <c r="H29" s="260"/>
      <c r="I29" s="260"/>
      <c r="J29" s="260"/>
      <c r="K29" s="260"/>
      <c r="L29" s="260"/>
      <c r="M29" s="260"/>
    </row>
    <row r="30" spans="1:17">
      <c r="A30" s="260"/>
      <c r="B30" s="260"/>
      <c r="C30" s="260"/>
      <c r="D30" s="260"/>
      <c r="E30" s="260"/>
      <c r="F30" s="260"/>
      <c r="G30" s="260"/>
      <c r="H30" s="260"/>
      <c r="I30" s="260"/>
      <c r="J30" s="260"/>
      <c r="K30" s="260"/>
      <c r="L30" s="260"/>
      <c r="M30" s="260"/>
    </row>
  </sheetData>
  <hyperlinks>
    <hyperlink ref="A28" location="Inhaltsverzeichnis!A1" display="Zurück zum Inhaltsverzeichnis"/>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52"/>
  <sheetViews>
    <sheetView showGridLines="0" zoomScaleNormal="100" workbookViewId="0"/>
  </sheetViews>
  <sheetFormatPr baseColWidth="10" defaultRowHeight="16.5"/>
  <cols>
    <col min="1" max="1" width="44.140625" style="285" customWidth="1"/>
    <col min="2" max="2" width="8.7109375" style="285" customWidth="1"/>
    <col min="3" max="3" width="9.7109375" style="285" customWidth="1"/>
    <col min="4" max="4" width="8.7109375" style="285" customWidth="1"/>
    <col min="5" max="5" width="9.7109375" style="285" customWidth="1"/>
    <col min="6" max="11" width="8.7109375" style="285" customWidth="1"/>
    <col min="12" max="13" width="7.85546875" style="285" customWidth="1"/>
    <col min="14" max="16384" width="11.42578125" style="285"/>
  </cols>
  <sheetData>
    <row r="1" spans="1:15" ht="33" customHeight="1">
      <c r="A1" s="582" t="s">
        <v>574</v>
      </c>
      <c r="B1" s="583"/>
      <c r="C1" s="583"/>
      <c r="D1" s="583"/>
      <c r="E1" s="583"/>
      <c r="F1" s="583"/>
      <c r="G1" s="583"/>
      <c r="H1" s="583"/>
      <c r="I1" s="583"/>
      <c r="J1" s="583"/>
      <c r="K1" s="583"/>
      <c r="L1" s="583"/>
      <c r="M1" s="583"/>
    </row>
    <row r="2" spans="1:15" s="584" customFormat="1" ht="20.100000000000001" customHeight="1">
      <c r="A2" s="395" t="s">
        <v>575</v>
      </c>
      <c r="B2" s="395"/>
      <c r="C2" s="395"/>
      <c r="D2" s="395"/>
      <c r="E2" s="395"/>
      <c r="F2" s="395"/>
      <c r="G2" s="395"/>
      <c r="H2" s="395"/>
      <c r="I2" s="395"/>
      <c r="J2" s="395"/>
      <c r="K2" s="395"/>
      <c r="L2" s="395"/>
      <c r="M2" s="395"/>
    </row>
    <row r="3" spans="1:15" ht="15" customHeight="1">
      <c r="A3" s="585"/>
      <c r="B3" s="586"/>
      <c r="C3" s="587"/>
      <c r="D3" s="588" t="s">
        <v>576</v>
      </c>
      <c r="E3" s="589"/>
      <c r="F3" s="590"/>
      <c r="G3" s="591"/>
      <c r="H3" s="592" t="s">
        <v>577</v>
      </c>
      <c r="I3" s="592"/>
      <c r="J3" s="591"/>
      <c r="K3" s="593"/>
      <c r="L3" s="586"/>
      <c r="M3" s="594"/>
    </row>
    <row r="4" spans="1:15" ht="18" customHeight="1">
      <c r="A4" s="595"/>
      <c r="B4" s="596" t="s">
        <v>578</v>
      </c>
      <c r="C4" s="597"/>
      <c r="D4" s="598" t="s">
        <v>579</v>
      </c>
      <c r="E4" s="599"/>
      <c r="F4" s="600" t="s">
        <v>536</v>
      </c>
      <c r="G4" s="601"/>
      <c r="H4" s="602" t="s">
        <v>580</v>
      </c>
      <c r="I4" s="603"/>
      <c r="J4" s="604" t="s">
        <v>538</v>
      </c>
      <c r="K4" s="605"/>
      <c r="L4" s="596" t="s">
        <v>581</v>
      </c>
      <c r="M4" s="606"/>
    </row>
    <row r="5" spans="1:15" ht="15.75" customHeight="1">
      <c r="A5" s="595" t="s">
        <v>255</v>
      </c>
      <c r="B5" s="607" t="s">
        <v>165</v>
      </c>
      <c r="C5" s="607" t="s">
        <v>582</v>
      </c>
      <c r="D5" s="607" t="s">
        <v>165</v>
      </c>
      <c r="E5" s="607" t="s">
        <v>582</v>
      </c>
      <c r="F5" s="608" t="s">
        <v>165</v>
      </c>
      <c r="G5" s="607" t="s">
        <v>583</v>
      </c>
      <c r="H5" s="607" t="s">
        <v>165</v>
      </c>
      <c r="I5" s="607" t="s">
        <v>583</v>
      </c>
      <c r="J5" s="607" t="s">
        <v>165</v>
      </c>
      <c r="K5" s="607" t="s">
        <v>583</v>
      </c>
      <c r="L5" s="607" t="s">
        <v>165</v>
      </c>
      <c r="M5" s="609" t="s">
        <v>583</v>
      </c>
    </row>
    <row r="6" spans="1:15" ht="12.75" customHeight="1">
      <c r="A6" s="595"/>
      <c r="B6" s="610">
        <v>2025</v>
      </c>
      <c r="C6" s="611"/>
      <c r="D6" s="611"/>
      <c r="E6" s="611"/>
      <c r="F6" s="611"/>
      <c r="G6" s="611"/>
      <c r="H6" s="611"/>
      <c r="I6" s="611"/>
      <c r="J6" s="611"/>
      <c r="K6" s="611"/>
      <c r="L6" s="610"/>
      <c r="M6" s="611"/>
      <c r="N6" s="612"/>
    </row>
    <row r="7" spans="1:15" ht="16.5" customHeight="1">
      <c r="A7" s="613"/>
      <c r="B7" s="604" t="s">
        <v>584</v>
      </c>
      <c r="C7" s="614"/>
      <c r="D7" s="614"/>
      <c r="E7" s="605"/>
      <c r="F7" s="614" t="s">
        <v>593</v>
      </c>
      <c r="G7" s="614"/>
      <c r="H7" s="614"/>
      <c r="I7" s="614"/>
      <c r="J7" s="614"/>
      <c r="K7" s="605"/>
      <c r="L7" s="614" t="s">
        <v>585</v>
      </c>
      <c r="M7" s="615"/>
    </row>
    <row r="8" spans="1:15" ht="14.1" customHeight="1">
      <c r="A8" s="616" t="s">
        <v>540</v>
      </c>
      <c r="B8" s="617">
        <v>3243</v>
      </c>
      <c r="C8" s="617">
        <v>3206.75</v>
      </c>
      <c r="D8" s="618">
        <v>481635</v>
      </c>
      <c r="E8" s="619">
        <v>478763.25</v>
      </c>
      <c r="F8" s="620">
        <v>14864772</v>
      </c>
      <c r="G8" s="620">
        <v>43595346</v>
      </c>
      <c r="H8" s="620">
        <v>11119901</v>
      </c>
      <c r="I8" s="620">
        <v>32442549</v>
      </c>
      <c r="J8" s="620">
        <v>3744871</v>
      </c>
      <c r="K8" s="621">
        <v>11152797</v>
      </c>
      <c r="L8" s="622">
        <v>25.193000000000001</v>
      </c>
      <c r="M8" s="623">
        <v>25.582999999999998</v>
      </c>
      <c r="O8" s="624"/>
    </row>
    <row r="9" spans="1:15" ht="14.1" customHeight="1">
      <c r="A9" s="625" t="s">
        <v>258</v>
      </c>
      <c r="B9" s="626">
        <v>658</v>
      </c>
      <c r="C9" s="626">
        <v>647.75</v>
      </c>
      <c r="D9" s="627">
        <v>117677</v>
      </c>
      <c r="E9" s="628">
        <v>117171.25</v>
      </c>
      <c r="F9" s="629">
        <v>3671985</v>
      </c>
      <c r="G9" s="629">
        <v>10519903</v>
      </c>
      <c r="H9" s="629">
        <v>3108418</v>
      </c>
      <c r="I9" s="629">
        <v>8832821.5</v>
      </c>
      <c r="J9" s="629">
        <v>563567</v>
      </c>
      <c r="K9" s="630">
        <v>1687082</v>
      </c>
      <c r="L9" s="631">
        <v>15.348000000000001</v>
      </c>
      <c r="M9" s="632">
        <v>16.036999999999999</v>
      </c>
      <c r="O9" s="633"/>
    </row>
    <row r="10" spans="1:15" ht="14.1" customHeight="1">
      <c r="A10" s="634" t="s">
        <v>541</v>
      </c>
      <c r="B10" s="626">
        <v>199</v>
      </c>
      <c r="C10" s="626">
        <v>195.75</v>
      </c>
      <c r="D10" s="627">
        <v>34942</v>
      </c>
      <c r="E10" s="628">
        <v>34867</v>
      </c>
      <c r="F10" s="629">
        <v>1749463</v>
      </c>
      <c r="G10" s="629">
        <v>5033252</v>
      </c>
      <c r="H10" s="629">
        <v>1428395</v>
      </c>
      <c r="I10" s="629">
        <v>4036334.5</v>
      </c>
      <c r="J10" s="629">
        <v>321068</v>
      </c>
      <c r="K10" s="630">
        <v>996917.5</v>
      </c>
      <c r="L10" s="631">
        <v>18.352</v>
      </c>
      <c r="M10" s="632">
        <v>19.806999999999999</v>
      </c>
      <c r="O10" s="635"/>
    </row>
    <row r="11" spans="1:15" ht="14.1" customHeight="1">
      <c r="A11" s="634" t="s">
        <v>542</v>
      </c>
      <c r="B11" s="626">
        <v>42</v>
      </c>
      <c r="C11" s="626">
        <v>42</v>
      </c>
      <c r="D11" s="627">
        <v>18021</v>
      </c>
      <c r="E11" s="628">
        <v>17720</v>
      </c>
      <c r="F11" s="629">
        <v>466024</v>
      </c>
      <c r="G11" s="629">
        <v>1344730</v>
      </c>
      <c r="H11" s="629">
        <v>411361</v>
      </c>
      <c r="I11" s="629">
        <v>1176909.5</v>
      </c>
      <c r="J11" s="629">
        <v>54663</v>
      </c>
      <c r="K11" s="630">
        <v>167820.5</v>
      </c>
      <c r="L11" s="631">
        <v>11.73</v>
      </c>
      <c r="M11" s="632">
        <v>12.48</v>
      </c>
      <c r="O11" s="635"/>
    </row>
    <row r="12" spans="1:15" ht="14.1" customHeight="1">
      <c r="A12" s="634" t="s">
        <v>543</v>
      </c>
      <c r="B12" s="626">
        <v>417</v>
      </c>
      <c r="C12" s="626">
        <v>410</v>
      </c>
      <c r="D12" s="627">
        <v>64714</v>
      </c>
      <c r="E12" s="628">
        <v>64584.25</v>
      </c>
      <c r="F12" s="629">
        <v>1456499</v>
      </c>
      <c r="G12" s="629">
        <v>4141922</v>
      </c>
      <c r="H12" s="629">
        <v>1268662</v>
      </c>
      <c r="I12" s="629">
        <v>3619577</v>
      </c>
      <c r="J12" s="629">
        <v>187836</v>
      </c>
      <c r="K12" s="630">
        <v>522344</v>
      </c>
      <c r="L12" s="631">
        <v>12.896000000000001</v>
      </c>
      <c r="M12" s="632">
        <v>12.611000000000001</v>
      </c>
      <c r="O12" s="635"/>
    </row>
    <row r="13" spans="1:15" ht="14.1" customHeight="1">
      <c r="A13" s="625" t="s">
        <v>259</v>
      </c>
      <c r="B13" s="626">
        <v>39</v>
      </c>
      <c r="C13" s="626">
        <v>40</v>
      </c>
      <c r="D13" s="627">
        <v>5073</v>
      </c>
      <c r="E13" s="628">
        <v>5076.25</v>
      </c>
      <c r="F13" s="629">
        <v>136309</v>
      </c>
      <c r="G13" s="629">
        <v>410648.5</v>
      </c>
      <c r="H13" s="629">
        <v>105299</v>
      </c>
      <c r="I13" s="629">
        <v>315594</v>
      </c>
      <c r="J13" s="629">
        <v>31010</v>
      </c>
      <c r="K13" s="630">
        <v>95053</v>
      </c>
      <c r="L13" s="631">
        <v>22.75</v>
      </c>
      <c r="M13" s="632">
        <v>23.146999999999998</v>
      </c>
      <c r="O13" s="633"/>
    </row>
    <row r="14" spans="1:15" ht="14.1" customHeight="1">
      <c r="A14" s="625" t="s">
        <v>260</v>
      </c>
      <c r="B14" s="626">
        <v>258</v>
      </c>
      <c r="C14" s="626">
        <v>258.75</v>
      </c>
      <c r="D14" s="627">
        <v>24823</v>
      </c>
      <c r="E14" s="628">
        <v>25113.75</v>
      </c>
      <c r="F14" s="629">
        <v>917027</v>
      </c>
      <c r="G14" s="629">
        <v>2608559.5</v>
      </c>
      <c r="H14" s="629">
        <v>698726</v>
      </c>
      <c r="I14" s="629">
        <v>1980446</v>
      </c>
      <c r="J14" s="629">
        <v>218300</v>
      </c>
      <c r="K14" s="630">
        <v>628113</v>
      </c>
      <c r="L14" s="631">
        <v>23.805</v>
      </c>
      <c r="M14" s="632">
        <v>24.079000000000001</v>
      </c>
      <c r="O14" s="633"/>
    </row>
    <row r="15" spans="1:15" ht="14.1" customHeight="1">
      <c r="A15" s="634" t="s">
        <v>544</v>
      </c>
      <c r="B15" s="626">
        <v>40</v>
      </c>
      <c r="C15" s="636">
        <v>39.25</v>
      </c>
      <c r="D15" s="637">
        <v>5799</v>
      </c>
      <c r="E15" s="628">
        <v>5774.5</v>
      </c>
      <c r="F15" s="629">
        <v>173775</v>
      </c>
      <c r="G15" s="629">
        <v>486302.5</v>
      </c>
      <c r="H15" s="629">
        <v>131035</v>
      </c>
      <c r="I15" s="629">
        <v>365887</v>
      </c>
      <c r="J15" s="629">
        <v>42740</v>
      </c>
      <c r="K15" s="630">
        <v>120415.5</v>
      </c>
      <c r="L15" s="631">
        <v>24.594999999999999</v>
      </c>
      <c r="M15" s="632">
        <v>24.760999999999999</v>
      </c>
      <c r="O15" s="635"/>
    </row>
    <row r="16" spans="1:15" ht="14.1" customHeight="1">
      <c r="A16" s="634" t="s">
        <v>545</v>
      </c>
      <c r="B16" s="626">
        <v>60</v>
      </c>
      <c r="C16" s="636">
        <v>60.75</v>
      </c>
      <c r="D16" s="637">
        <v>4852</v>
      </c>
      <c r="E16" s="628">
        <v>4929.75</v>
      </c>
      <c r="F16" s="629">
        <v>232892</v>
      </c>
      <c r="G16" s="629">
        <v>639146</v>
      </c>
      <c r="H16" s="629">
        <v>162210</v>
      </c>
      <c r="I16" s="629">
        <v>444220</v>
      </c>
      <c r="J16" s="629">
        <v>70681</v>
      </c>
      <c r="K16" s="630">
        <v>194926</v>
      </c>
      <c r="L16" s="631">
        <v>30.349</v>
      </c>
      <c r="M16" s="632">
        <v>30.498000000000001</v>
      </c>
      <c r="O16" s="635"/>
    </row>
    <row r="17" spans="1:15" ht="14.1" customHeight="1">
      <c r="A17" s="634" t="s">
        <v>546</v>
      </c>
      <c r="B17" s="626">
        <v>158</v>
      </c>
      <c r="C17" s="636">
        <v>158.75</v>
      </c>
      <c r="D17" s="637">
        <v>14172</v>
      </c>
      <c r="E17" s="628">
        <v>14409.5</v>
      </c>
      <c r="F17" s="629">
        <v>510360</v>
      </c>
      <c r="G17" s="629">
        <v>1483110</v>
      </c>
      <c r="H17" s="629">
        <v>405481</v>
      </c>
      <c r="I17" s="629">
        <v>1170339.5</v>
      </c>
      <c r="J17" s="629">
        <v>104879</v>
      </c>
      <c r="K17" s="630">
        <v>312771.5</v>
      </c>
      <c r="L17" s="631">
        <v>20.55</v>
      </c>
      <c r="M17" s="632">
        <v>21.088999999999999</v>
      </c>
      <c r="O17" s="635"/>
    </row>
    <row r="18" spans="1:15" ht="14.1" customHeight="1">
      <c r="A18" s="625" t="s">
        <v>547</v>
      </c>
      <c r="B18" s="626">
        <v>61</v>
      </c>
      <c r="C18" s="636">
        <v>60</v>
      </c>
      <c r="D18" s="637">
        <v>3925</v>
      </c>
      <c r="E18" s="628">
        <v>3934.25</v>
      </c>
      <c r="F18" s="629">
        <v>333412</v>
      </c>
      <c r="G18" s="629">
        <v>1036546</v>
      </c>
      <c r="H18" s="629">
        <v>204371</v>
      </c>
      <c r="I18" s="629">
        <v>632774.5</v>
      </c>
      <c r="J18" s="629">
        <v>129041</v>
      </c>
      <c r="K18" s="630">
        <v>403770.5</v>
      </c>
      <c r="L18" s="631">
        <v>38.703000000000003</v>
      </c>
      <c r="M18" s="632">
        <v>38.953000000000003</v>
      </c>
      <c r="O18" s="633"/>
    </row>
    <row r="19" spans="1:15" ht="14.1" customHeight="1">
      <c r="A19" s="634" t="s">
        <v>548</v>
      </c>
      <c r="B19" s="626">
        <v>50</v>
      </c>
      <c r="C19" s="626">
        <v>50</v>
      </c>
      <c r="D19" s="627">
        <v>3075</v>
      </c>
      <c r="E19" s="628">
        <v>3100</v>
      </c>
      <c r="F19" s="629">
        <v>296251</v>
      </c>
      <c r="G19" s="629">
        <v>923869</v>
      </c>
      <c r="H19" s="629">
        <v>173020</v>
      </c>
      <c r="I19" s="629">
        <v>537942</v>
      </c>
      <c r="J19" s="629">
        <v>123231</v>
      </c>
      <c r="K19" s="630">
        <v>385927.5</v>
      </c>
      <c r="L19" s="631">
        <v>41.597000000000001</v>
      </c>
      <c r="M19" s="632">
        <v>41.773000000000003</v>
      </c>
      <c r="O19" s="635"/>
    </row>
    <row r="20" spans="1:15" ht="14.1" customHeight="1">
      <c r="A20" s="634" t="s">
        <v>549</v>
      </c>
      <c r="B20" s="626">
        <v>11</v>
      </c>
      <c r="C20" s="626">
        <v>10</v>
      </c>
      <c r="D20" s="627">
        <v>850</v>
      </c>
      <c r="E20" s="628">
        <v>834.25</v>
      </c>
      <c r="F20" s="629">
        <v>37161</v>
      </c>
      <c r="G20" s="629">
        <v>112677.5</v>
      </c>
      <c r="H20" s="629">
        <v>31352</v>
      </c>
      <c r="I20" s="629">
        <v>94835</v>
      </c>
      <c r="J20" s="629">
        <v>5810</v>
      </c>
      <c r="K20" s="630">
        <v>17844</v>
      </c>
      <c r="L20" s="631">
        <v>15.635</v>
      </c>
      <c r="M20" s="632">
        <v>15.836</v>
      </c>
      <c r="O20" s="635"/>
    </row>
    <row r="21" spans="1:15" ht="14.1" customHeight="1">
      <c r="A21" s="638" t="s">
        <v>262</v>
      </c>
      <c r="B21" s="626">
        <v>196</v>
      </c>
      <c r="C21" s="626">
        <v>193.75</v>
      </c>
      <c r="D21" s="627">
        <v>43249</v>
      </c>
      <c r="E21" s="628">
        <v>43082.5</v>
      </c>
      <c r="F21" s="629">
        <v>3193927</v>
      </c>
      <c r="G21" s="629">
        <v>9215646.5</v>
      </c>
      <c r="H21" s="629">
        <v>2211089</v>
      </c>
      <c r="I21" s="629">
        <v>6404886</v>
      </c>
      <c r="J21" s="629">
        <v>982838</v>
      </c>
      <c r="K21" s="630">
        <v>2810759.5</v>
      </c>
      <c r="L21" s="631">
        <v>30.771999999999998</v>
      </c>
      <c r="M21" s="632">
        <v>30.5</v>
      </c>
    </row>
    <row r="22" spans="1:15" ht="14.1" customHeight="1">
      <c r="A22" s="634" t="s">
        <v>550</v>
      </c>
      <c r="B22" s="626">
        <v>176</v>
      </c>
      <c r="C22" s="626">
        <v>176</v>
      </c>
      <c r="D22" s="627">
        <v>39688</v>
      </c>
      <c r="E22" s="628">
        <v>39579</v>
      </c>
      <c r="F22" s="629">
        <v>3046676</v>
      </c>
      <c r="G22" s="629">
        <v>8898571</v>
      </c>
      <c r="H22" s="629">
        <v>2082439</v>
      </c>
      <c r="I22" s="629">
        <v>6130773</v>
      </c>
      <c r="J22" s="629">
        <v>964236</v>
      </c>
      <c r="K22" s="630">
        <v>2767797</v>
      </c>
      <c r="L22" s="631">
        <v>31.649000000000001</v>
      </c>
      <c r="M22" s="632">
        <v>31.103999999999999</v>
      </c>
      <c r="O22" s="635"/>
    </row>
    <row r="23" spans="1:15" ht="14.1" customHeight="1">
      <c r="A23" s="634" t="s">
        <v>551</v>
      </c>
      <c r="B23" s="626">
        <v>20</v>
      </c>
      <c r="C23" s="626">
        <v>17.75</v>
      </c>
      <c r="D23" s="627">
        <v>3561</v>
      </c>
      <c r="E23" s="628">
        <v>3503.5</v>
      </c>
      <c r="F23" s="629">
        <v>147252</v>
      </c>
      <c r="G23" s="629">
        <v>317076</v>
      </c>
      <c r="H23" s="629">
        <v>128650</v>
      </c>
      <c r="I23" s="629">
        <v>274113.5</v>
      </c>
      <c r="J23" s="629">
        <v>18602</v>
      </c>
      <c r="K23" s="630">
        <v>42962.5</v>
      </c>
      <c r="L23" s="631">
        <v>12.632999999999999</v>
      </c>
      <c r="M23" s="632">
        <v>13.55</v>
      </c>
      <c r="O23" s="635"/>
    </row>
    <row r="24" spans="1:15" ht="14.1" customHeight="1">
      <c r="A24" s="638" t="s">
        <v>552</v>
      </c>
      <c r="B24" s="626">
        <v>127</v>
      </c>
      <c r="C24" s="626">
        <v>127.75</v>
      </c>
      <c r="D24" s="627">
        <v>13106</v>
      </c>
      <c r="E24" s="628">
        <v>13103.75</v>
      </c>
      <c r="F24" s="629">
        <v>572992</v>
      </c>
      <c r="G24" s="629">
        <v>1697021</v>
      </c>
      <c r="H24" s="629">
        <v>365999</v>
      </c>
      <c r="I24" s="629">
        <v>1072762.5</v>
      </c>
      <c r="J24" s="629">
        <v>206992</v>
      </c>
      <c r="K24" s="630">
        <v>624258</v>
      </c>
      <c r="L24" s="631">
        <v>36.125</v>
      </c>
      <c r="M24" s="632">
        <v>36.786000000000001</v>
      </c>
    </row>
    <row r="25" spans="1:15" ht="14.1" customHeight="1">
      <c r="A25" s="634" t="s">
        <v>553</v>
      </c>
      <c r="B25" s="626">
        <v>96</v>
      </c>
      <c r="C25" s="626">
        <v>96.25</v>
      </c>
      <c r="D25" s="627">
        <v>10192</v>
      </c>
      <c r="E25" s="628">
        <v>10160.5</v>
      </c>
      <c r="F25" s="629">
        <v>426892</v>
      </c>
      <c r="G25" s="629">
        <v>1252636.5</v>
      </c>
      <c r="H25" s="629">
        <v>304065</v>
      </c>
      <c r="I25" s="629">
        <v>892269.5</v>
      </c>
      <c r="J25" s="629">
        <v>122826</v>
      </c>
      <c r="K25" s="630">
        <v>360366</v>
      </c>
      <c r="L25" s="631">
        <v>28.771999999999998</v>
      </c>
      <c r="M25" s="632">
        <v>28.768999999999998</v>
      </c>
      <c r="O25" s="635"/>
    </row>
    <row r="26" spans="1:15" ht="14.1" customHeight="1">
      <c r="A26" s="634" t="s">
        <v>554</v>
      </c>
      <c r="B26" s="626">
        <v>31</v>
      </c>
      <c r="C26" s="626">
        <v>31.5</v>
      </c>
      <c r="D26" s="627">
        <v>2914</v>
      </c>
      <c r="E26" s="628">
        <v>2943.25</v>
      </c>
      <c r="F26" s="629">
        <v>146100</v>
      </c>
      <c r="G26" s="629">
        <v>444384.5</v>
      </c>
      <c r="H26" s="629">
        <v>61934</v>
      </c>
      <c r="I26" s="629">
        <v>180493</v>
      </c>
      <c r="J26" s="629">
        <v>84166</v>
      </c>
      <c r="K26" s="630">
        <v>263892</v>
      </c>
      <c r="L26" s="631">
        <v>57.607999999999997</v>
      </c>
      <c r="M26" s="632">
        <v>59.384</v>
      </c>
      <c r="O26" s="635"/>
    </row>
    <row r="27" spans="1:15" ht="14.1" customHeight="1">
      <c r="A27" s="638" t="s">
        <v>264</v>
      </c>
      <c r="B27" s="626">
        <v>1001</v>
      </c>
      <c r="C27" s="626">
        <v>984.75</v>
      </c>
      <c r="D27" s="627">
        <v>144527</v>
      </c>
      <c r="E27" s="628">
        <v>143251.5</v>
      </c>
      <c r="F27" s="629">
        <v>1799056</v>
      </c>
      <c r="G27" s="629">
        <v>5260294.5</v>
      </c>
      <c r="H27" s="629">
        <v>1570998</v>
      </c>
      <c r="I27" s="629">
        <v>4586714</v>
      </c>
      <c r="J27" s="629">
        <v>228059</v>
      </c>
      <c r="K27" s="630">
        <v>673581.5</v>
      </c>
      <c r="L27" s="631">
        <v>12.677</v>
      </c>
      <c r="M27" s="632">
        <v>12.805</v>
      </c>
    </row>
    <row r="28" spans="1:15" ht="14.1" customHeight="1">
      <c r="A28" s="634" t="s">
        <v>586</v>
      </c>
      <c r="B28" s="626">
        <v>840</v>
      </c>
      <c r="C28" s="626">
        <v>827</v>
      </c>
      <c r="D28" s="627">
        <v>127134</v>
      </c>
      <c r="E28" s="628">
        <v>125954.75</v>
      </c>
      <c r="F28" s="629">
        <v>1445815</v>
      </c>
      <c r="G28" s="629">
        <v>4216719.5</v>
      </c>
      <c r="H28" s="629">
        <v>1342017</v>
      </c>
      <c r="I28" s="629">
        <v>3921624.5</v>
      </c>
      <c r="J28" s="629">
        <v>103798</v>
      </c>
      <c r="K28" s="630">
        <v>295095</v>
      </c>
      <c r="L28" s="631">
        <v>7.1790000000000003</v>
      </c>
      <c r="M28" s="632">
        <v>6.9980000000000002</v>
      </c>
      <c r="O28" s="635"/>
    </row>
    <row r="29" spans="1:15" ht="14.1" customHeight="1">
      <c r="A29" s="634" t="s">
        <v>556</v>
      </c>
      <c r="B29" s="626">
        <v>142</v>
      </c>
      <c r="C29" s="626">
        <v>138.75</v>
      </c>
      <c r="D29" s="627">
        <v>16099</v>
      </c>
      <c r="E29" s="628">
        <v>15996.5</v>
      </c>
      <c r="F29" s="629">
        <v>319887</v>
      </c>
      <c r="G29" s="629">
        <v>935139.5</v>
      </c>
      <c r="H29" s="629">
        <v>200107</v>
      </c>
      <c r="I29" s="629">
        <v>578169</v>
      </c>
      <c r="J29" s="629">
        <v>119780</v>
      </c>
      <c r="K29" s="630">
        <v>356970</v>
      </c>
      <c r="L29" s="631">
        <v>37.444000000000003</v>
      </c>
      <c r="M29" s="632">
        <v>38.173000000000002</v>
      </c>
      <c r="O29" s="635"/>
    </row>
    <row r="30" spans="1:15" ht="14.1" customHeight="1">
      <c r="A30" s="634" t="s">
        <v>557</v>
      </c>
      <c r="B30" s="626">
        <v>19</v>
      </c>
      <c r="C30" s="626">
        <v>19</v>
      </c>
      <c r="D30" s="627">
        <v>1294</v>
      </c>
      <c r="E30" s="628">
        <v>1300.25</v>
      </c>
      <c r="F30" s="629">
        <v>33354</v>
      </c>
      <c r="G30" s="629">
        <v>108434.5</v>
      </c>
      <c r="H30" s="629">
        <v>28874</v>
      </c>
      <c r="I30" s="629">
        <v>86919.5</v>
      </c>
      <c r="J30" s="629">
        <v>4481</v>
      </c>
      <c r="K30" s="630">
        <v>21516</v>
      </c>
      <c r="L30" s="631">
        <v>13.435</v>
      </c>
      <c r="M30" s="632">
        <v>19.841999999999999</v>
      </c>
      <c r="O30" s="635"/>
    </row>
    <row r="31" spans="1:15" ht="14.1" customHeight="1">
      <c r="A31" s="638" t="s">
        <v>558</v>
      </c>
      <c r="B31" s="626">
        <v>763</v>
      </c>
      <c r="C31" s="626">
        <v>757.75</v>
      </c>
      <c r="D31" s="627">
        <v>113877</v>
      </c>
      <c r="E31" s="628">
        <v>112882</v>
      </c>
      <c r="F31" s="629">
        <v>3561930</v>
      </c>
      <c r="G31" s="629">
        <v>10812704</v>
      </c>
      <c r="H31" s="629">
        <v>2353497</v>
      </c>
      <c r="I31" s="629">
        <v>7114327.5</v>
      </c>
      <c r="J31" s="629">
        <v>1208433</v>
      </c>
      <c r="K31" s="630">
        <v>3698377</v>
      </c>
      <c r="L31" s="631">
        <v>33.926000000000002</v>
      </c>
      <c r="M31" s="632">
        <v>34.204000000000001</v>
      </c>
    </row>
    <row r="32" spans="1:15" ht="14.1" customHeight="1">
      <c r="A32" s="634" t="s">
        <v>559</v>
      </c>
      <c r="B32" s="626">
        <v>29</v>
      </c>
      <c r="C32" s="626">
        <v>29.25</v>
      </c>
      <c r="D32" s="627">
        <v>5496</v>
      </c>
      <c r="E32" s="628">
        <v>5645.75</v>
      </c>
      <c r="F32" s="629">
        <v>222766</v>
      </c>
      <c r="G32" s="629">
        <v>723858.5</v>
      </c>
      <c r="H32" s="629">
        <v>149979</v>
      </c>
      <c r="I32" s="629">
        <v>472061.5</v>
      </c>
      <c r="J32" s="629">
        <v>72788</v>
      </c>
      <c r="K32" s="630">
        <v>251798.5</v>
      </c>
      <c r="L32" s="631">
        <v>32.674999999999997</v>
      </c>
      <c r="M32" s="632">
        <v>34.786000000000001</v>
      </c>
      <c r="O32" s="635"/>
    </row>
    <row r="33" spans="1:15" ht="14.1" customHeight="1">
      <c r="A33" s="634" t="s">
        <v>587</v>
      </c>
      <c r="B33" s="626">
        <v>156</v>
      </c>
      <c r="C33" s="626">
        <v>155.25</v>
      </c>
      <c r="D33" s="627">
        <v>36049</v>
      </c>
      <c r="E33" s="628">
        <v>36626.5</v>
      </c>
      <c r="F33" s="629">
        <v>1094052</v>
      </c>
      <c r="G33" s="629">
        <v>3458661</v>
      </c>
      <c r="H33" s="629">
        <v>620727</v>
      </c>
      <c r="I33" s="629">
        <v>1974224</v>
      </c>
      <c r="J33" s="629">
        <v>473325</v>
      </c>
      <c r="K33" s="630">
        <v>1484436</v>
      </c>
      <c r="L33" s="631">
        <v>43.262999999999998</v>
      </c>
      <c r="M33" s="632">
        <v>42.918999999999997</v>
      </c>
      <c r="O33" s="635"/>
    </row>
    <row r="34" spans="1:15" ht="14.1" customHeight="1">
      <c r="A34" s="634" t="s">
        <v>561</v>
      </c>
      <c r="B34" s="626">
        <v>59</v>
      </c>
      <c r="C34" s="626">
        <v>59</v>
      </c>
      <c r="D34" s="627">
        <v>9347</v>
      </c>
      <c r="E34" s="628">
        <v>9282.25</v>
      </c>
      <c r="F34" s="629">
        <v>508190</v>
      </c>
      <c r="G34" s="629">
        <v>1549826.5</v>
      </c>
      <c r="H34" s="629">
        <v>337745</v>
      </c>
      <c r="I34" s="629">
        <v>1048992</v>
      </c>
      <c r="J34" s="629">
        <v>170445</v>
      </c>
      <c r="K34" s="630">
        <v>500834.5</v>
      </c>
      <c r="L34" s="631">
        <v>33.54</v>
      </c>
      <c r="M34" s="632">
        <v>32.316000000000003</v>
      </c>
      <c r="O34" s="635"/>
    </row>
    <row r="35" spans="1:15" ht="14.1" customHeight="1">
      <c r="A35" s="634" t="s">
        <v>562</v>
      </c>
      <c r="B35" s="626">
        <v>108</v>
      </c>
      <c r="C35" s="626">
        <v>106.5</v>
      </c>
      <c r="D35" s="627">
        <v>11612</v>
      </c>
      <c r="E35" s="628">
        <v>11536</v>
      </c>
      <c r="F35" s="629">
        <v>334630</v>
      </c>
      <c r="G35" s="629">
        <v>938454.5</v>
      </c>
      <c r="H35" s="629">
        <v>257311</v>
      </c>
      <c r="I35" s="629">
        <v>717294.5</v>
      </c>
      <c r="J35" s="629">
        <v>77320</v>
      </c>
      <c r="K35" s="630">
        <v>221160</v>
      </c>
      <c r="L35" s="631">
        <v>23.106000000000002</v>
      </c>
      <c r="M35" s="632">
        <v>23.565999999999999</v>
      </c>
      <c r="O35" s="635"/>
    </row>
    <row r="36" spans="1:15" ht="14.1" customHeight="1">
      <c r="A36" s="634" t="s">
        <v>563</v>
      </c>
      <c r="B36" s="626">
        <v>116</v>
      </c>
      <c r="C36" s="626">
        <v>116.5</v>
      </c>
      <c r="D36" s="627">
        <v>18763</v>
      </c>
      <c r="E36" s="628">
        <v>18559.5</v>
      </c>
      <c r="F36" s="629">
        <v>487257</v>
      </c>
      <c r="G36" s="629">
        <v>1459938</v>
      </c>
      <c r="H36" s="629">
        <v>403191</v>
      </c>
      <c r="I36" s="629">
        <v>1208063.5</v>
      </c>
      <c r="J36" s="629">
        <v>84066</v>
      </c>
      <c r="K36" s="630">
        <v>251875.5</v>
      </c>
      <c r="L36" s="631">
        <v>17.253</v>
      </c>
      <c r="M36" s="632">
        <v>17.251999999999999</v>
      </c>
      <c r="O36" s="635"/>
    </row>
    <row r="37" spans="1:15" ht="14.1" customHeight="1">
      <c r="A37" s="634" t="s">
        <v>564</v>
      </c>
      <c r="B37" s="626">
        <v>19</v>
      </c>
      <c r="C37" s="636">
        <v>19</v>
      </c>
      <c r="D37" s="627">
        <v>3246</v>
      </c>
      <c r="E37" s="628">
        <v>3228.25</v>
      </c>
      <c r="F37" s="629">
        <v>106449</v>
      </c>
      <c r="G37" s="629">
        <v>338970.5</v>
      </c>
      <c r="H37" s="629">
        <v>57961</v>
      </c>
      <c r="I37" s="629">
        <v>185364.5</v>
      </c>
      <c r="J37" s="629">
        <v>48488</v>
      </c>
      <c r="K37" s="630">
        <v>153605.5</v>
      </c>
      <c r="L37" s="631">
        <v>45.55</v>
      </c>
      <c r="M37" s="632">
        <v>45.314999999999998</v>
      </c>
      <c r="O37" s="635"/>
    </row>
    <row r="38" spans="1:15" ht="14.1" customHeight="1">
      <c r="A38" s="634" t="s">
        <v>558</v>
      </c>
      <c r="B38" s="626">
        <v>276</v>
      </c>
      <c r="C38" s="626">
        <v>272.25</v>
      </c>
      <c r="D38" s="627">
        <v>29364</v>
      </c>
      <c r="E38" s="628">
        <v>28003.75</v>
      </c>
      <c r="F38" s="629">
        <v>808586</v>
      </c>
      <c r="G38" s="629">
        <v>2342994.5</v>
      </c>
      <c r="H38" s="629">
        <v>526584</v>
      </c>
      <c r="I38" s="629">
        <v>1508327.5</v>
      </c>
      <c r="J38" s="629">
        <v>282002</v>
      </c>
      <c r="K38" s="630">
        <v>834667</v>
      </c>
      <c r="L38" s="631">
        <v>34.875999999999998</v>
      </c>
      <c r="M38" s="632">
        <v>35.624000000000002</v>
      </c>
      <c r="O38" s="635"/>
    </row>
    <row r="39" spans="1:15" ht="14.1" customHeight="1">
      <c r="A39" s="634" t="s">
        <v>565</v>
      </c>
      <c r="B39" s="626">
        <v>140</v>
      </c>
      <c r="C39" s="626">
        <v>136.25</v>
      </c>
      <c r="D39" s="627">
        <v>15378</v>
      </c>
      <c r="E39" s="628">
        <v>15148</v>
      </c>
      <c r="F39" s="629">
        <v>678133</v>
      </c>
      <c r="G39" s="629">
        <v>2034022.5</v>
      </c>
      <c r="H39" s="629">
        <v>501503</v>
      </c>
      <c r="I39" s="629">
        <v>1502222.5</v>
      </c>
      <c r="J39" s="629">
        <v>176630</v>
      </c>
      <c r="K39" s="630">
        <v>531800</v>
      </c>
      <c r="L39" s="631">
        <v>26.047000000000001</v>
      </c>
      <c r="M39" s="632">
        <v>26.145</v>
      </c>
      <c r="O39" s="635"/>
    </row>
    <row r="40" spans="1:15" ht="14.1" customHeight="1">
      <c r="A40" s="634" t="s">
        <v>566</v>
      </c>
      <c r="B40" s="626">
        <v>79</v>
      </c>
      <c r="C40" s="626">
        <v>78</v>
      </c>
      <c r="D40" s="627">
        <v>5786</v>
      </c>
      <c r="E40" s="628">
        <v>5712.25</v>
      </c>
      <c r="F40" s="629">
        <v>368603</v>
      </c>
      <c r="G40" s="629">
        <v>1088182.5</v>
      </c>
      <c r="H40" s="629">
        <v>311900</v>
      </c>
      <c r="I40" s="629">
        <v>924474</v>
      </c>
      <c r="J40" s="629">
        <v>56703</v>
      </c>
      <c r="K40" s="630">
        <v>163708.5</v>
      </c>
      <c r="L40" s="631">
        <v>15.382999999999999</v>
      </c>
      <c r="M40" s="632">
        <v>15.044</v>
      </c>
      <c r="O40" s="635"/>
    </row>
    <row r="41" spans="1:15" ht="14.1" customHeight="1">
      <c r="A41" s="634" t="s">
        <v>567</v>
      </c>
      <c r="B41" s="626">
        <v>61</v>
      </c>
      <c r="C41" s="626">
        <v>58.25</v>
      </c>
      <c r="D41" s="627">
        <v>9592</v>
      </c>
      <c r="E41" s="628">
        <v>9435.75</v>
      </c>
      <c r="F41" s="629">
        <v>309531</v>
      </c>
      <c r="G41" s="629">
        <v>945840.5</v>
      </c>
      <c r="H41" s="629">
        <v>189604</v>
      </c>
      <c r="I41" s="629">
        <v>577750</v>
      </c>
      <c r="J41" s="629">
        <v>119927</v>
      </c>
      <c r="K41" s="630">
        <v>368090.5</v>
      </c>
      <c r="L41" s="631">
        <v>38.744999999999997</v>
      </c>
      <c r="M41" s="632">
        <v>38.917000000000002</v>
      </c>
      <c r="O41" s="635"/>
    </row>
    <row r="42" spans="1:15" ht="14.1" customHeight="1">
      <c r="A42" s="639" t="s">
        <v>272</v>
      </c>
      <c r="B42" s="617">
        <v>479</v>
      </c>
      <c r="C42" s="640">
        <v>476</v>
      </c>
      <c r="D42" s="641">
        <v>55662</v>
      </c>
      <c r="E42" s="619">
        <v>54815.75</v>
      </c>
      <c r="F42" s="620">
        <v>1843583</v>
      </c>
      <c r="G42" s="620">
        <v>5034007</v>
      </c>
      <c r="H42" s="620">
        <v>1620526</v>
      </c>
      <c r="I42" s="620">
        <v>4395287.5</v>
      </c>
      <c r="J42" s="620">
        <v>223056</v>
      </c>
      <c r="K42" s="621">
        <v>638719</v>
      </c>
      <c r="L42" s="622">
        <v>12.099</v>
      </c>
      <c r="M42" s="623">
        <v>12.688000000000001</v>
      </c>
      <c r="O42" s="624"/>
    </row>
    <row r="43" spans="1:15" ht="14.1" customHeight="1">
      <c r="A43" s="634" t="s">
        <v>568</v>
      </c>
      <c r="B43" s="626">
        <v>35</v>
      </c>
      <c r="C43" s="636">
        <v>35.75</v>
      </c>
      <c r="D43" s="637">
        <v>2392</v>
      </c>
      <c r="E43" s="628">
        <v>2429.5</v>
      </c>
      <c r="F43" s="629">
        <v>138210</v>
      </c>
      <c r="G43" s="629">
        <v>413340.5</v>
      </c>
      <c r="H43" s="629">
        <v>105834</v>
      </c>
      <c r="I43" s="629">
        <v>311247.5</v>
      </c>
      <c r="J43" s="629">
        <v>32376</v>
      </c>
      <c r="K43" s="630">
        <v>102093</v>
      </c>
      <c r="L43" s="631" t="s">
        <v>340</v>
      </c>
      <c r="M43" s="632" t="s">
        <v>340</v>
      </c>
      <c r="O43" s="635"/>
    </row>
    <row r="44" spans="1:15" ht="14.1" customHeight="1">
      <c r="A44" s="634" t="s">
        <v>569</v>
      </c>
      <c r="B44" s="626">
        <v>162</v>
      </c>
      <c r="C44" s="626">
        <v>159.75</v>
      </c>
      <c r="D44" s="627">
        <v>22337</v>
      </c>
      <c r="E44" s="628">
        <v>22140.75</v>
      </c>
      <c r="F44" s="629">
        <v>697236</v>
      </c>
      <c r="G44" s="629">
        <v>1792039.5</v>
      </c>
      <c r="H44" s="629">
        <v>609770</v>
      </c>
      <c r="I44" s="629">
        <v>1556563</v>
      </c>
      <c r="J44" s="629">
        <v>87466</v>
      </c>
      <c r="K44" s="630">
        <v>235476</v>
      </c>
      <c r="L44" s="631">
        <v>12.545</v>
      </c>
      <c r="M44" s="632">
        <v>13.14</v>
      </c>
      <c r="O44" s="635"/>
    </row>
    <row r="45" spans="1:15" ht="14.1" customHeight="1">
      <c r="A45" s="634" t="s">
        <v>570</v>
      </c>
      <c r="B45" s="626">
        <v>226</v>
      </c>
      <c r="C45" s="626">
        <v>223.75</v>
      </c>
      <c r="D45" s="627">
        <v>26410</v>
      </c>
      <c r="E45" s="628">
        <v>25760.25</v>
      </c>
      <c r="F45" s="629">
        <v>821492</v>
      </c>
      <c r="G45" s="629">
        <v>2322715</v>
      </c>
      <c r="H45" s="629">
        <v>755496</v>
      </c>
      <c r="I45" s="629">
        <v>2125645</v>
      </c>
      <c r="J45" s="629">
        <v>65996</v>
      </c>
      <c r="K45" s="630">
        <v>197071</v>
      </c>
      <c r="L45" s="631">
        <v>8.0340000000000007</v>
      </c>
      <c r="M45" s="632">
        <v>8.4849999999999994</v>
      </c>
      <c r="O45" s="635"/>
    </row>
    <row r="46" spans="1:15" ht="14.1" customHeight="1">
      <c r="A46" s="642" t="s">
        <v>571</v>
      </c>
      <c r="B46" s="643">
        <v>3722</v>
      </c>
      <c r="C46" s="643">
        <v>3682.75</v>
      </c>
      <c r="D46" s="644">
        <v>537297</v>
      </c>
      <c r="E46" s="645">
        <v>533579</v>
      </c>
      <c r="F46" s="646">
        <v>16708355</v>
      </c>
      <c r="G46" s="646">
        <v>48629353</v>
      </c>
      <c r="H46" s="646">
        <v>12740427</v>
      </c>
      <c r="I46" s="646">
        <v>36837836.5</v>
      </c>
      <c r="J46" s="646">
        <v>3967927</v>
      </c>
      <c r="K46" s="647">
        <v>11791516</v>
      </c>
      <c r="L46" s="648">
        <v>23.748000000000001</v>
      </c>
      <c r="M46" s="649">
        <v>24.248000000000001</v>
      </c>
      <c r="O46" s="624"/>
    </row>
    <row r="47" spans="1:15" s="291" customFormat="1" ht="14.1" customHeight="1">
      <c r="A47" s="650" t="s">
        <v>588</v>
      </c>
      <c r="B47" s="424"/>
      <c r="C47" s="424"/>
      <c r="D47" s="424"/>
      <c r="E47" s="424"/>
      <c r="F47" s="424"/>
      <c r="G47" s="424"/>
      <c r="H47" s="424"/>
      <c r="I47" s="424"/>
      <c r="J47" s="424"/>
      <c r="K47" s="424"/>
      <c r="L47" s="424"/>
      <c r="M47" s="424"/>
    </row>
    <row r="48" spans="1:15" s="291" customFormat="1" ht="14.1" customHeight="1">
      <c r="A48" s="650" t="s">
        <v>589</v>
      </c>
      <c r="B48" s="424"/>
      <c r="C48" s="424"/>
      <c r="D48" s="424"/>
      <c r="E48" s="424"/>
      <c r="F48" s="424"/>
      <c r="G48" s="424"/>
      <c r="H48" s="424"/>
      <c r="I48" s="424"/>
      <c r="J48" s="424"/>
      <c r="K48" s="424"/>
      <c r="L48" s="424"/>
      <c r="M48" s="424"/>
    </row>
    <row r="49" spans="1:13" s="291" customFormat="1" ht="14.1" customHeight="1">
      <c r="A49" s="650" t="s">
        <v>590</v>
      </c>
      <c r="B49" s="424"/>
      <c r="C49" s="424"/>
      <c r="D49" s="424"/>
      <c r="E49" s="424"/>
      <c r="F49" s="424"/>
      <c r="G49" s="424"/>
      <c r="H49" s="424"/>
      <c r="I49" s="424"/>
      <c r="J49" s="424"/>
      <c r="K49" s="424"/>
      <c r="L49" s="424"/>
      <c r="M49" s="424"/>
    </row>
    <row r="50" spans="1:13" s="291" customFormat="1" ht="14.1" customHeight="1">
      <c r="A50" s="650" t="s">
        <v>591</v>
      </c>
      <c r="B50" s="424"/>
      <c r="C50" s="424"/>
      <c r="D50" s="424"/>
      <c r="E50" s="424"/>
      <c r="F50" s="424"/>
      <c r="G50" s="424"/>
      <c r="H50" s="424"/>
      <c r="I50" s="424"/>
      <c r="J50" s="424"/>
      <c r="K50" s="424"/>
      <c r="L50" s="424"/>
      <c r="M50" s="424"/>
    </row>
    <row r="51" spans="1:13" s="291" customFormat="1" ht="14.1" customHeight="1">
      <c r="A51" s="650" t="s">
        <v>249</v>
      </c>
      <c r="B51" s="424"/>
      <c r="C51" s="424"/>
      <c r="D51" s="424"/>
      <c r="E51" s="424"/>
      <c r="F51" s="424"/>
      <c r="G51" s="424"/>
      <c r="H51" s="424"/>
      <c r="I51" s="424"/>
      <c r="J51" s="424"/>
      <c r="K51" s="424"/>
      <c r="L51" s="424"/>
      <c r="M51" s="424"/>
    </row>
    <row r="52" spans="1:13" s="291" customFormat="1" ht="14.1" customHeight="1">
      <c r="A52" s="280" t="s">
        <v>278</v>
      </c>
      <c r="C52" s="291" t="s">
        <v>592</v>
      </c>
    </row>
  </sheetData>
  <hyperlinks>
    <hyperlink ref="A52" location="Inhaltsverzeichnis!A1" display="Zurück zum Inhaltsverzeichnis"/>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53"/>
  <sheetViews>
    <sheetView showGridLines="0" zoomScaleNormal="100" workbookViewId="0"/>
  </sheetViews>
  <sheetFormatPr baseColWidth="10" defaultRowHeight="16.5"/>
  <cols>
    <col min="1" max="1" width="44.85546875" style="291" customWidth="1"/>
    <col min="2" max="2" width="8" style="291" customWidth="1"/>
    <col min="3" max="3" width="8.7109375" style="291" customWidth="1"/>
    <col min="4" max="4" width="8" style="291" customWidth="1"/>
    <col min="5" max="5" width="8.7109375" style="291" customWidth="1"/>
    <col min="6" max="6" width="8" style="291" customWidth="1"/>
    <col min="7" max="7" width="8.28515625" style="291" customWidth="1"/>
    <col min="8" max="8" width="8" style="291" customWidth="1"/>
    <col min="9" max="9" width="8.28515625" style="291" customWidth="1"/>
    <col min="10" max="10" width="8" style="291" customWidth="1"/>
    <col min="11" max="11" width="8.28515625" style="291" customWidth="1"/>
    <col min="12" max="12" width="8" style="291" customWidth="1"/>
    <col min="13" max="13" width="8.28515625" style="291" customWidth="1"/>
    <col min="14" max="16384" width="11.42578125" style="291"/>
  </cols>
  <sheetData>
    <row r="1" spans="1:13" ht="30" customHeight="1">
      <c r="A1" s="286" t="s">
        <v>594</v>
      </c>
      <c r="B1" s="651"/>
      <c r="C1" s="651"/>
      <c r="D1" s="651"/>
      <c r="E1" s="651"/>
      <c r="F1" s="651"/>
      <c r="G1" s="651"/>
      <c r="H1" s="651"/>
      <c r="I1" s="651"/>
      <c r="J1" s="651"/>
      <c r="K1" s="651"/>
      <c r="L1" s="651"/>
      <c r="M1" s="651"/>
    </row>
    <row r="2" spans="1:13" ht="20.100000000000001" customHeight="1">
      <c r="A2" s="652" t="s">
        <v>595</v>
      </c>
      <c r="B2" s="653"/>
      <c r="C2" s="653"/>
      <c r="D2" s="653"/>
      <c r="E2" s="653"/>
      <c r="F2" s="653"/>
      <c r="G2" s="653"/>
      <c r="H2" s="653"/>
      <c r="I2" s="653"/>
      <c r="J2" s="653"/>
      <c r="K2" s="653"/>
      <c r="L2" s="653"/>
      <c r="M2" s="653"/>
    </row>
    <row r="3" spans="1:13" ht="15.75" customHeight="1">
      <c r="A3" s="654"/>
      <c r="B3" s="655" t="s">
        <v>94</v>
      </c>
      <c r="C3" s="656"/>
      <c r="D3" s="657" t="s">
        <v>576</v>
      </c>
      <c r="E3" s="543"/>
      <c r="F3" s="658" t="s">
        <v>596</v>
      </c>
      <c r="G3" s="543"/>
      <c r="H3" s="658" t="s">
        <v>529</v>
      </c>
      <c r="I3" s="659"/>
      <c r="J3" s="660" t="s">
        <v>530</v>
      </c>
      <c r="K3" s="659"/>
      <c r="L3" s="661" t="s">
        <v>597</v>
      </c>
      <c r="M3" s="662"/>
    </row>
    <row r="4" spans="1:13" ht="12" customHeight="1">
      <c r="A4" s="663"/>
      <c r="B4" s="664" t="s">
        <v>598</v>
      </c>
      <c r="C4" s="665"/>
      <c r="D4" s="604" t="s">
        <v>536</v>
      </c>
      <c r="E4" s="666"/>
      <c r="F4" s="666"/>
      <c r="G4" s="667"/>
      <c r="H4" s="668" t="s">
        <v>599</v>
      </c>
      <c r="I4" s="669"/>
      <c r="J4" s="670" t="s">
        <v>535</v>
      </c>
      <c r="K4" s="665"/>
      <c r="L4" s="671"/>
      <c r="M4" s="672"/>
    </row>
    <row r="5" spans="1:13" ht="14.1" customHeight="1">
      <c r="A5" s="663" t="s">
        <v>255</v>
      </c>
      <c r="B5" s="673" t="s">
        <v>165</v>
      </c>
      <c r="C5" s="674" t="s">
        <v>582</v>
      </c>
      <c r="D5" s="673" t="s">
        <v>165</v>
      </c>
      <c r="E5" s="674" t="s">
        <v>582</v>
      </c>
      <c r="F5" s="673" t="s">
        <v>165</v>
      </c>
      <c r="G5" s="675" t="s">
        <v>583</v>
      </c>
      <c r="H5" s="673" t="s">
        <v>165</v>
      </c>
      <c r="I5" s="675" t="s">
        <v>583</v>
      </c>
      <c r="J5" s="673" t="s">
        <v>165</v>
      </c>
      <c r="K5" s="675" t="s">
        <v>583</v>
      </c>
      <c r="L5" s="673" t="s">
        <v>165</v>
      </c>
      <c r="M5" s="676" t="s">
        <v>583</v>
      </c>
    </row>
    <row r="6" spans="1:13" ht="14.1" customHeight="1">
      <c r="A6" s="663"/>
      <c r="B6" s="328">
        <v>2025</v>
      </c>
      <c r="C6" s="329"/>
      <c r="D6" s="329"/>
      <c r="E6" s="329"/>
      <c r="F6" s="329"/>
      <c r="G6" s="329"/>
      <c r="H6" s="329"/>
      <c r="I6" s="329"/>
      <c r="J6" s="329"/>
      <c r="K6" s="329"/>
      <c r="L6" s="329"/>
      <c r="M6" s="677"/>
    </row>
    <row r="7" spans="1:13" ht="14.1" customHeight="1">
      <c r="A7" s="678"/>
      <c r="B7" s="604" t="s">
        <v>584</v>
      </c>
      <c r="C7" s="614"/>
      <c r="D7" s="614"/>
      <c r="E7" s="614"/>
      <c r="F7" s="679">
        <v>1000</v>
      </c>
      <c r="G7" s="605"/>
      <c r="H7" s="614" t="s">
        <v>600</v>
      </c>
      <c r="I7" s="605"/>
      <c r="J7" s="680" t="s">
        <v>601</v>
      </c>
      <c r="K7" s="605"/>
      <c r="L7" s="604" t="s">
        <v>585</v>
      </c>
      <c r="M7" s="615"/>
    </row>
    <row r="8" spans="1:13" ht="14.1" customHeight="1">
      <c r="A8" s="556" t="s">
        <v>540</v>
      </c>
      <c r="B8" s="618">
        <v>2412</v>
      </c>
      <c r="C8" s="619">
        <v>2383.25</v>
      </c>
      <c r="D8" s="681">
        <v>506768</v>
      </c>
      <c r="E8" s="681">
        <v>503475.25</v>
      </c>
      <c r="F8" s="682">
        <v>1748201</v>
      </c>
      <c r="G8" s="621">
        <v>6759554</v>
      </c>
      <c r="H8" s="641">
        <v>63076</v>
      </c>
      <c r="I8" s="619">
        <v>252874</v>
      </c>
      <c r="J8" s="683">
        <v>27.72</v>
      </c>
      <c r="K8" s="684">
        <v>26.73</v>
      </c>
      <c r="L8" s="685">
        <v>10.66</v>
      </c>
      <c r="M8" s="686">
        <v>10.64</v>
      </c>
    </row>
    <row r="9" spans="1:13" ht="14.1" customHeight="1">
      <c r="A9" s="562" t="s">
        <v>258</v>
      </c>
      <c r="B9" s="627">
        <v>510</v>
      </c>
      <c r="C9" s="628">
        <v>501.75</v>
      </c>
      <c r="D9" s="687">
        <v>123194</v>
      </c>
      <c r="E9" s="687">
        <v>122731.5</v>
      </c>
      <c r="F9" s="688">
        <v>365395</v>
      </c>
      <c r="G9" s="630">
        <v>1412727</v>
      </c>
      <c r="H9" s="637">
        <v>16978</v>
      </c>
      <c r="I9" s="628">
        <v>66848</v>
      </c>
      <c r="J9" s="689">
        <v>21.52</v>
      </c>
      <c r="K9" s="690">
        <v>21.13</v>
      </c>
      <c r="L9" s="691">
        <v>9.2899999999999991</v>
      </c>
      <c r="M9" s="692">
        <v>9.52</v>
      </c>
    </row>
    <row r="10" spans="1:13" ht="14.1" customHeight="1">
      <c r="A10" s="568" t="s">
        <v>541</v>
      </c>
      <c r="B10" s="627">
        <v>115</v>
      </c>
      <c r="C10" s="628">
        <v>112.25</v>
      </c>
      <c r="D10" s="687">
        <v>33226</v>
      </c>
      <c r="E10" s="687">
        <v>33469.25</v>
      </c>
      <c r="F10" s="688">
        <v>101332</v>
      </c>
      <c r="G10" s="630">
        <v>395506</v>
      </c>
      <c r="H10" s="637">
        <v>4892</v>
      </c>
      <c r="I10" s="628">
        <v>19546</v>
      </c>
      <c r="J10" s="689">
        <v>20.71</v>
      </c>
      <c r="K10" s="690">
        <v>20.23</v>
      </c>
      <c r="L10" s="691">
        <v>6.15</v>
      </c>
      <c r="M10" s="692">
        <v>6.25</v>
      </c>
    </row>
    <row r="11" spans="1:13" ht="14.1" customHeight="1">
      <c r="A11" s="568" t="s">
        <v>542</v>
      </c>
      <c r="B11" s="627">
        <v>32</v>
      </c>
      <c r="C11" s="628">
        <v>32</v>
      </c>
      <c r="D11" s="687">
        <v>18190</v>
      </c>
      <c r="E11" s="687">
        <v>17879.75</v>
      </c>
      <c r="F11" s="688">
        <v>54537</v>
      </c>
      <c r="G11" s="630">
        <v>201577</v>
      </c>
      <c r="H11" s="637">
        <v>2576</v>
      </c>
      <c r="I11" s="628">
        <v>9787</v>
      </c>
      <c r="J11" s="689">
        <v>21.17</v>
      </c>
      <c r="K11" s="690">
        <v>20.6</v>
      </c>
      <c r="L11" s="691">
        <v>10.73</v>
      </c>
      <c r="M11" s="692">
        <v>10.48</v>
      </c>
    </row>
    <row r="12" spans="1:13" ht="14.1" customHeight="1">
      <c r="A12" s="568" t="s">
        <v>543</v>
      </c>
      <c r="B12" s="627">
        <v>363</v>
      </c>
      <c r="C12" s="628">
        <v>357.5</v>
      </c>
      <c r="D12" s="687">
        <v>71778</v>
      </c>
      <c r="E12" s="687">
        <v>71382.5</v>
      </c>
      <c r="F12" s="688">
        <v>209526</v>
      </c>
      <c r="G12" s="630">
        <v>815645</v>
      </c>
      <c r="H12" s="637">
        <v>9509</v>
      </c>
      <c r="I12" s="628">
        <v>37514</v>
      </c>
      <c r="J12" s="689">
        <v>22.03</v>
      </c>
      <c r="K12" s="690">
        <v>21.74</v>
      </c>
      <c r="L12" s="691">
        <v>11.78</v>
      </c>
      <c r="M12" s="692">
        <v>12.39</v>
      </c>
    </row>
    <row r="13" spans="1:13" ht="14.1" customHeight="1">
      <c r="A13" s="562" t="s">
        <v>259</v>
      </c>
      <c r="B13" s="627">
        <v>23</v>
      </c>
      <c r="C13" s="628">
        <v>23</v>
      </c>
      <c r="D13" s="687">
        <v>4624</v>
      </c>
      <c r="E13" s="687">
        <v>4591</v>
      </c>
      <c r="F13" s="688">
        <v>14442</v>
      </c>
      <c r="G13" s="630">
        <v>52761</v>
      </c>
      <c r="H13" s="637">
        <v>611</v>
      </c>
      <c r="I13" s="628">
        <v>2375</v>
      </c>
      <c r="J13" s="689">
        <v>23.64</v>
      </c>
      <c r="K13" s="690">
        <v>22.22</v>
      </c>
      <c r="L13" s="691">
        <v>10.24</v>
      </c>
      <c r="M13" s="692">
        <v>9.6199999999999992</v>
      </c>
    </row>
    <row r="14" spans="1:13" ht="14.1" customHeight="1">
      <c r="A14" s="562" t="s">
        <v>260</v>
      </c>
      <c r="B14" s="627">
        <v>163</v>
      </c>
      <c r="C14" s="628">
        <v>162.25</v>
      </c>
      <c r="D14" s="687">
        <v>28392</v>
      </c>
      <c r="E14" s="687">
        <v>28543</v>
      </c>
      <c r="F14" s="688">
        <v>111440</v>
      </c>
      <c r="G14" s="630">
        <v>425591</v>
      </c>
      <c r="H14" s="637">
        <v>3711</v>
      </c>
      <c r="I14" s="628">
        <v>15081</v>
      </c>
      <c r="J14" s="689">
        <v>30.03</v>
      </c>
      <c r="K14" s="690">
        <v>28.22</v>
      </c>
      <c r="L14" s="691">
        <v>9.6999999999999993</v>
      </c>
      <c r="M14" s="692">
        <v>9.81</v>
      </c>
    </row>
    <row r="15" spans="1:13" ht="14.1" customHeight="1">
      <c r="A15" s="568" t="s">
        <v>544</v>
      </c>
      <c r="B15" s="627">
        <v>28</v>
      </c>
      <c r="C15" s="628">
        <v>27.5</v>
      </c>
      <c r="D15" s="687">
        <v>7314</v>
      </c>
      <c r="E15" s="687">
        <v>7237.5</v>
      </c>
      <c r="F15" s="688">
        <v>26204</v>
      </c>
      <c r="G15" s="630">
        <v>101676</v>
      </c>
      <c r="H15" s="637">
        <v>957</v>
      </c>
      <c r="I15" s="628">
        <v>3807</v>
      </c>
      <c r="J15" s="689">
        <v>27.38</v>
      </c>
      <c r="K15" s="690">
        <v>26.71</v>
      </c>
      <c r="L15" s="691">
        <v>10.220000000000001</v>
      </c>
      <c r="M15" s="692">
        <v>10.81</v>
      </c>
    </row>
    <row r="16" spans="1:13" ht="14.1" customHeight="1">
      <c r="A16" s="568" t="s">
        <v>545</v>
      </c>
      <c r="B16" s="627">
        <v>36</v>
      </c>
      <c r="C16" s="628">
        <v>36</v>
      </c>
      <c r="D16" s="687">
        <v>5646</v>
      </c>
      <c r="E16" s="687">
        <v>5651.25</v>
      </c>
      <c r="F16" s="688">
        <v>26017</v>
      </c>
      <c r="G16" s="630">
        <v>93758</v>
      </c>
      <c r="H16" s="637">
        <v>752</v>
      </c>
      <c r="I16" s="628">
        <v>3049</v>
      </c>
      <c r="J16" s="689">
        <v>34.6</v>
      </c>
      <c r="K16" s="690">
        <v>30.75</v>
      </c>
      <c r="L16" s="691">
        <v>8.26</v>
      </c>
      <c r="M16" s="692">
        <v>8.3800000000000008</v>
      </c>
    </row>
    <row r="17" spans="1:13" ht="14.1" customHeight="1">
      <c r="A17" s="568" t="s">
        <v>546</v>
      </c>
      <c r="B17" s="627">
        <v>99</v>
      </c>
      <c r="C17" s="628">
        <v>98.75</v>
      </c>
      <c r="D17" s="687">
        <v>15432</v>
      </c>
      <c r="E17" s="687">
        <v>15654.25</v>
      </c>
      <c r="F17" s="688">
        <v>59218</v>
      </c>
      <c r="G17" s="630">
        <v>230157</v>
      </c>
      <c r="H17" s="637">
        <v>2003</v>
      </c>
      <c r="I17" s="628">
        <v>8225</v>
      </c>
      <c r="J17" s="689">
        <v>29.56</v>
      </c>
      <c r="K17" s="690">
        <v>27.98</v>
      </c>
      <c r="L17" s="691">
        <v>10.25</v>
      </c>
      <c r="M17" s="692">
        <v>10.11</v>
      </c>
    </row>
    <row r="18" spans="1:13" ht="14.1" customHeight="1">
      <c r="A18" s="562" t="s">
        <v>547</v>
      </c>
      <c r="B18" s="627">
        <v>33</v>
      </c>
      <c r="C18" s="628">
        <v>33</v>
      </c>
      <c r="D18" s="687">
        <v>4432</v>
      </c>
      <c r="E18" s="687">
        <v>4442</v>
      </c>
      <c r="F18" s="688">
        <v>23565</v>
      </c>
      <c r="G18" s="630">
        <v>91067</v>
      </c>
      <c r="H18" s="637">
        <v>591</v>
      </c>
      <c r="I18" s="628">
        <v>2368</v>
      </c>
      <c r="J18" s="689">
        <v>39.869999999999997</v>
      </c>
      <c r="K18" s="690">
        <v>38.46</v>
      </c>
      <c r="L18" s="691">
        <v>5.65</v>
      </c>
      <c r="M18" s="692">
        <v>5.22</v>
      </c>
    </row>
    <row r="19" spans="1:13" ht="14.1" customHeight="1">
      <c r="A19" s="568" t="s">
        <v>548</v>
      </c>
      <c r="B19" s="627">
        <v>27</v>
      </c>
      <c r="C19" s="628">
        <v>27</v>
      </c>
      <c r="D19" s="687">
        <v>3533</v>
      </c>
      <c r="E19" s="687">
        <v>3544.5</v>
      </c>
      <c r="F19" s="688">
        <v>19587</v>
      </c>
      <c r="G19" s="630">
        <v>76282</v>
      </c>
      <c r="H19" s="637">
        <v>471</v>
      </c>
      <c r="I19" s="628">
        <v>1889</v>
      </c>
      <c r="J19" s="689">
        <v>41.59</v>
      </c>
      <c r="K19" s="690">
        <v>40.380000000000003</v>
      </c>
      <c r="L19" s="691">
        <v>5.27</v>
      </c>
      <c r="M19" s="692">
        <v>4.8899999999999997</v>
      </c>
    </row>
    <row r="20" spans="1:13" ht="14.1" customHeight="1">
      <c r="A20" s="568" t="s">
        <v>549</v>
      </c>
      <c r="B20" s="627">
        <v>6</v>
      </c>
      <c r="C20" s="628">
        <v>6</v>
      </c>
      <c r="D20" s="687">
        <v>899</v>
      </c>
      <c r="E20" s="687">
        <v>897.5</v>
      </c>
      <c r="F20" s="688">
        <v>3978</v>
      </c>
      <c r="G20" s="630">
        <v>14786</v>
      </c>
      <c r="H20" s="637">
        <v>120</v>
      </c>
      <c r="I20" s="628">
        <v>480</v>
      </c>
      <c r="J20" s="689">
        <v>33.15</v>
      </c>
      <c r="K20" s="690">
        <v>30.8</v>
      </c>
      <c r="L20" s="691">
        <v>8.7899999999999991</v>
      </c>
      <c r="M20" s="692">
        <v>8.02</v>
      </c>
    </row>
    <row r="21" spans="1:13" ht="14.1" customHeight="1">
      <c r="A21" s="570" t="s">
        <v>262</v>
      </c>
      <c r="B21" s="627">
        <v>169</v>
      </c>
      <c r="C21" s="628">
        <v>168.75</v>
      </c>
      <c r="D21" s="687">
        <v>45463</v>
      </c>
      <c r="E21" s="687">
        <v>45263</v>
      </c>
      <c r="F21" s="688">
        <v>212749</v>
      </c>
      <c r="G21" s="630">
        <v>822012</v>
      </c>
      <c r="H21" s="637">
        <v>5663</v>
      </c>
      <c r="I21" s="628">
        <v>22724</v>
      </c>
      <c r="J21" s="689">
        <v>37.57</v>
      </c>
      <c r="K21" s="690">
        <v>36.17</v>
      </c>
      <c r="L21" s="691">
        <v>5.84</v>
      </c>
      <c r="M21" s="692">
        <v>5.95</v>
      </c>
    </row>
    <row r="22" spans="1:13" ht="14.1" customHeight="1">
      <c r="A22" s="568" t="s">
        <v>550</v>
      </c>
      <c r="B22" s="627">
        <v>158</v>
      </c>
      <c r="C22" s="628">
        <v>157.75</v>
      </c>
      <c r="D22" s="687">
        <v>41921</v>
      </c>
      <c r="E22" s="687">
        <v>41776.25</v>
      </c>
      <c r="F22" s="688">
        <v>198097</v>
      </c>
      <c r="G22" s="630">
        <v>768079</v>
      </c>
      <c r="H22" s="637">
        <v>5192</v>
      </c>
      <c r="I22" s="628">
        <v>20896</v>
      </c>
      <c r="J22" s="689">
        <v>38.15</v>
      </c>
      <c r="K22" s="690">
        <v>36.76</v>
      </c>
      <c r="L22" s="691">
        <v>5.73</v>
      </c>
      <c r="M22" s="692">
        <v>5.76</v>
      </c>
    </row>
    <row r="23" spans="1:13" ht="14.1" customHeight="1">
      <c r="A23" s="568" t="s">
        <v>551</v>
      </c>
      <c r="B23" s="627">
        <v>11</v>
      </c>
      <c r="C23" s="628">
        <v>11</v>
      </c>
      <c r="D23" s="687">
        <v>3542</v>
      </c>
      <c r="E23" s="687">
        <v>3486.75</v>
      </c>
      <c r="F23" s="688">
        <v>14652</v>
      </c>
      <c r="G23" s="630">
        <v>53933</v>
      </c>
      <c r="H23" s="637">
        <v>471</v>
      </c>
      <c r="I23" s="628">
        <v>1827</v>
      </c>
      <c r="J23" s="689">
        <v>31.11</v>
      </c>
      <c r="K23" s="690">
        <v>29.52</v>
      </c>
      <c r="L23" s="691">
        <v>8.06</v>
      </c>
      <c r="M23" s="692">
        <v>11.32</v>
      </c>
    </row>
    <row r="24" spans="1:13" ht="14.1" customHeight="1">
      <c r="A24" s="570" t="s">
        <v>552</v>
      </c>
      <c r="B24" s="627">
        <v>75</v>
      </c>
      <c r="C24" s="637">
        <v>74.75</v>
      </c>
      <c r="D24" s="693">
        <v>13989</v>
      </c>
      <c r="E24" s="687">
        <v>14044</v>
      </c>
      <c r="F24" s="688">
        <v>56680</v>
      </c>
      <c r="G24" s="630">
        <v>226766</v>
      </c>
      <c r="H24" s="637">
        <v>1766</v>
      </c>
      <c r="I24" s="637">
        <v>7029</v>
      </c>
      <c r="J24" s="694">
        <v>32.1</v>
      </c>
      <c r="K24" s="690">
        <v>32.26</v>
      </c>
      <c r="L24" s="691">
        <v>8.75</v>
      </c>
      <c r="M24" s="692">
        <v>8.8800000000000008</v>
      </c>
    </row>
    <row r="25" spans="1:13" ht="14.1" customHeight="1">
      <c r="A25" s="568" t="s">
        <v>553</v>
      </c>
      <c r="B25" s="627">
        <v>58</v>
      </c>
      <c r="C25" s="628">
        <v>57.75</v>
      </c>
      <c r="D25" s="687">
        <v>10763</v>
      </c>
      <c r="E25" s="687">
        <v>10806.75</v>
      </c>
      <c r="F25" s="688">
        <v>40318</v>
      </c>
      <c r="G25" s="630">
        <v>160322</v>
      </c>
      <c r="H25" s="637">
        <v>1331</v>
      </c>
      <c r="I25" s="628">
        <v>5330</v>
      </c>
      <c r="J25" s="689">
        <v>30.29</v>
      </c>
      <c r="K25" s="690">
        <v>30.08</v>
      </c>
      <c r="L25" s="691">
        <v>8.69</v>
      </c>
      <c r="M25" s="692">
        <v>8.9</v>
      </c>
    </row>
    <row r="26" spans="1:13" ht="14.1" customHeight="1">
      <c r="A26" s="568" t="s">
        <v>554</v>
      </c>
      <c r="B26" s="627">
        <v>17</v>
      </c>
      <c r="C26" s="628">
        <v>17</v>
      </c>
      <c r="D26" s="687">
        <v>3226</v>
      </c>
      <c r="E26" s="687">
        <v>3237.25</v>
      </c>
      <c r="F26" s="688">
        <v>16363</v>
      </c>
      <c r="G26" s="630">
        <v>66445</v>
      </c>
      <c r="H26" s="637">
        <v>435</v>
      </c>
      <c r="I26" s="628">
        <v>1699</v>
      </c>
      <c r="J26" s="689">
        <v>37.619999999999997</v>
      </c>
      <c r="K26" s="690">
        <v>39.11</v>
      </c>
      <c r="L26" s="691">
        <v>8.92</v>
      </c>
      <c r="M26" s="692">
        <v>8.84</v>
      </c>
    </row>
    <row r="27" spans="1:13" ht="14.1" customHeight="1">
      <c r="A27" s="570" t="s">
        <v>264</v>
      </c>
      <c r="B27" s="627">
        <v>898</v>
      </c>
      <c r="C27" s="628">
        <v>884.25</v>
      </c>
      <c r="D27" s="687">
        <v>150535</v>
      </c>
      <c r="E27" s="687">
        <v>149160.5</v>
      </c>
      <c r="F27" s="688">
        <v>390294</v>
      </c>
      <c r="G27" s="630">
        <v>1517386</v>
      </c>
      <c r="H27" s="637">
        <v>16907</v>
      </c>
      <c r="I27" s="628">
        <v>67540</v>
      </c>
      <c r="J27" s="689">
        <v>23.08</v>
      </c>
      <c r="K27" s="690">
        <v>22.47</v>
      </c>
      <c r="L27" s="695">
        <v>20.440000000000001</v>
      </c>
      <c r="M27" s="692">
        <v>20.52</v>
      </c>
    </row>
    <row r="28" spans="1:13" ht="14.1" customHeight="1">
      <c r="A28" s="568" t="s">
        <v>555</v>
      </c>
      <c r="B28" s="627">
        <v>825</v>
      </c>
      <c r="C28" s="628">
        <v>811.5</v>
      </c>
      <c r="D28" s="687">
        <v>137096</v>
      </c>
      <c r="E28" s="687">
        <v>135712.75</v>
      </c>
      <c r="F28" s="688">
        <v>336499</v>
      </c>
      <c r="G28" s="630">
        <v>1322228</v>
      </c>
      <c r="H28" s="637">
        <v>15281</v>
      </c>
      <c r="I28" s="628">
        <v>60910</v>
      </c>
      <c r="J28" s="689">
        <v>22.02</v>
      </c>
      <c r="K28" s="690">
        <v>21.71</v>
      </c>
      <c r="L28" s="691">
        <v>21.22</v>
      </c>
      <c r="M28" s="692">
        <v>21.63</v>
      </c>
    </row>
    <row r="29" spans="1:13" ht="14.1" customHeight="1">
      <c r="A29" s="568" t="s">
        <v>556</v>
      </c>
      <c r="B29" s="627">
        <v>63</v>
      </c>
      <c r="C29" s="628">
        <v>62.75</v>
      </c>
      <c r="D29" s="687">
        <v>12203</v>
      </c>
      <c r="E29" s="687">
        <v>12212.25</v>
      </c>
      <c r="F29" s="688">
        <v>49308</v>
      </c>
      <c r="G29" s="630">
        <v>177679</v>
      </c>
      <c r="H29" s="637">
        <v>1471</v>
      </c>
      <c r="I29" s="628">
        <v>5983</v>
      </c>
      <c r="J29" s="689">
        <v>33.520000000000003</v>
      </c>
      <c r="K29" s="690">
        <v>29.7</v>
      </c>
      <c r="L29" s="691">
        <v>17.37</v>
      </c>
      <c r="M29" s="692">
        <v>15.93</v>
      </c>
    </row>
    <row r="30" spans="1:13" ht="14.1" customHeight="1">
      <c r="A30" s="568" t="s">
        <v>557</v>
      </c>
      <c r="B30" s="627">
        <v>10</v>
      </c>
      <c r="C30" s="628">
        <v>10</v>
      </c>
      <c r="D30" s="687">
        <v>1236</v>
      </c>
      <c r="E30" s="687">
        <v>1235.5</v>
      </c>
      <c r="F30" s="688">
        <v>4487</v>
      </c>
      <c r="G30" s="630">
        <v>17481</v>
      </c>
      <c r="H30" s="637">
        <v>155</v>
      </c>
      <c r="I30" s="628">
        <v>646</v>
      </c>
      <c r="J30" s="689">
        <v>28.95</v>
      </c>
      <c r="K30" s="690">
        <v>27.06</v>
      </c>
      <c r="L30" s="691">
        <v>11.22</v>
      </c>
      <c r="M30" s="692">
        <v>10.36</v>
      </c>
    </row>
    <row r="31" spans="1:13" ht="14.1" customHeight="1">
      <c r="A31" s="570" t="s">
        <v>558</v>
      </c>
      <c r="B31" s="627">
        <v>440</v>
      </c>
      <c r="C31" s="628">
        <v>437</v>
      </c>
      <c r="D31" s="687">
        <v>120101</v>
      </c>
      <c r="E31" s="687">
        <v>118899</v>
      </c>
      <c r="F31" s="688">
        <v>502146</v>
      </c>
      <c r="G31" s="630">
        <v>1937245</v>
      </c>
      <c r="H31" s="637">
        <v>14724</v>
      </c>
      <c r="I31" s="628">
        <v>60332</v>
      </c>
      <c r="J31" s="689">
        <v>34.1</v>
      </c>
      <c r="K31" s="690">
        <v>32.11</v>
      </c>
      <c r="L31" s="691">
        <v>13.17</v>
      </c>
      <c r="M31" s="692">
        <v>12.62</v>
      </c>
    </row>
    <row r="32" spans="1:13" ht="14.1" customHeight="1">
      <c r="A32" s="568" t="s">
        <v>559</v>
      </c>
      <c r="B32" s="627">
        <v>22</v>
      </c>
      <c r="C32" s="628">
        <v>22</v>
      </c>
      <c r="D32" s="687">
        <v>5409</v>
      </c>
      <c r="E32" s="687">
        <v>5544.75</v>
      </c>
      <c r="F32" s="688">
        <v>30241</v>
      </c>
      <c r="G32" s="630">
        <v>119053</v>
      </c>
      <c r="H32" s="637">
        <v>585</v>
      </c>
      <c r="I32" s="628">
        <v>2670</v>
      </c>
      <c r="J32" s="689">
        <v>51.69</v>
      </c>
      <c r="K32" s="690">
        <v>44.59</v>
      </c>
      <c r="L32" s="691">
        <v>12.5</v>
      </c>
      <c r="M32" s="692">
        <v>11.18</v>
      </c>
    </row>
    <row r="33" spans="1:14" ht="14.1" customHeight="1">
      <c r="A33" s="568" t="s">
        <v>560</v>
      </c>
      <c r="B33" s="627">
        <v>125</v>
      </c>
      <c r="C33" s="628">
        <v>124.25</v>
      </c>
      <c r="D33" s="687">
        <v>38783</v>
      </c>
      <c r="E33" s="687">
        <v>39250</v>
      </c>
      <c r="F33" s="688">
        <v>144893</v>
      </c>
      <c r="G33" s="630">
        <v>596606</v>
      </c>
      <c r="H33" s="637">
        <v>4382</v>
      </c>
      <c r="I33" s="628">
        <v>18828</v>
      </c>
      <c r="J33" s="689">
        <v>33.07</v>
      </c>
      <c r="K33" s="690">
        <v>31.69</v>
      </c>
      <c r="L33" s="691">
        <v>12.36</v>
      </c>
      <c r="M33" s="692">
        <v>12.18</v>
      </c>
    </row>
    <row r="34" spans="1:14" ht="14.1" customHeight="1">
      <c r="A34" s="568" t="s">
        <v>561</v>
      </c>
      <c r="B34" s="627">
        <v>47</v>
      </c>
      <c r="C34" s="628">
        <v>46.75</v>
      </c>
      <c r="D34" s="687">
        <v>10292</v>
      </c>
      <c r="E34" s="687">
        <v>10263.75</v>
      </c>
      <c r="F34" s="688">
        <v>42774</v>
      </c>
      <c r="G34" s="630">
        <v>171033</v>
      </c>
      <c r="H34" s="637">
        <v>1305</v>
      </c>
      <c r="I34" s="628">
        <v>5422</v>
      </c>
      <c r="J34" s="689">
        <v>32.78</v>
      </c>
      <c r="K34" s="690">
        <v>31.54</v>
      </c>
      <c r="L34" s="691">
        <v>7.57</v>
      </c>
      <c r="M34" s="692">
        <v>7.49</v>
      </c>
    </row>
    <row r="35" spans="1:14" ht="14.1" customHeight="1">
      <c r="A35" s="568" t="s">
        <v>562</v>
      </c>
      <c r="B35" s="627">
        <v>55</v>
      </c>
      <c r="C35" s="628">
        <v>55</v>
      </c>
      <c r="D35" s="687">
        <v>12971</v>
      </c>
      <c r="E35" s="687">
        <v>12972.5</v>
      </c>
      <c r="F35" s="688">
        <v>57681</v>
      </c>
      <c r="G35" s="630">
        <v>229044</v>
      </c>
      <c r="H35" s="637">
        <v>1719</v>
      </c>
      <c r="I35" s="628">
        <v>7029</v>
      </c>
      <c r="J35" s="689">
        <v>33.549999999999997</v>
      </c>
      <c r="K35" s="690">
        <v>32.590000000000003</v>
      </c>
      <c r="L35" s="691">
        <v>14.44</v>
      </c>
      <c r="M35" s="692">
        <v>15.6</v>
      </c>
    </row>
    <row r="36" spans="1:14" ht="14.1" customHeight="1">
      <c r="A36" s="568" t="s">
        <v>563</v>
      </c>
      <c r="B36" s="627">
        <v>58</v>
      </c>
      <c r="C36" s="628">
        <v>59</v>
      </c>
      <c r="D36" s="687">
        <v>18604</v>
      </c>
      <c r="E36" s="687">
        <v>18421.75</v>
      </c>
      <c r="F36" s="688">
        <v>68469</v>
      </c>
      <c r="G36" s="630">
        <v>264001</v>
      </c>
      <c r="H36" s="637">
        <v>2308</v>
      </c>
      <c r="I36" s="628">
        <v>9429</v>
      </c>
      <c r="J36" s="689">
        <v>29.67</v>
      </c>
      <c r="K36" s="690">
        <v>28</v>
      </c>
      <c r="L36" s="691">
        <v>13.39</v>
      </c>
      <c r="M36" s="692">
        <v>12.89</v>
      </c>
    </row>
    <row r="37" spans="1:14" ht="14.1" customHeight="1">
      <c r="A37" s="568" t="s">
        <v>564</v>
      </c>
      <c r="B37" s="627">
        <v>12</v>
      </c>
      <c r="C37" s="628">
        <v>12</v>
      </c>
      <c r="D37" s="687">
        <v>3075</v>
      </c>
      <c r="E37" s="687">
        <v>3066.25</v>
      </c>
      <c r="F37" s="688">
        <v>13267</v>
      </c>
      <c r="G37" s="630">
        <v>52831</v>
      </c>
      <c r="H37" s="637">
        <v>363</v>
      </c>
      <c r="I37" s="628">
        <v>1498</v>
      </c>
      <c r="J37" s="689">
        <v>36.549999999999997</v>
      </c>
      <c r="K37" s="690">
        <v>35.270000000000003</v>
      </c>
      <c r="L37" s="691">
        <v>13.12</v>
      </c>
      <c r="M37" s="692">
        <v>12.34</v>
      </c>
    </row>
    <row r="38" spans="1:14" ht="14.1" customHeight="1">
      <c r="A38" s="568" t="s">
        <v>558</v>
      </c>
      <c r="B38" s="627">
        <v>121</v>
      </c>
      <c r="C38" s="628">
        <v>118</v>
      </c>
      <c r="D38" s="687">
        <v>30967</v>
      </c>
      <c r="E38" s="687">
        <v>29380</v>
      </c>
      <c r="F38" s="688">
        <v>144822</v>
      </c>
      <c r="G38" s="630">
        <v>504678</v>
      </c>
      <c r="H38" s="637">
        <v>4062</v>
      </c>
      <c r="I38" s="628">
        <v>15454</v>
      </c>
      <c r="J38" s="689">
        <v>35.65</v>
      </c>
      <c r="K38" s="690">
        <v>32.659999999999997</v>
      </c>
      <c r="L38" s="691">
        <v>17.600000000000001</v>
      </c>
      <c r="M38" s="692">
        <v>15.97</v>
      </c>
    </row>
    <row r="39" spans="1:14" ht="14.1" customHeight="1">
      <c r="A39" s="568" t="s">
        <v>565</v>
      </c>
      <c r="B39" s="627">
        <v>101</v>
      </c>
      <c r="C39" s="637">
        <v>98.5</v>
      </c>
      <c r="D39" s="693">
        <v>16038</v>
      </c>
      <c r="E39" s="687">
        <v>15801.25</v>
      </c>
      <c r="F39" s="688">
        <v>71490</v>
      </c>
      <c r="G39" s="630">
        <v>273996</v>
      </c>
      <c r="H39" s="637">
        <v>2126</v>
      </c>
      <c r="I39" s="637">
        <v>8581</v>
      </c>
      <c r="J39" s="694">
        <v>33.630000000000003</v>
      </c>
      <c r="K39" s="689">
        <v>31.93</v>
      </c>
      <c r="L39" s="695">
        <v>9.67</v>
      </c>
      <c r="M39" s="692">
        <v>9.27</v>
      </c>
    </row>
    <row r="40" spans="1:14" ht="14.1" customHeight="1">
      <c r="A40" s="568" t="s">
        <v>566</v>
      </c>
      <c r="B40" s="627">
        <v>54</v>
      </c>
      <c r="C40" s="637">
        <v>52.5</v>
      </c>
      <c r="D40" s="693">
        <v>5885</v>
      </c>
      <c r="E40" s="687">
        <v>5803.75</v>
      </c>
      <c r="F40" s="688">
        <v>23304</v>
      </c>
      <c r="G40" s="630">
        <v>86967</v>
      </c>
      <c r="H40" s="637">
        <v>800</v>
      </c>
      <c r="I40" s="637">
        <v>3115</v>
      </c>
      <c r="J40" s="694">
        <v>29.13</v>
      </c>
      <c r="K40" s="689">
        <v>27.92</v>
      </c>
      <c r="L40" s="695">
        <v>6.05</v>
      </c>
      <c r="M40" s="692">
        <v>5.81</v>
      </c>
    </row>
    <row r="41" spans="1:14" ht="14.1" customHeight="1">
      <c r="A41" s="568" t="s">
        <v>567</v>
      </c>
      <c r="B41" s="627">
        <v>47</v>
      </c>
      <c r="C41" s="637">
        <v>46</v>
      </c>
      <c r="D41" s="693">
        <v>10153</v>
      </c>
      <c r="E41" s="687">
        <v>9997.5</v>
      </c>
      <c r="F41" s="688">
        <v>48186</v>
      </c>
      <c r="G41" s="630">
        <v>187031</v>
      </c>
      <c r="H41" s="637">
        <v>1326</v>
      </c>
      <c r="I41" s="637">
        <v>5466</v>
      </c>
      <c r="J41" s="694">
        <v>36.340000000000003</v>
      </c>
      <c r="K41" s="689">
        <v>34.22</v>
      </c>
      <c r="L41" s="695">
        <v>13.61</v>
      </c>
      <c r="M41" s="692">
        <v>12.8</v>
      </c>
    </row>
    <row r="42" spans="1:14" ht="14.1" customHeight="1">
      <c r="A42" s="572" t="s">
        <v>272</v>
      </c>
      <c r="B42" s="618">
        <v>326</v>
      </c>
      <c r="C42" s="619">
        <v>323</v>
      </c>
      <c r="D42" s="681">
        <v>56218</v>
      </c>
      <c r="E42" s="681">
        <v>55608.5</v>
      </c>
      <c r="F42" s="682">
        <v>252562</v>
      </c>
      <c r="G42" s="621">
        <v>955323</v>
      </c>
      <c r="H42" s="641">
        <v>6934</v>
      </c>
      <c r="I42" s="619">
        <v>27761</v>
      </c>
      <c r="J42" s="683">
        <v>36.42</v>
      </c>
      <c r="K42" s="684">
        <v>34.409999999999997</v>
      </c>
      <c r="L42" s="685">
        <v>12.81</v>
      </c>
      <c r="M42" s="686">
        <v>13.52</v>
      </c>
    </row>
    <row r="43" spans="1:14" ht="14.1" customHeight="1">
      <c r="A43" s="568" t="s">
        <v>568</v>
      </c>
      <c r="B43" s="627">
        <v>22</v>
      </c>
      <c r="C43" s="628">
        <v>21.75</v>
      </c>
      <c r="D43" s="687">
        <v>2404</v>
      </c>
      <c r="E43" s="687">
        <v>2375.5</v>
      </c>
      <c r="F43" s="688">
        <v>9346</v>
      </c>
      <c r="G43" s="630">
        <v>37871</v>
      </c>
      <c r="H43" s="637">
        <v>312</v>
      </c>
      <c r="I43" s="628">
        <v>1245</v>
      </c>
      <c r="J43" s="689">
        <v>29.96</v>
      </c>
      <c r="K43" s="690">
        <v>30.42</v>
      </c>
      <c r="L43" s="691">
        <v>6.65</v>
      </c>
      <c r="M43" s="692">
        <v>6.91</v>
      </c>
    </row>
    <row r="44" spans="1:14" ht="14.1" customHeight="1">
      <c r="A44" s="568" t="s">
        <v>569</v>
      </c>
      <c r="B44" s="627">
        <v>146</v>
      </c>
      <c r="C44" s="628">
        <v>144.25</v>
      </c>
      <c r="D44" s="687">
        <v>23248</v>
      </c>
      <c r="E44" s="687">
        <v>23087</v>
      </c>
      <c r="F44" s="688">
        <v>104770</v>
      </c>
      <c r="G44" s="630">
        <v>407468</v>
      </c>
      <c r="H44" s="637">
        <v>2847</v>
      </c>
      <c r="I44" s="628">
        <v>11418</v>
      </c>
      <c r="J44" s="689">
        <v>36.799999999999997</v>
      </c>
      <c r="K44" s="690">
        <v>35.69</v>
      </c>
      <c r="L44" s="691">
        <v>13.81</v>
      </c>
      <c r="M44" s="692">
        <v>16.18</v>
      </c>
    </row>
    <row r="45" spans="1:14" ht="14.1" customHeight="1">
      <c r="A45" s="568" t="s">
        <v>602</v>
      </c>
      <c r="B45" s="627" t="s">
        <v>340</v>
      </c>
      <c r="C45" s="628" t="s">
        <v>340</v>
      </c>
      <c r="D45" s="696" t="s">
        <v>340</v>
      </c>
      <c r="E45" s="696" t="s">
        <v>340</v>
      </c>
      <c r="F45" s="629" t="s">
        <v>340</v>
      </c>
      <c r="G45" s="630" t="s">
        <v>340</v>
      </c>
      <c r="H45" s="637" t="s">
        <v>340</v>
      </c>
      <c r="I45" s="628" t="s">
        <v>340</v>
      </c>
      <c r="J45" s="689" t="s">
        <v>340</v>
      </c>
      <c r="K45" s="690" t="s">
        <v>340</v>
      </c>
      <c r="L45" s="691" t="s">
        <v>340</v>
      </c>
      <c r="M45" s="692" t="s">
        <v>340</v>
      </c>
      <c r="N45" s="697"/>
    </row>
    <row r="46" spans="1:14" ht="14.1" customHeight="1">
      <c r="A46" s="568" t="s">
        <v>570</v>
      </c>
      <c r="B46" s="627">
        <v>130</v>
      </c>
      <c r="C46" s="628">
        <v>129.75</v>
      </c>
      <c r="D46" s="696">
        <v>26261</v>
      </c>
      <c r="E46" s="687">
        <v>25888.75</v>
      </c>
      <c r="F46" s="688">
        <v>122683</v>
      </c>
      <c r="G46" s="630">
        <v>447621</v>
      </c>
      <c r="H46" s="637">
        <v>3271</v>
      </c>
      <c r="I46" s="628">
        <v>13047</v>
      </c>
      <c r="J46" s="689">
        <v>37.51</v>
      </c>
      <c r="K46" s="690">
        <v>34.31</v>
      </c>
      <c r="L46" s="691">
        <v>14.12</v>
      </c>
      <c r="M46" s="692">
        <v>13.63</v>
      </c>
    </row>
    <row r="47" spans="1:14" ht="14.1" customHeight="1">
      <c r="A47" s="698" t="s">
        <v>571</v>
      </c>
      <c r="B47" s="644">
        <v>2738</v>
      </c>
      <c r="C47" s="645">
        <v>2706.25</v>
      </c>
      <c r="D47" s="699">
        <v>562986</v>
      </c>
      <c r="E47" s="699">
        <v>559083.75</v>
      </c>
      <c r="F47" s="700">
        <v>2000763</v>
      </c>
      <c r="G47" s="647">
        <v>1928719.25</v>
      </c>
      <c r="H47" s="701">
        <v>70010</v>
      </c>
      <c r="I47" s="645">
        <v>70158.75</v>
      </c>
      <c r="J47" s="702">
        <v>28.58</v>
      </c>
      <c r="K47" s="703">
        <v>27.49</v>
      </c>
      <c r="L47" s="704">
        <v>10.89</v>
      </c>
      <c r="M47" s="705">
        <v>10.93</v>
      </c>
      <c r="N47" s="706"/>
    </row>
    <row r="48" spans="1:14" ht="14.1" customHeight="1">
      <c r="A48" s="707" t="s">
        <v>588</v>
      </c>
      <c r="B48" s="309"/>
      <c r="C48" s="309"/>
      <c r="D48" s="309"/>
      <c r="E48" s="309"/>
      <c r="F48" s="309"/>
      <c r="G48" s="309"/>
      <c r="H48" s="309"/>
      <c r="I48" s="309"/>
      <c r="J48" s="309"/>
      <c r="K48" s="309"/>
      <c r="L48" s="309"/>
      <c r="M48" s="309"/>
    </row>
    <row r="49" spans="1:13" ht="14.1" customHeight="1">
      <c r="A49" s="707" t="s">
        <v>603</v>
      </c>
      <c r="B49" s="309"/>
      <c r="C49" s="309"/>
      <c r="D49" s="309"/>
      <c r="E49" s="309"/>
      <c r="F49" s="309"/>
      <c r="G49" s="309"/>
      <c r="H49" s="309"/>
      <c r="I49" s="309"/>
      <c r="J49" s="309"/>
      <c r="K49" s="309"/>
      <c r="L49" s="309"/>
      <c r="M49" s="708"/>
    </row>
    <row r="50" spans="1:13" ht="14.1" customHeight="1">
      <c r="A50" s="709" t="s">
        <v>249</v>
      </c>
    </row>
    <row r="51" spans="1:13" ht="14.1" customHeight="1">
      <c r="A51" s="280" t="s">
        <v>278</v>
      </c>
      <c r="B51" s="710"/>
      <c r="C51" s="710"/>
      <c r="D51" s="710"/>
      <c r="E51" s="710"/>
      <c r="F51" s="710"/>
      <c r="G51" s="710"/>
    </row>
    <row r="53" spans="1:13">
      <c r="E53" s="711"/>
    </row>
  </sheetData>
  <hyperlinks>
    <hyperlink ref="A51"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K51"/>
  <sheetViews>
    <sheetView showGridLines="0" zoomScaleNormal="100" workbookViewId="0"/>
  </sheetViews>
  <sheetFormatPr baseColWidth="10" defaultRowHeight="16.5"/>
  <cols>
    <col min="1" max="1" width="43.85546875" style="291" customWidth="1"/>
    <col min="2" max="7" width="8.28515625" style="291" customWidth="1"/>
    <col min="8" max="11" width="7.7109375" style="291" customWidth="1"/>
    <col min="12" max="16384" width="11.42578125" style="291"/>
  </cols>
  <sheetData>
    <row r="1" spans="1:11" ht="30" customHeight="1">
      <c r="A1" s="712" t="s">
        <v>604</v>
      </c>
      <c r="B1" s="713"/>
      <c r="C1" s="713"/>
      <c r="D1" s="713"/>
      <c r="E1" s="713"/>
      <c r="F1" s="713"/>
      <c r="G1" s="713"/>
      <c r="H1" s="713"/>
      <c r="I1" s="713"/>
      <c r="J1" s="713"/>
      <c r="K1" s="713"/>
    </row>
    <row r="2" spans="1:11" ht="20.100000000000001" customHeight="1">
      <c r="A2" s="714" t="s">
        <v>605</v>
      </c>
      <c r="B2" s="713"/>
      <c r="C2" s="713"/>
      <c r="D2" s="713"/>
      <c r="E2" s="713"/>
      <c r="F2" s="713"/>
      <c r="G2" s="713"/>
      <c r="H2" s="713"/>
      <c r="I2" s="713"/>
      <c r="J2" s="713"/>
      <c r="K2" s="713"/>
    </row>
    <row r="3" spans="1:11" ht="14.1" customHeight="1">
      <c r="A3" s="654"/>
      <c r="B3" s="715" t="s">
        <v>532</v>
      </c>
      <c r="C3" s="715"/>
      <c r="D3" s="715"/>
      <c r="E3" s="715"/>
      <c r="F3" s="715"/>
      <c r="G3" s="716"/>
      <c r="H3" s="717" t="s">
        <v>581</v>
      </c>
      <c r="I3" s="659"/>
      <c r="J3" s="718" t="s">
        <v>606</v>
      </c>
      <c r="K3" s="545"/>
    </row>
    <row r="4" spans="1:11" ht="14.1" customHeight="1">
      <c r="A4" s="663"/>
      <c r="B4" s="719" t="s">
        <v>536</v>
      </c>
      <c r="C4" s="719"/>
      <c r="D4" s="720" t="s">
        <v>607</v>
      </c>
      <c r="E4" s="721"/>
      <c r="F4" s="720" t="s">
        <v>538</v>
      </c>
      <c r="G4" s="721"/>
      <c r="H4" s="722"/>
      <c r="I4" s="723"/>
      <c r="J4" s="724" t="s">
        <v>608</v>
      </c>
      <c r="K4" s="725"/>
    </row>
    <row r="5" spans="1:11" ht="14.1" customHeight="1">
      <c r="A5" s="663" t="s">
        <v>255</v>
      </c>
      <c r="B5" s="675" t="s">
        <v>165</v>
      </c>
      <c r="C5" s="673" t="s">
        <v>583</v>
      </c>
      <c r="D5" s="675" t="s">
        <v>165</v>
      </c>
      <c r="E5" s="673" t="s">
        <v>583</v>
      </c>
      <c r="F5" s="675" t="s">
        <v>165</v>
      </c>
      <c r="G5" s="673" t="s">
        <v>583</v>
      </c>
      <c r="H5" s="675" t="s">
        <v>165</v>
      </c>
      <c r="I5" s="673" t="s">
        <v>583</v>
      </c>
      <c r="J5" s="675" t="s">
        <v>165</v>
      </c>
      <c r="K5" s="726" t="s">
        <v>583</v>
      </c>
    </row>
    <row r="6" spans="1:11" ht="14.1" customHeight="1">
      <c r="A6" s="663"/>
      <c r="B6" s="727">
        <v>2025</v>
      </c>
      <c r="C6" s="728"/>
      <c r="D6" s="728"/>
      <c r="E6" s="728"/>
      <c r="F6" s="728"/>
      <c r="G6" s="728"/>
      <c r="H6" s="728"/>
      <c r="I6" s="728"/>
      <c r="J6" s="728"/>
      <c r="K6" s="729"/>
    </row>
    <row r="7" spans="1:11" ht="14.1" customHeight="1">
      <c r="A7" s="678"/>
      <c r="B7" s="730" t="s">
        <v>609</v>
      </c>
      <c r="C7" s="730"/>
      <c r="D7" s="730"/>
      <c r="E7" s="730"/>
      <c r="F7" s="730"/>
      <c r="G7" s="731"/>
      <c r="H7" s="730" t="s">
        <v>585</v>
      </c>
      <c r="I7" s="730"/>
      <c r="J7" s="732" t="s">
        <v>610</v>
      </c>
      <c r="K7" s="733"/>
    </row>
    <row r="8" spans="1:11" ht="14.1" customHeight="1">
      <c r="A8" s="734" t="s">
        <v>540</v>
      </c>
      <c r="B8" s="735">
        <v>16392567</v>
      </c>
      <c r="C8" s="682">
        <v>63528123</v>
      </c>
      <c r="D8" s="682">
        <v>12321535</v>
      </c>
      <c r="E8" s="682">
        <v>47363554</v>
      </c>
      <c r="F8" s="682">
        <v>4071031</v>
      </c>
      <c r="G8" s="682">
        <v>16164569</v>
      </c>
      <c r="H8" s="736">
        <v>24.835000000000001</v>
      </c>
      <c r="I8" s="737">
        <v>25.445</v>
      </c>
      <c r="J8" s="738">
        <v>32.347000000000001</v>
      </c>
      <c r="K8" s="739">
        <v>126.179</v>
      </c>
    </row>
    <row r="9" spans="1:11" ht="14.1" customHeight="1">
      <c r="A9" s="740" t="s">
        <v>258</v>
      </c>
      <c r="B9" s="741">
        <v>3934117</v>
      </c>
      <c r="C9" s="688">
        <v>14831911</v>
      </c>
      <c r="D9" s="688">
        <v>3361159</v>
      </c>
      <c r="E9" s="688">
        <v>12565459</v>
      </c>
      <c r="F9" s="688">
        <v>572958</v>
      </c>
      <c r="G9" s="688">
        <v>2266450</v>
      </c>
      <c r="H9" s="742">
        <v>14.564</v>
      </c>
      <c r="I9" s="743">
        <v>15.281000000000001</v>
      </c>
      <c r="J9" s="744">
        <v>31.934000000000001</v>
      </c>
      <c r="K9" s="745">
        <v>120.848</v>
      </c>
    </row>
    <row r="10" spans="1:11" ht="14.1" customHeight="1">
      <c r="A10" s="746" t="s">
        <v>541</v>
      </c>
      <c r="B10" s="741">
        <v>1646672</v>
      </c>
      <c r="C10" s="688">
        <v>6323863</v>
      </c>
      <c r="D10" s="688">
        <v>1321046</v>
      </c>
      <c r="E10" s="688">
        <v>4986175</v>
      </c>
      <c r="F10" s="688">
        <v>325627</v>
      </c>
      <c r="G10" s="688">
        <v>1337689</v>
      </c>
      <c r="H10" s="742">
        <v>19.774999999999999</v>
      </c>
      <c r="I10" s="743">
        <v>21.152999999999999</v>
      </c>
      <c r="J10" s="744">
        <v>49.56</v>
      </c>
      <c r="K10" s="745">
        <v>188.94499999999999</v>
      </c>
    </row>
    <row r="11" spans="1:11" ht="14.1" customHeight="1">
      <c r="A11" s="746" t="s">
        <v>542</v>
      </c>
      <c r="B11" s="741">
        <v>508330</v>
      </c>
      <c r="C11" s="688">
        <v>1923352</v>
      </c>
      <c r="D11" s="688">
        <v>448347</v>
      </c>
      <c r="E11" s="688">
        <v>1679589</v>
      </c>
      <c r="F11" s="688">
        <v>59983</v>
      </c>
      <c r="G11" s="688">
        <v>243764</v>
      </c>
      <c r="H11" s="742">
        <v>11.8</v>
      </c>
      <c r="I11" s="743">
        <v>12.673999999999999</v>
      </c>
      <c r="J11" s="744">
        <v>27.946000000000002</v>
      </c>
      <c r="K11" s="745">
        <v>107.572</v>
      </c>
    </row>
    <row r="12" spans="1:11" ht="14.1" customHeight="1">
      <c r="A12" s="746" t="s">
        <v>543</v>
      </c>
      <c r="B12" s="741">
        <v>1779114</v>
      </c>
      <c r="C12" s="688">
        <v>6584693</v>
      </c>
      <c r="D12" s="688">
        <v>1591767</v>
      </c>
      <c r="E12" s="688">
        <v>5899697</v>
      </c>
      <c r="F12" s="688">
        <v>187348</v>
      </c>
      <c r="G12" s="688">
        <v>684998</v>
      </c>
      <c r="H12" s="742">
        <v>10.53</v>
      </c>
      <c r="I12" s="743">
        <v>10.403</v>
      </c>
      <c r="J12" s="744">
        <v>24.786000000000001</v>
      </c>
      <c r="K12" s="745">
        <v>92.245000000000005</v>
      </c>
    </row>
    <row r="13" spans="1:11" ht="14.1" customHeight="1">
      <c r="A13" s="740" t="s">
        <v>259</v>
      </c>
      <c r="B13" s="741">
        <v>141099</v>
      </c>
      <c r="C13" s="688">
        <v>548578</v>
      </c>
      <c r="D13" s="688">
        <v>107600</v>
      </c>
      <c r="E13" s="688">
        <v>409424</v>
      </c>
      <c r="F13" s="688">
        <v>33498</v>
      </c>
      <c r="G13" s="688">
        <v>139153</v>
      </c>
      <c r="H13" s="742">
        <v>23.741</v>
      </c>
      <c r="I13" s="743">
        <v>25.366</v>
      </c>
      <c r="J13" s="744">
        <v>30.513999999999999</v>
      </c>
      <c r="K13" s="745">
        <v>119.49</v>
      </c>
    </row>
    <row r="14" spans="1:11" ht="14.1" customHeight="1">
      <c r="A14" s="740" t="s">
        <v>260</v>
      </c>
      <c r="B14" s="741">
        <v>1149370</v>
      </c>
      <c r="C14" s="688">
        <v>4336562</v>
      </c>
      <c r="D14" s="688">
        <v>896735</v>
      </c>
      <c r="E14" s="688">
        <v>3365313</v>
      </c>
      <c r="F14" s="688">
        <v>252635</v>
      </c>
      <c r="G14" s="688">
        <v>971249</v>
      </c>
      <c r="H14" s="742">
        <v>21.98</v>
      </c>
      <c r="I14" s="743">
        <v>22.396999999999998</v>
      </c>
      <c r="J14" s="744">
        <v>40.481999999999999</v>
      </c>
      <c r="K14" s="745">
        <v>151.93100000000001</v>
      </c>
    </row>
    <row r="15" spans="1:11" ht="14.1" customHeight="1">
      <c r="A15" s="746" t="s">
        <v>544</v>
      </c>
      <c r="B15" s="741">
        <v>256477</v>
      </c>
      <c r="C15" s="688">
        <v>940823</v>
      </c>
      <c r="D15" s="688">
        <v>200950</v>
      </c>
      <c r="E15" s="688">
        <v>732966</v>
      </c>
      <c r="F15" s="688">
        <v>55526</v>
      </c>
      <c r="G15" s="688">
        <v>207855</v>
      </c>
      <c r="H15" s="742">
        <v>21.65</v>
      </c>
      <c r="I15" s="743">
        <v>22.093</v>
      </c>
      <c r="J15" s="744">
        <v>35.067</v>
      </c>
      <c r="K15" s="745">
        <v>129.99299999999999</v>
      </c>
    </row>
    <row r="16" spans="1:11" ht="14.1" customHeight="1">
      <c r="A16" s="746" t="s">
        <v>545</v>
      </c>
      <c r="B16" s="741">
        <v>315139</v>
      </c>
      <c r="C16" s="688">
        <v>1118949</v>
      </c>
      <c r="D16" s="688">
        <v>234783</v>
      </c>
      <c r="E16" s="688">
        <v>820347</v>
      </c>
      <c r="F16" s="688">
        <v>80356</v>
      </c>
      <c r="G16" s="688">
        <v>298602</v>
      </c>
      <c r="H16" s="742">
        <v>25.498999999999999</v>
      </c>
      <c r="I16" s="743">
        <v>26.686</v>
      </c>
      <c r="J16" s="744">
        <v>55.816000000000003</v>
      </c>
      <c r="K16" s="745">
        <v>198</v>
      </c>
    </row>
    <row r="17" spans="1:11" ht="14.1" customHeight="1">
      <c r="A17" s="746" t="s">
        <v>546</v>
      </c>
      <c r="B17" s="741">
        <v>577754</v>
      </c>
      <c r="C17" s="688">
        <v>2276791</v>
      </c>
      <c r="D17" s="688">
        <v>461002</v>
      </c>
      <c r="E17" s="688">
        <v>1811999</v>
      </c>
      <c r="F17" s="688">
        <v>116753</v>
      </c>
      <c r="G17" s="688">
        <v>464793</v>
      </c>
      <c r="H17" s="742">
        <v>20.207999999999998</v>
      </c>
      <c r="I17" s="743">
        <v>20.414000000000001</v>
      </c>
      <c r="J17" s="744">
        <v>37.439</v>
      </c>
      <c r="K17" s="745">
        <v>145.44200000000001</v>
      </c>
    </row>
    <row r="18" spans="1:11" ht="14.1" customHeight="1">
      <c r="A18" s="740" t="s">
        <v>547</v>
      </c>
      <c r="B18" s="741">
        <v>417001</v>
      </c>
      <c r="C18" s="688">
        <v>1745274</v>
      </c>
      <c r="D18" s="688">
        <v>252311</v>
      </c>
      <c r="E18" s="688">
        <v>1045670</v>
      </c>
      <c r="F18" s="688">
        <v>164690</v>
      </c>
      <c r="G18" s="688">
        <v>699604</v>
      </c>
      <c r="H18" s="742">
        <v>39.494</v>
      </c>
      <c r="I18" s="743">
        <v>40.085999999999999</v>
      </c>
      <c r="J18" s="744">
        <v>94.088999999999999</v>
      </c>
      <c r="K18" s="745">
        <v>392.90300000000002</v>
      </c>
    </row>
    <row r="19" spans="1:11" ht="14.1" customHeight="1">
      <c r="A19" s="746" t="s">
        <v>548</v>
      </c>
      <c r="B19" s="741">
        <v>371768</v>
      </c>
      <c r="C19" s="688">
        <v>1560827</v>
      </c>
      <c r="D19" s="688">
        <v>213342</v>
      </c>
      <c r="E19" s="688">
        <v>887441</v>
      </c>
      <c r="F19" s="688">
        <v>158426</v>
      </c>
      <c r="G19" s="688">
        <v>673385</v>
      </c>
      <c r="H19" s="742">
        <v>42.613999999999997</v>
      </c>
      <c r="I19" s="743">
        <v>43.143000000000001</v>
      </c>
      <c r="J19" s="744">
        <v>105.227</v>
      </c>
      <c r="K19" s="745">
        <v>440.35199999999998</v>
      </c>
    </row>
    <row r="20" spans="1:11" ht="14.1" customHeight="1">
      <c r="A20" s="746" t="s">
        <v>549</v>
      </c>
      <c r="B20" s="741">
        <v>45233</v>
      </c>
      <c r="C20" s="688">
        <v>184447</v>
      </c>
      <c r="D20" s="688">
        <v>38969</v>
      </c>
      <c r="E20" s="688">
        <v>158228</v>
      </c>
      <c r="F20" s="688">
        <v>6264</v>
      </c>
      <c r="G20" s="688">
        <v>26221</v>
      </c>
      <c r="H20" s="742">
        <v>13.848000000000001</v>
      </c>
      <c r="I20" s="743">
        <v>14.215999999999999</v>
      </c>
      <c r="J20" s="744">
        <v>50.314999999999998</v>
      </c>
      <c r="K20" s="745">
        <v>205.512</v>
      </c>
    </row>
    <row r="21" spans="1:11" ht="14.1" customHeight="1">
      <c r="A21" s="747" t="s">
        <v>262</v>
      </c>
      <c r="B21" s="741">
        <v>3641048</v>
      </c>
      <c r="C21" s="688">
        <v>13808375</v>
      </c>
      <c r="D21" s="688">
        <v>2517337</v>
      </c>
      <c r="E21" s="688">
        <v>9573456</v>
      </c>
      <c r="F21" s="688">
        <v>1123711</v>
      </c>
      <c r="G21" s="688">
        <v>4234919</v>
      </c>
      <c r="H21" s="742">
        <v>30.861999999999998</v>
      </c>
      <c r="I21" s="743">
        <v>30.669</v>
      </c>
      <c r="J21" s="744">
        <v>80.087999999999994</v>
      </c>
      <c r="K21" s="745">
        <v>305.07</v>
      </c>
    </row>
    <row r="22" spans="1:11" ht="14.1" customHeight="1">
      <c r="A22" s="746" t="s">
        <v>550</v>
      </c>
      <c r="B22" s="741">
        <v>3459205</v>
      </c>
      <c r="C22" s="688">
        <v>13332135</v>
      </c>
      <c r="D22" s="688">
        <v>2360975</v>
      </c>
      <c r="E22" s="688">
        <v>9167008</v>
      </c>
      <c r="F22" s="688">
        <v>1098230</v>
      </c>
      <c r="G22" s="688">
        <v>4165128</v>
      </c>
      <c r="H22" s="742">
        <v>31.748000000000001</v>
      </c>
      <c r="I22" s="743">
        <v>31.241</v>
      </c>
      <c r="J22" s="744">
        <v>82.516999999999996</v>
      </c>
      <c r="K22" s="745">
        <v>319.13200000000001</v>
      </c>
    </row>
    <row r="23" spans="1:11" ht="14.1" customHeight="1">
      <c r="A23" s="746" t="s">
        <v>551</v>
      </c>
      <c r="B23" s="741">
        <v>181843</v>
      </c>
      <c r="C23" s="688">
        <v>476239</v>
      </c>
      <c r="D23" s="688">
        <v>156362</v>
      </c>
      <c r="E23" s="688">
        <v>406448</v>
      </c>
      <c r="F23" s="688">
        <v>25481</v>
      </c>
      <c r="G23" s="688">
        <v>69791</v>
      </c>
      <c r="H23" s="742">
        <v>14.013</v>
      </c>
      <c r="I23" s="743">
        <v>14.654999999999999</v>
      </c>
      <c r="J23" s="744">
        <v>51.338999999999999</v>
      </c>
      <c r="K23" s="745">
        <v>136.58500000000001</v>
      </c>
    </row>
    <row r="24" spans="1:11" ht="14.1" customHeight="1">
      <c r="A24" s="747" t="s">
        <v>552</v>
      </c>
      <c r="B24" s="741">
        <v>647477</v>
      </c>
      <c r="C24" s="688">
        <v>2553382</v>
      </c>
      <c r="D24" s="688">
        <v>403026</v>
      </c>
      <c r="E24" s="688">
        <v>1569874</v>
      </c>
      <c r="F24" s="688">
        <v>244451</v>
      </c>
      <c r="G24" s="688">
        <v>983506</v>
      </c>
      <c r="H24" s="742">
        <v>37.753999999999998</v>
      </c>
      <c r="I24" s="743">
        <v>38.518000000000001</v>
      </c>
      <c r="J24" s="744">
        <v>46.284999999999997</v>
      </c>
      <c r="K24" s="745">
        <v>181.81299999999999</v>
      </c>
    </row>
    <row r="25" spans="1:11" ht="14.1" customHeight="1">
      <c r="A25" s="746" t="s">
        <v>553</v>
      </c>
      <c r="B25" s="741">
        <v>464008</v>
      </c>
      <c r="C25" s="688">
        <v>1801772</v>
      </c>
      <c r="D25" s="688">
        <v>331236</v>
      </c>
      <c r="E25" s="688">
        <v>1291498</v>
      </c>
      <c r="F25" s="688">
        <v>132772</v>
      </c>
      <c r="G25" s="688">
        <v>510273</v>
      </c>
      <c r="H25" s="742">
        <v>28.614000000000001</v>
      </c>
      <c r="I25" s="743">
        <v>28.321000000000002</v>
      </c>
      <c r="J25" s="744">
        <v>43.110999999999997</v>
      </c>
      <c r="K25" s="745">
        <v>166.727</v>
      </c>
    </row>
    <row r="26" spans="1:11" ht="14.1" customHeight="1">
      <c r="A26" s="746" t="s">
        <v>554</v>
      </c>
      <c r="B26" s="741">
        <v>183468</v>
      </c>
      <c r="C26" s="688">
        <v>751609</v>
      </c>
      <c r="D26" s="688">
        <v>71789</v>
      </c>
      <c r="E26" s="688">
        <v>278376</v>
      </c>
      <c r="F26" s="688">
        <v>111679</v>
      </c>
      <c r="G26" s="688">
        <v>473233</v>
      </c>
      <c r="H26" s="742">
        <v>60.871000000000002</v>
      </c>
      <c r="I26" s="743">
        <v>62.963000000000001</v>
      </c>
      <c r="J26" s="744">
        <v>56.872</v>
      </c>
      <c r="K26" s="745">
        <v>232.17500000000001</v>
      </c>
    </row>
    <row r="27" spans="1:11" ht="14.1" customHeight="1">
      <c r="A27" s="747" t="s">
        <v>264</v>
      </c>
      <c r="B27" s="741">
        <v>1909296</v>
      </c>
      <c r="C27" s="688">
        <v>7395678</v>
      </c>
      <c r="D27" s="688">
        <v>1709822</v>
      </c>
      <c r="E27" s="688">
        <v>6565485</v>
      </c>
      <c r="F27" s="688">
        <v>199474</v>
      </c>
      <c r="G27" s="688">
        <v>830192</v>
      </c>
      <c r="H27" s="742">
        <v>10.448</v>
      </c>
      <c r="I27" s="743">
        <v>11.225</v>
      </c>
      <c r="J27" s="744">
        <v>12.683</v>
      </c>
      <c r="K27" s="745">
        <v>49.582000000000001</v>
      </c>
    </row>
    <row r="28" spans="1:11" ht="14.1" customHeight="1">
      <c r="A28" s="746" t="s">
        <v>555</v>
      </c>
      <c r="B28" s="741">
        <v>1585511</v>
      </c>
      <c r="C28" s="688">
        <v>6111706</v>
      </c>
      <c r="D28" s="688">
        <v>1470851</v>
      </c>
      <c r="E28" s="688">
        <v>5683455</v>
      </c>
      <c r="F28" s="688">
        <v>114660</v>
      </c>
      <c r="G28" s="688">
        <v>428250</v>
      </c>
      <c r="H28" s="742">
        <v>7.2320000000000002</v>
      </c>
      <c r="I28" s="743">
        <v>7.0069999999999997</v>
      </c>
      <c r="J28" s="744">
        <v>11.565</v>
      </c>
      <c r="K28" s="745">
        <v>45.033999999999999</v>
      </c>
    </row>
    <row r="29" spans="1:11" ht="14.1" customHeight="1">
      <c r="A29" s="746" t="s">
        <v>556</v>
      </c>
      <c r="B29" s="741">
        <v>283795</v>
      </c>
      <c r="C29" s="688">
        <v>1115235</v>
      </c>
      <c r="D29" s="688">
        <v>203768</v>
      </c>
      <c r="E29" s="688">
        <v>744535</v>
      </c>
      <c r="F29" s="688">
        <v>80027</v>
      </c>
      <c r="G29" s="688">
        <v>370700</v>
      </c>
      <c r="H29" s="742">
        <v>28.199000000000002</v>
      </c>
      <c r="I29" s="743">
        <v>33.24</v>
      </c>
      <c r="J29" s="744">
        <v>23.256</v>
      </c>
      <c r="K29" s="745">
        <v>91.320999999999998</v>
      </c>
    </row>
    <row r="30" spans="1:11" ht="14.1" customHeight="1">
      <c r="A30" s="746" t="s">
        <v>557</v>
      </c>
      <c r="B30" s="741">
        <v>39990</v>
      </c>
      <c r="C30" s="688">
        <v>168737</v>
      </c>
      <c r="D30" s="688">
        <v>35204</v>
      </c>
      <c r="E30" s="688">
        <v>137497</v>
      </c>
      <c r="F30" s="688">
        <v>4786</v>
      </c>
      <c r="G30" s="688">
        <v>31240</v>
      </c>
      <c r="H30" s="742">
        <v>11.968</v>
      </c>
      <c r="I30" s="743">
        <v>18.513999999999999</v>
      </c>
      <c r="J30" s="744">
        <v>32.353999999999999</v>
      </c>
      <c r="K30" s="745">
        <v>136.57400000000001</v>
      </c>
    </row>
    <row r="31" spans="1:11" ht="14.1" customHeight="1">
      <c r="A31" s="747" t="s">
        <v>558</v>
      </c>
      <c r="B31" s="741">
        <v>3813713</v>
      </c>
      <c r="C31" s="688">
        <v>15351196</v>
      </c>
      <c r="D31" s="688">
        <v>2513894</v>
      </c>
      <c r="E31" s="688">
        <v>10050969</v>
      </c>
      <c r="F31" s="688">
        <v>1299819</v>
      </c>
      <c r="G31" s="688">
        <v>5300227</v>
      </c>
      <c r="H31" s="742">
        <v>34.082999999999998</v>
      </c>
      <c r="I31" s="743">
        <v>34.526000000000003</v>
      </c>
      <c r="J31" s="744">
        <v>31.754000000000001</v>
      </c>
      <c r="K31" s="745">
        <v>129.11099999999999</v>
      </c>
    </row>
    <row r="32" spans="1:11" ht="14.1" customHeight="1">
      <c r="A32" s="746" t="s">
        <v>559</v>
      </c>
      <c r="B32" s="741">
        <v>241870</v>
      </c>
      <c r="C32" s="688">
        <v>1065174</v>
      </c>
      <c r="D32" s="688">
        <v>170062</v>
      </c>
      <c r="E32" s="688">
        <v>721230</v>
      </c>
      <c r="F32" s="688">
        <v>71808</v>
      </c>
      <c r="G32" s="688">
        <v>343944</v>
      </c>
      <c r="H32" s="742">
        <v>29.689</v>
      </c>
      <c r="I32" s="743">
        <v>32.29</v>
      </c>
      <c r="J32" s="744">
        <v>44.716000000000001</v>
      </c>
      <c r="K32" s="745">
        <v>192.10499999999999</v>
      </c>
    </row>
    <row r="33" spans="1:11" ht="14.1" customHeight="1">
      <c r="A33" s="746" t="s">
        <v>587</v>
      </c>
      <c r="B33" s="741">
        <v>1172146</v>
      </c>
      <c r="C33" s="688">
        <v>4896931</v>
      </c>
      <c r="D33" s="688">
        <v>663605</v>
      </c>
      <c r="E33" s="688">
        <v>2747656</v>
      </c>
      <c r="F33" s="688">
        <v>508542</v>
      </c>
      <c r="G33" s="688">
        <v>2149276</v>
      </c>
      <c r="H33" s="742">
        <v>43.386000000000003</v>
      </c>
      <c r="I33" s="743">
        <v>43.89</v>
      </c>
      <c r="J33" s="744">
        <v>30.222999999999999</v>
      </c>
      <c r="K33" s="745">
        <v>124.76300000000001</v>
      </c>
    </row>
    <row r="34" spans="1:11" ht="14.1" customHeight="1">
      <c r="A34" s="746" t="s">
        <v>561</v>
      </c>
      <c r="B34" s="741">
        <v>564963</v>
      </c>
      <c r="C34" s="688">
        <v>2284724</v>
      </c>
      <c r="D34" s="688">
        <v>365872</v>
      </c>
      <c r="E34" s="688">
        <v>1502148</v>
      </c>
      <c r="F34" s="688">
        <v>199091</v>
      </c>
      <c r="G34" s="688">
        <v>782575</v>
      </c>
      <c r="H34" s="742">
        <v>35.24</v>
      </c>
      <c r="I34" s="743">
        <v>34.252000000000002</v>
      </c>
      <c r="J34" s="744">
        <v>54.893000000000001</v>
      </c>
      <c r="K34" s="745">
        <v>222.601</v>
      </c>
    </row>
    <row r="35" spans="1:11" ht="14.1" customHeight="1">
      <c r="A35" s="746" t="s">
        <v>562</v>
      </c>
      <c r="B35" s="741">
        <v>399379</v>
      </c>
      <c r="C35" s="688">
        <v>1467825</v>
      </c>
      <c r="D35" s="688">
        <v>311166</v>
      </c>
      <c r="E35" s="688">
        <v>1132649</v>
      </c>
      <c r="F35" s="688">
        <v>88213</v>
      </c>
      <c r="G35" s="688">
        <v>335176</v>
      </c>
      <c r="H35" s="742">
        <v>22.088000000000001</v>
      </c>
      <c r="I35" s="743">
        <v>22.835000000000001</v>
      </c>
      <c r="J35" s="744">
        <v>30.79</v>
      </c>
      <c r="K35" s="745">
        <v>113.149</v>
      </c>
    </row>
    <row r="36" spans="1:11" ht="14.1" customHeight="1">
      <c r="A36" s="746" t="s">
        <v>563</v>
      </c>
      <c r="B36" s="741">
        <v>511186</v>
      </c>
      <c r="C36" s="688">
        <v>2048504</v>
      </c>
      <c r="D36" s="688">
        <v>423188</v>
      </c>
      <c r="E36" s="688">
        <v>1698756</v>
      </c>
      <c r="F36" s="688">
        <v>87998</v>
      </c>
      <c r="G36" s="688">
        <v>349749</v>
      </c>
      <c r="H36" s="742">
        <v>17.213999999999999</v>
      </c>
      <c r="I36" s="743">
        <v>17.073</v>
      </c>
      <c r="J36" s="744">
        <v>27.477</v>
      </c>
      <c r="K36" s="745">
        <v>111.2</v>
      </c>
    </row>
    <row r="37" spans="1:11" ht="14.1" customHeight="1">
      <c r="A37" s="746" t="s">
        <v>564</v>
      </c>
      <c r="B37" s="741">
        <v>101131</v>
      </c>
      <c r="C37" s="688">
        <v>428138</v>
      </c>
      <c r="D37" s="688">
        <v>54792</v>
      </c>
      <c r="E37" s="688">
        <v>230391</v>
      </c>
      <c r="F37" s="688">
        <v>46339</v>
      </c>
      <c r="G37" s="688">
        <v>197746</v>
      </c>
      <c r="H37" s="742">
        <v>45.820999999999998</v>
      </c>
      <c r="I37" s="743">
        <v>46.186999999999998</v>
      </c>
      <c r="J37" s="744">
        <v>32.887999999999998</v>
      </c>
      <c r="K37" s="745">
        <v>139.62899999999999</v>
      </c>
    </row>
    <row r="38" spans="1:11" s="571" customFormat="1" ht="14.1" customHeight="1">
      <c r="A38" s="746" t="s">
        <v>558</v>
      </c>
      <c r="B38" s="741">
        <v>823038</v>
      </c>
      <c r="C38" s="688">
        <v>3159900</v>
      </c>
      <c r="D38" s="688">
        <v>525209</v>
      </c>
      <c r="E38" s="688">
        <v>2018136</v>
      </c>
      <c r="F38" s="688">
        <v>297829</v>
      </c>
      <c r="G38" s="688">
        <v>1141764</v>
      </c>
      <c r="H38" s="742">
        <v>36.186999999999998</v>
      </c>
      <c r="I38" s="743">
        <v>36.133000000000003</v>
      </c>
      <c r="J38" s="744">
        <v>26.577999999999999</v>
      </c>
      <c r="K38" s="745">
        <v>107.553</v>
      </c>
    </row>
    <row r="39" spans="1:11" s="571" customFormat="1" ht="14.1" customHeight="1">
      <c r="A39" s="746" t="s">
        <v>565</v>
      </c>
      <c r="B39" s="741">
        <v>739446</v>
      </c>
      <c r="C39" s="688">
        <v>2957169</v>
      </c>
      <c r="D39" s="688">
        <v>559650</v>
      </c>
      <c r="E39" s="688">
        <v>2217901</v>
      </c>
      <c r="F39" s="688">
        <v>179796</v>
      </c>
      <c r="G39" s="688">
        <v>739269</v>
      </c>
      <c r="H39" s="742">
        <v>24.315000000000001</v>
      </c>
      <c r="I39" s="743">
        <v>24.998999999999999</v>
      </c>
      <c r="J39" s="744">
        <v>46.106000000000002</v>
      </c>
      <c r="K39" s="745">
        <v>187.148</v>
      </c>
    </row>
    <row r="40" spans="1:11" s="571" customFormat="1" ht="14.1" customHeight="1">
      <c r="A40" s="746" t="s">
        <v>566</v>
      </c>
      <c r="B40" s="741">
        <v>385286</v>
      </c>
      <c r="C40" s="688">
        <v>1495798</v>
      </c>
      <c r="D40" s="688">
        <v>344820</v>
      </c>
      <c r="E40" s="688">
        <v>1336312</v>
      </c>
      <c r="F40" s="688">
        <v>40465</v>
      </c>
      <c r="G40" s="688">
        <v>159487</v>
      </c>
      <c r="H40" s="742">
        <v>10.503</v>
      </c>
      <c r="I40" s="743">
        <v>10.662000000000001</v>
      </c>
      <c r="J40" s="744">
        <v>65.468999999999994</v>
      </c>
      <c r="K40" s="745">
        <v>257.73</v>
      </c>
    </row>
    <row r="41" spans="1:11" s="571" customFormat="1" ht="14.1" customHeight="1">
      <c r="A41" s="746" t="s">
        <v>567</v>
      </c>
      <c r="B41" s="741">
        <v>354160</v>
      </c>
      <c r="C41" s="688">
        <v>1461369</v>
      </c>
      <c r="D41" s="688">
        <v>214829</v>
      </c>
      <c r="E41" s="688">
        <v>881588</v>
      </c>
      <c r="F41" s="688">
        <v>139331</v>
      </c>
      <c r="G41" s="688">
        <v>579782</v>
      </c>
      <c r="H41" s="742">
        <v>39.341000000000001</v>
      </c>
      <c r="I41" s="743">
        <v>39.673999999999999</v>
      </c>
      <c r="J41" s="744">
        <v>34.881999999999998</v>
      </c>
      <c r="K41" s="745">
        <v>146.173</v>
      </c>
    </row>
    <row r="42" spans="1:11" s="571" customFormat="1" ht="14.1" customHeight="1">
      <c r="A42" s="748" t="s">
        <v>272</v>
      </c>
      <c r="B42" s="735">
        <v>1971509</v>
      </c>
      <c r="C42" s="682">
        <v>7065485</v>
      </c>
      <c r="D42" s="682">
        <v>1710849</v>
      </c>
      <c r="E42" s="682">
        <v>6027833</v>
      </c>
      <c r="F42" s="682">
        <v>260660</v>
      </c>
      <c r="G42" s="682">
        <v>1037652</v>
      </c>
      <c r="H42" s="736">
        <v>13.221</v>
      </c>
      <c r="I42" s="749">
        <v>14.686</v>
      </c>
      <c r="J42" s="738">
        <v>35.069000000000003</v>
      </c>
      <c r="K42" s="739">
        <v>127.05800000000001</v>
      </c>
    </row>
    <row r="43" spans="1:11" s="571" customFormat="1" ht="14.1" customHeight="1">
      <c r="A43" s="746" t="s">
        <v>568</v>
      </c>
      <c r="B43" s="741">
        <v>140492</v>
      </c>
      <c r="C43" s="688">
        <v>548452</v>
      </c>
      <c r="D43" s="688">
        <v>107036</v>
      </c>
      <c r="E43" s="688">
        <v>413671</v>
      </c>
      <c r="F43" s="688">
        <v>33456</v>
      </c>
      <c r="G43" s="688">
        <v>134780</v>
      </c>
      <c r="H43" s="742">
        <v>23.812999999999999</v>
      </c>
      <c r="I43" s="743">
        <v>24.574999999999999</v>
      </c>
      <c r="J43" s="744">
        <v>58.441000000000003</v>
      </c>
      <c r="K43" s="745">
        <v>230.87899999999999</v>
      </c>
    </row>
    <row r="44" spans="1:11" s="571" customFormat="1" ht="14.1" customHeight="1">
      <c r="A44" s="746" t="s">
        <v>569</v>
      </c>
      <c r="B44" s="741">
        <v>758774</v>
      </c>
      <c r="C44" s="688">
        <v>2518145</v>
      </c>
      <c r="D44" s="688">
        <v>677565</v>
      </c>
      <c r="E44" s="688">
        <v>2236713</v>
      </c>
      <c r="F44" s="688">
        <v>81208</v>
      </c>
      <c r="G44" s="688">
        <v>281431</v>
      </c>
      <c r="H44" s="742">
        <v>10.702999999999999</v>
      </c>
      <c r="I44" s="743">
        <v>11.176</v>
      </c>
      <c r="J44" s="744">
        <v>32.637999999999998</v>
      </c>
      <c r="K44" s="745">
        <v>109.072</v>
      </c>
    </row>
    <row r="45" spans="1:11" s="571" customFormat="1" ht="14.1" customHeight="1">
      <c r="A45" s="746" t="s">
        <v>570</v>
      </c>
      <c r="B45" s="741">
        <v>868568</v>
      </c>
      <c r="C45" s="688">
        <v>3284626</v>
      </c>
      <c r="D45" s="688">
        <v>754475</v>
      </c>
      <c r="E45" s="688">
        <v>2777085</v>
      </c>
      <c r="F45" s="688">
        <v>114093</v>
      </c>
      <c r="G45" s="688">
        <v>507542</v>
      </c>
      <c r="H45" s="742">
        <v>13.135999999999999</v>
      </c>
      <c r="I45" s="743">
        <v>15.452</v>
      </c>
      <c r="J45" s="744">
        <v>33.073999999999998</v>
      </c>
      <c r="K45" s="745">
        <v>126.875</v>
      </c>
    </row>
    <row r="46" spans="1:11" s="571" customFormat="1" ht="14.1" customHeight="1">
      <c r="A46" s="750" t="s">
        <v>571</v>
      </c>
      <c r="B46" s="751">
        <v>18364076</v>
      </c>
      <c r="C46" s="700">
        <v>17648402</v>
      </c>
      <c r="D46" s="700">
        <v>14032384</v>
      </c>
      <c r="E46" s="700">
        <v>13347846.75</v>
      </c>
      <c r="F46" s="700">
        <v>4331691</v>
      </c>
      <c r="G46" s="700">
        <v>4300555.25</v>
      </c>
      <c r="H46" s="752">
        <v>23.588000000000001</v>
      </c>
      <c r="I46" s="753">
        <v>24.367999999999999</v>
      </c>
      <c r="J46" s="754">
        <v>32.619</v>
      </c>
      <c r="K46" s="755">
        <v>31.567</v>
      </c>
    </row>
    <row r="47" spans="1:11" s="756" customFormat="1" ht="14.1" customHeight="1">
      <c r="A47" s="756" t="s">
        <v>611</v>
      </c>
    </row>
    <row r="48" spans="1:11" s="756" customFormat="1" ht="14.1" customHeight="1">
      <c r="A48" s="756" t="s">
        <v>612</v>
      </c>
    </row>
    <row r="49" spans="1:1" s="756" customFormat="1" ht="14.1" customHeight="1">
      <c r="A49" s="756" t="s">
        <v>613</v>
      </c>
    </row>
    <row r="50" spans="1:1" ht="14.1" customHeight="1">
      <c r="A50" s="756" t="s">
        <v>249</v>
      </c>
    </row>
    <row r="51" spans="1:1" ht="14.1" customHeight="1">
      <c r="A51" s="280" t="s">
        <v>278</v>
      </c>
    </row>
  </sheetData>
  <hyperlinks>
    <hyperlink ref="A51" location="Inhaltsverzeichnis!A1" display="Zurück zum Inhaltsverzeichnis"/>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64"/>
  <sheetViews>
    <sheetView showGridLines="0" zoomScaleNormal="100" workbookViewId="0"/>
  </sheetViews>
  <sheetFormatPr baseColWidth="10" defaultRowHeight="16.5"/>
  <cols>
    <col min="1" max="1" width="44.85546875" style="571" customWidth="1"/>
    <col min="2" max="2" width="10.5703125" style="291" customWidth="1"/>
    <col min="3" max="3" width="11.42578125" style="291" customWidth="1"/>
    <col min="4" max="5" width="9.140625" style="291" customWidth="1"/>
    <col min="6" max="6" width="10.28515625" style="291" customWidth="1"/>
    <col min="7" max="10" width="9.140625" style="291" customWidth="1"/>
    <col min="11" max="16384" width="11.42578125" style="291"/>
  </cols>
  <sheetData>
    <row r="1" spans="1:11" ht="30" customHeight="1">
      <c r="A1" s="537" t="s">
        <v>526</v>
      </c>
      <c r="B1" s="538"/>
      <c r="C1" s="538"/>
      <c r="D1" s="538"/>
      <c r="E1" s="538"/>
      <c r="F1" s="538"/>
      <c r="G1" s="538"/>
      <c r="H1" s="538"/>
      <c r="I1" s="538"/>
      <c r="J1" s="538"/>
    </row>
    <row r="2" spans="1:11" ht="20.100000000000001" customHeight="1">
      <c r="A2" s="539" t="s">
        <v>527</v>
      </c>
      <c r="B2" s="540"/>
      <c r="C2" s="540"/>
      <c r="D2" s="540"/>
      <c r="E2" s="540"/>
      <c r="F2" s="540"/>
      <c r="G2" s="540"/>
      <c r="H2" s="540"/>
      <c r="I2" s="540"/>
      <c r="J2" s="540"/>
    </row>
    <row r="3" spans="1:11" ht="27" customHeight="1">
      <c r="A3" s="541"/>
      <c r="B3" s="541" t="s">
        <v>528</v>
      </c>
      <c r="C3" s="541" t="s">
        <v>529</v>
      </c>
      <c r="D3" s="542" t="s">
        <v>530</v>
      </c>
      <c r="E3" s="543"/>
      <c r="F3" s="541" t="s">
        <v>531</v>
      </c>
      <c r="G3" s="542" t="s">
        <v>532</v>
      </c>
      <c r="H3" s="544"/>
      <c r="I3" s="544"/>
      <c r="J3" s="545"/>
    </row>
    <row r="4" spans="1:11" ht="32.25" customHeight="1">
      <c r="A4" s="546" t="s">
        <v>255</v>
      </c>
      <c r="B4" s="547" t="s">
        <v>177</v>
      </c>
      <c r="C4" s="548" t="s">
        <v>533</v>
      </c>
      <c r="D4" s="547" t="s">
        <v>177</v>
      </c>
      <c r="E4" s="549" t="s">
        <v>534</v>
      </c>
      <c r="F4" s="546" t="s">
        <v>535</v>
      </c>
      <c r="G4" s="547" t="s">
        <v>536</v>
      </c>
      <c r="H4" s="550" t="s">
        <v>537</v>
      </c>
      <c r="I4" s="551" t="s">
        <v>538</v>
      </c>
      <c r="J4" s="552" t="s">
        <v>534</v>
      </c>
    </row>
    <row r="5" spans="1:11" ht="30.75" customHeight="1">
      <c r="A5" s="546"/>
      <c r="B5" s="330" t="s">
        <v>539</v>
      </c>
      <c r="C5" s="553"/>
      <c r="D5" s="554"/>
      <c r="E5" s="554"/>
      <c r="F5" s="554"/>
      <c r="G5" s="553"/>
      <c r="H5" s="553"/>
      <c r="I5" s="554"/>
      <c r="J5" s="555"/>
    </row>
    <row r="6" spans="1:11" ht="14.1" customHeight="1">
      <c r="A6" s="556" t="s">
        <v>540</v>
      </c>
      <c r="B6" s="557">
        <v>2.38</v>
      </c>
      <c r="C6" s="558">
        <v>0.43</v>
      </c>
      <c r="D6" s="557">
        <v>5.15</v>
      </c>
      <c r="E6" s="559">
        <v>2.7</v>
      </c>
      <c r="F6" s="557">
        <v>4.7</v>
      </c>
      <c r="G6" s="560">
        <v>6.76</v>
      </c>
      <c r="H6" s="557">
        <v>7.54</v>
      </c>
      <c r="I6" s="557">
        <v>4.49</v>
      </c>
      <c r="J6" s="561">
        <v>4.28</v>
      </c>
    </row>
    <row r="7" spans="1:11" ht="14.1" customHeight="1">
      <c r="A7" s="562" t="s">
        <v>258</v>
      </c>
      <c r="B7" s="563">
        <v>-0.63</v>
      </c>
      <c r="C7" s="564">
        <v>-0.28999999999999998</v>
      </c>
      <c r="D7" s="563">
        <v>4.79</v>
      </c>
      <c r="E7" s="565">
        <v>5.45</v>
      </c>
      <c r="F7" s="563">
        <v>5.0999999999999996</v>
      </c>
      <c r="G7" s="566">
        <v>4.91</v>
      </c>
      <c r="H7" s="563">
        <v>5.99</v>
      </c>
      <c r="I7" s="563">
        <v>-1</v>
      </c>
      <c r="J7" s="567">
        <v>5.57</v>
      </c>
    </row>
    <row r="8" spans="1:11" ht="14.1" customHeight="1">
      <c r="A8" s="568" t="s">
        <v>541</v>
      </c>
      <c r="B8" s="563">
        <v>-5.41</v>
      </c>
      <c r="C8" s="564">
        <v>-0.47</v>
      </c>
      <c r="D8" s="563">
        <v>3.11</v>
      </c>
      <c r="E8" s="565">
        <v>9.01</v>
      </c>
      <c r="F8" s="563">
        <v>3.59</v>
      </c>
      <c r="G8" s="566">
        <v>2.4</v>
      </c>
      <c r="H8" s="563">
        <v>4.46</v>
      </c>
      <c r="I8" s="563">
        <v>-5.2</v>
      </c>
      <c r="J8" s="567">
        <v>8.26</v>
      </c>
    </row>
    <row r="9" spans="1:11" ht="14.1" customHeight="1">
      <c r="A9" s="568" t="s">
        <v>542</v>
      </c>
      <c r="B9" s="563">
        <v>3.78</v>
      </c>
      <c r="C9" s="564">
        <v>0.94</v>
      </c>
      <c r="D9" s="563">
        <v>9.75</v>
      </c>
      <c r="E9" s="565">
        <v>5.75</v>
      </c>
      <c r="F9" s="563">
        <v>8.7200000000000006</v>
      </c>
      <c r="G9" s="566">
        <v>8.41</v>
      </c>
      <c r="H9" s="563">
        <v>8.76</v>
      </c>
      <c r="I9" s="563">
        <v>5.81</v>
      </c>
      <c r="J9" s="567">
        <v>4.46</v>
      </c>
    </row>
    <row r="10" spans="1:11" ht="14.1" customHeight="1">
      <c r="A10" s="568" t="s">
        <v>543</v>
      </c>
      <c r="B10" s="563">
        <v>0.65</v>
      </c>
      <c r="C10" s="564">
        <v>-0.54</v>
      </c>
      <c r="D10" s="563">
        <v>4.38</v>
      </c>
      <c r="E10" s="565">
        <v>3.71</v>
      </c>
      <c r="F10" s="563">
        <v>4.95</v>
      </c>
      <c r="G10" s="566">
        <v>6.35</v>
      </c>
      <c r="H10" s="563">
        <v>6.52</v>
      </c>
      <c r="I10" s="563">
        <v>4.93</v>
      </c>
      <c r="J10" s="567">
        <v>5.67</v>
      </c>
    </row>
    <row r="11" spans="1:11" ht="14.1" customHeight="1">
      <c r="A11" s="562" t="s">
        <v>259</v>
      </c>
      <c r="B11" s="563">
        <v>0.78</v>
      </c>
      <c r="C11" s="564">
        <v>3.74</v>
      </c>
      <c r="D11" s="563">
        <v>7.08</v>
      </c>
      <c r="E11" s="565">
        <v>6.25</v>
      </c>
      <c r="F11" s="563">
        <v>3.23</v>
      </c>
      <c r="G11" s="566">
        <v>-10.27</v>
      </c>
      <c r="H11" s="563">
        <v>-9.3699999999999992</v>
      </c>
      <c r="I11" s="563">
        <v>-13.03</v>
      </c>
      <c r="J11" s="567">
        <v>-10.97</v>
      </c>
    </row>
    <row r="12" spans="1:11" ht="14.1" customHeight="1">
      <c r="A12" s="562" t="s">
        <v>260</v>
      </c>
      <c r="B12" s="563">
        <v>-2.9</v>
      </c>
      <c r="C12" s="564">
        <v>-6.52</v>
      </c>
      <c r="D12" s="563">
        <v>-0.52</v>
      </c>
      <c r="E12" s="565">
        <v>2.46</v>
      </c>
      <c r="F12" s="563">
        <v>6.43</v>
      </c>
      <c r="G12" s="566">
        <v>-1.1200000000000001</v>
      </c>
      <c r="H12" s="563">
        <v>-0.02</v>
      </c>
      <c r="I12" s="563">
        <v>-4.8499999999999996</v>
      </c>
      <c r="J12" s="567">
        <v>1.83</v>
      </c>
    </row>
    <row r="13" spans="1:11" ht="14.1" customHeight="1">
      <c r="A13" s="568" t="s">
        <v>544</v>
      </c>
      <c r="B13" s="563">
        <v>4.71</v>
      </c>
      <c r="C13" s="564">
        <v>0</v>
      </c>
      <c r="D13" s="563">
        <v>10.51</v>
      </c>
      <c r="E13" s="565">
        <v>5.54</v>
      </c>
      <c r="F13" s="563">
        <v>10.51</v>
      </c>
      <c r="G13" s="566">
        <v>4.28</v>
      </c>
      <c r="H13" s="563">
        <v>4.2</v>
      </c>
      <c r="I13" s="563">
        <v>4.58</v>
      </c>
      <c r="J13" s="567">
        <v>-0.41</v>
      </c>
    </row>
    <row r="14" spans="1:11" ht="14.1" customHeight="1">
      <c r="A14" s="568" t="s">
        <v>545</v>
      </c>
      <c r="B14" s="563">
        <v>1.4</v>
      </c>
      <c r="C14" s="564">
        <v>0.27</v>
      </c>
      <c r="D14" s="563">
        <v>1.44</v>
      </c>
      <c r="E14" s="565">
        <v>0.04</v>
      </c>
      <c r="F14" s="563">
        <v>1.17</v>
      </c>
      <c r="G14" s="566">
        <v>11.7</v>
      </c>
      <c r="H14" s="563">
        <v>13.72</v>
      </c>
      <c r="I14" s="563">
        <v>6.2</v>
      </c>
      <c r="J14" s="567">
        <v>10.16</v>
      </c>
    </row>
    <row r="15" spans="1:11" ht="14.1" customHeight="1">
      <c r="A15" s="568" t="s">
        <v>546</v>
      </c>
      <c r="B15" s="563">
        <v>-7.53</v>
      </c>
      <c r="C15" s="564">
        <v>-11.49</v>
      </c>
      <c r="D15" s="563">
        <v>-5.49</v>
      </c>
      <c r="E15" s="565">
        <v>2.2000000000000002</v>
      </c>
      <c r="F15" s="563">
        <v>6.78</v>
      </c>
      <c r="G15" s="566">
        <v>-8.92</v>
      </c>
      <c r="H15" s="563">
        <v>-7.35</v>
      </c>
      <c r="I15" s="563">
        <v>-14.63</v>
      </c>
      <c r="J15" s="567">
        <v>-1.51</v>
      </c>
      <c r="K15" s="569"/>
    </row>
    <row r="16" spans="1:11" ht="14.1" customHeight="1">
      <c r="A16" s="562" t="s">
        <v>547</v>
      </c>
      <c r="B16" s="563">
        <v>0.86</v>
      </c>
      <c r="C16" s="564">
        <v>-0.17</v>
      </c>
      <c r="D16" s="563">
        <v>2.65</v>
      </c>
      <c r="E16" s="565">
        <v>1.77</v>
      </c>
      <c r="F16" s="563">
        <v>2.83</v>
      </c>
      <c r="G16" s="566">
        <v>-2.15</v>
      </c>
      <c r="H16" s="563">
        <v>-4.79</v>
      </c>
      <c r="I16" s="563">
        <v>2.19</v>
      </c>
      <c r="J16" s="567">
        <v>-2.99</v>
      </c>
      <c r="K16" s="569"/>
    </row>
    <row r="17" spans="1:11" ht="14.1" customHeight="1">
      <c r="A17" s="568" t="s">
        <v>548</v>
      </c>
      <c r="B17" s="563">
        <v>1.35</v>
      </c>
      <c r="C17" s="564">
        <v>1.29</v>
      </c>
      <c r="D17" s="563">
        <v>2.2200000000000002</v>
      </c>
      <c r="E17" s="565">
        <v>0.86</v>
      </c>
      <c r="F17" s="563">
        <v>0.92</v>
      </c>
      <c r="G17" s="566">
        <v>-3.08</v>
      </c>
      <c r="H17" s="563">
        <v>-6.62</v>
      </c>
      <c r="I17" s="563">
        <v>2.14</v>
      </c>
      <c r="J17" s="567">
        <v>-4.37</v>
      </c>
      <c r="K17" s="569"/>
    </row>
    <row r="18" spans="1:11" ht="14.1" customHeight="1">
      <c r="A18" s="568" t="s">
        <v>549</v>
      </c>
      <c r="B18" s="563">
        <v>-0.99</v>
      </c>
      <c r="C18" s="564">
        <v>-5.51</v>
      </c>
      <c r="D18" s="563">
        <v>4.82</v>
      </c>
      <c r="E18" s="565">
        <v>5.87</v>
      </c>
      <c r="F18" s="563">
        <v>10.94</v>
      </c>
      <c r="G18" s="566">
        <v>6.17</v>
      </c>
      <c r="H18" s="563">
        <v>6.62</v>
      </c>
      <c r="I18" s="563">
        <v>3.45</v>
      </c>
      <c r="J18" s="567">
        <v>7.23</v>
      </c>
    </row>
    <row r="19" spans="1:11" ht="14.1" customHeight="1">
      <c r="A19" s="570" t="s">
        <v>262</v>
      </c>
      <c r="B19" s="563">
        <v>0.95</v>
      </c>
      <c r="C19" s="564">
        <v>-1.85</v>
      </c>
      <c r="D19" s="563">
        <v>6.26</v>
      </c>
      <c r="E19" s="563">
        <v>5.26</v>
      </c>
      <c r="F19" s="564">
        <v>8.27</v>
      </c>
      <c r="G19" s="563">
        <v>11.65</v>
      </c>
      <c r="H19" s="563">
        <v>14.05</v>
      </c>
      <c r="I19" s="563">
        <v>6.65</v>
      </c>
      <c r="J19" s="567">
        <v>10.6</v>
      </c>
    </row>
    <row r="20" spans="1:11" ht="14.1" customHeight="1">
      <c r="A20" s="568" t="s">
        <v>550</v>
      </c>
      <c r="B20" s="563">
        <v>0.99</v>
      </c>
      <c r="C20" s="564">
        <v>-1.54</v>
      </c>
      <c r="D20" s="563">
        <v>7.07</v>
      </c>
      <c r="E20" s="563">
        <v>6.02</v>
      </c>
      <c r="F20" s="564">
        <v>8.74</v>
      </c>
      <c r="G20" s="563">
        <v>11.29</v>
      </c>
      <c r="H20" s="563">
        <v>13.3</v>
      </c>
      <c r="I20" s="563">
        <v>7.2</v>
      </c>
      <c r="J20" s="567">
        <v>10.199999999999999</v>
      </c>
    </row>
    <row r="21" spans="1:11" ht="14.1" customHeight="1">
      <c r="A21" s="568" t="s">
        <v>551</v>
      </c>
      <c r="B21" s="563">
        <v>0.51</v>
      </c>
      <c r="C21" s="564">
        <v>-5.42</v>
      </c>
      <c r="D21" s="563">
        <v>-3.59</v>
      </c>
      <c r="E21" s="563">
        <v>-4.08</v>
      </c>
      <c r="F21" s="564">
        <v>1.94</v>
      </c>
      <c r="G21" s="563">
        <v>19.100000000000001</v>
      </c>
      <c r="H21" s="563">
        <v>26.66</v>
      </c>
      <c r="I21" s="563">
        <v>-12.8</v>
      </c>
      <c r="J21" s="567">
        <v>18.5</v>
      </c>
    </row>
    <row r="22" spans="1:11" ht="14.1" customHeight="1">
      <c r="A22" s="570" t="s">
        <v>552</v>
      </c>
      <c r="B22" s="563">
        <v>1.27</v>
      </c>
      <c r="C22" s="564">
        <v>0.63</v>
      </c>
      <c r="D22" s="563">
        <v>-2.33</v>
      </c>
      <c r="E22" s="563">
        <v>-3.55</v>
      </c>
      <c r="F22" s="564">
        <v>-2.94</v>
      </c>
      <c r="G22" s="563">
        <v>5.41</v>
      </c>
      <c r="H22" s="563">
        <v>4.12</v>
      </c>
      <c r="I22" s="563">
        <v>7.61</v>
      </c>
      <c r="J22" s="567">
        <v>4.09</v>
      </c>
    </row>
    <row r="23" spans="1:11" ht="14.1" customHeight="1">
      <c r="A23" s="568" t="s">
        <v>553</v>
      </c>
      <c r="B23" s="563">
        <v>0.71</v>
      </c>
      <c r="C23" s="564">
        <v>-1.55</v>
      </c>
      <c r="D23" s="563">
        <v>-3.88</v>
      </c>
      <c r="E23" s="565">
        <v>-4.5599999999999996</v>
      </c>
      <c r="F23" s="563">
        <v>-2.37</v>
      </c>
      <c r="G23" s="566">
        <v>7.93</v>
      </c>
      <c r="H23" s="563">
        <v>4.78</v>
      </c>
      <c r="I23" s="563">
        <v>16.68</v>
      </c>
      <c r="J23" s="567">
        <v>7.17</v>
      </c>
    </row>
    <row r="24" spans="1:11" ht="14.1" customHeight="1">
      <c r="A24" s="568" t="s">
        <v>554</v>
      </c>
      <c r="B24" s="563">
        <v>3.17</v>
      </c>
      <c r="C24" s="564">
        <v>7.94</v>
      </c>
      <c r="D24" s="563">
        <v>1.72</v>
      </c>
      <c r="E24" s="565">
        <v>-1.41</v>
      </c>
      <c r="F24" s="563">
        <v>-5.77</v>
      </c>
      <c r="G24" s="566">
        <v>-0.47</v>
      </c>
      <c r="H24" s="563">
        <v>1.17</v>
      </c>
      <c r="I24" s="563">
        <v>-1.49</v>
      </c>
      <c r="J24" s="567">
        <v>-3.52</v>
      </c>
    </row>
    <row r="25" spans="1:11" ht="14.1" customHeight="1">
      <c r="A25" s="570" t="s">
        <v>264</v>
      </c>
      <c r="B25" s="563">
        <v>2.2400000000000002</v>
      </c>
      <c r="C25" s="564">
        <v>0.28000000000000003</v>
      </c>
      <c r="D25" s="563">
        <v>6.26</v>
      </c>
      <c r="E25" s="565">
        <v>3.94</v>
      </c>
      <c r="F25" s="563">
        <v>5.97</v>
      </c>
      <c r="G25" s="566">
        <v>5.58</v>
      </c>
      <c r="H25" s="563">
        <v>6.22</v>
      </c>
      <c r="I25" s="563">
        <v>0.38</v>
      </c>
      <c r="J25" s="567">
        <v>3.27</v>
      </c>
    </row>
    <row r="26" spans="1:11" ht="14.1" customHeight="1">
      <c r="A26" s="568" t="s">
        <v>555</v>
      </c>
      <c r="B26" s="563">
        <v>2.61</v>
      </c>
      <c r="C26" s="564">
        <v>0.99</v>
      </c>
      <c r="D26" s="563">
        <v>6.56</v>
      </c>
      <c r="E26" s="565">
        <v>3.85</v>
      </c>
      <c r="F26" s="563">
        <v>5.51</v>
      </c>
      <c r="G26" s="566">
        <v>7.19</v>
      </c>
      <c r="H26" s="563">
        <v>7.16</v>
      </c>
      <c r="I26" s="563">
        <v>7.55</v>
      </c>
      <c r="J26" s="567">
        <v>4.46</v>
      </c>
    </row>
    <row r="27" spans="1:11" ht="14.1" customHeight="1">
      <c r="A27" s="568" t="s">
        <v>556</v>
      </c>
      <c r="B27" s="563">
        <v>-1.38</v>
      </c>
      <c r="C27" s="564">
        <v>-5.71</v>
      </c>
      <c r="D27" s="563">
        <v>4.28</v>
      </c>
      <c r="E27" s="565">
        <v>5.74</v>
      </c>
      <c r="F27" s="563">
        <v>10.59</v>
      </c>
      <c r="G27" s="566">
        <v>-0.4</v>
      </c>
      <c r="H27" s="563">
        <v>1.27</v>
      </c>
      <c r="I27" s="563">
        <v>-4.42</v>
      </c>
      <c r="J27" s="567">
        <v>0.99</v>
      </c>
    </row>
    <row r="28" spans="1:11" ht="14.1" customHeight="1">
      <c r="A28" s="568" t="s">
        <v>557</v>
      </c>
      <c r="B28" s="563">
        <v>-1.28</v>
      </c>
      <c r="C28" s="564">
        <v>-8.2799999999999994</v>
      </c>
      <c r="D28" s="563">
        <v>6.3</v>
      </c>
      <c r="E28" s="565">
        <v>7.68</v>
      </c>
      <c r="F28" s="563">
        <v>15.9</v>
      </c>
      <c r="G28" s="566">
        <v>-9.69</v>
      </c>
      <c r="H28" s="563">
        <v>-1.92</v>
      </c>
      <c r="I28" s="563">
        <v>-42.95</v>
      </c>
      <c r="J28" s="567">
        <v>-8.5299999999999994</v>
      </c>
    </row>
    <row r="29" spans="1:11" ht="14.1" customHeight="1">
      <c r="A29" s="570" t="s">
        <v>558</v>
      </c>
      <c r="B29" s="563">
        <v>8.2200000000000006</v>
      </c>
      <c r="C29" s="564">
        <v>4.34</v>
      </c>
      <c r="D29" s="563">
        <v>9.31</v>
      </c>
      <c r="E29" s="565">
        <v>1.01</v>
      </c>
      <c r="F29" s="563">
        <v>4.76</v>
      </c>
      <c r="G29" s="566">
        <v>10.84</v>
      </c>
      <c r="H29" s="563">
        <v>11.24</v>
      </c>
      <c r="I29" s="563">
        <v>10.08</v>
      </c>
      <c r="J29" s="567">
        <v>2.42</v>
      </c>
    </row>
    <row r="30" spans="1:11" ht="14.1" customHeight="1">
      <c r="A30" s="568" t="s">
        <v>559</v>
      </c>
      <c r="B30" s="563">
        <v>2.58</v>
      </c>
      <c r="C30" s="564">
        <v>-7</v>
      </c>
      <c r="D30" s="563">
        <v>6.28</v>
      </c>
      <c r="E30" s="565">
        <v>3.61</v>
      </c>
      <c r="F30" s="563">
        <v>14.28</v>
      </c>
      <c r="G30" s="566">
        <v>-21.55</v>
      </c>
      <c r="H30" s="563">
        <v>-26.15</v>
      </c>
      <c r="I30" s="563">
        <v>-7.98</v>
      </c>
      <c r="J30" s="567">
        <v>-23.52</v>
      </c>
    </row>
    <row r="31" spans="1:11" ht="14.1" customHeight="1">
      <c r="A31" s="568" t="s">
        <v>560</v>
      </c>
      <c r="B31" s="563">
        <v>2.5499999999999998</v>
      </c>
      <c r="C31" s="564">
        <v>-2.14</v>
      </c>
      <c r="D31" s="563">
        <v>6.4</v>
      </c>
      <c r="E31" s="565">
        <v>3.75</v>
      </c>
      <c r="F31" s="563">
        <v>8.73</v>
      </c>
      <c r="G31" s="566">
        <v>29.5</v>
      </c>
      <c r="H31" s="563">
        <v>42.23</v>
      </c>
      <c r="I31" s="563">
        <v>15.96</v>
      </c>
      <c r="J31" s="567">
        <v>26.28</v>
      </c>
    </row>
    <row r="32" spans="1:11" ht="14.1" customHeight="1">
      <c r="A32" s="568" t="s">
        <v>561</v>
      </c>
      <c r="B32" s="563">
        <v>-1.21</v>
      </c>
      <c r="C32" s="564">
        <v>-6.32</v>
      </c>
      <c r="D32" s="563">
        <v>-0.36</v>
      </c>
      <c r="E32" s="565">
        <v>0.86</v>
      </c>
      <c r="F32" s="563">
        <v>6.36</v>
      </c>
      <c r="G32" s="566">
        <v>18.71</v>
      </c>
      <c r="H32" s="563">
        <v>21.8</v>
      </c>
      <c r="I32" s="563">
        <v>13.44</v>
      </c>
      <c r="J32" s="567">
        <v>20.170000000000002</v>
      </c>
    </row>
    <row r="33" spans="1:14" ht="14.1" customHeight="1">
      <c r="A33" s="568" t="s">
        <v>562</v>
      </c>
      <c r="B33" s="563">
        <v>2.96</v>
      </c>
      <c r="C33" s="564">
        <v>-1.49</v>
      </c>
      <c r="D33" s="563">
        <v>6.67</v>
      </c>
      <c r="E33" s="565">
        <v>3.6</v>
      </c>
      <c r="F33" s="563">
        <v>8.2799999999999994</v>
      </c>
      <c r="G33" s="566">
        <v>0.61</v>
      </c>
      <c r="H33" s="563">
        <v>-1.0900000000000001</v>
      </c>
      <c r="I33" s="563">
        <v>7.11</v>
      </c>
      <c r="J33" s="567">
        <v>-2.2799999999999998</v>
      </c>
    </row>
    <row r="34" spans="1:14" ht="14.1" customHeight="1">
      <c r="A34" s="568" t="s">
        <v>563</v>
      </c>
      <c r="B34" s="563">
        <v>4.5</v>
      </c>
      <c r="C34" s="564">
        <v>-0.86</v>
      </c>
      <c r="D34" s="563">
        <v>5.59</v>
      </c>
      <c r="E34" s="565">
        <v>1.04</v>
      </c>
      <c r="F34" s="563">
        <v>6.5</v>
      </c>
      <c r="G34" s="566">
        <v>4.01</v>
      </c>
      <c r="H34" s="563">
        <v>1.83</v>
      </c>
      <c r="I34" s="563">
        <v>15.96</v>
      </c>
      <c r="J34" s="567">
        <v>-0.46</v>
      </c>
    </row>
    <row r="35" spans="1:14" ht="14.1" customHeight="1">
      <c r="A35" s="568" t="s">
        <v>564</v>
      </c>
      <c r="B35" s="563">
        <v>-1.35</v>
      </c>
      <c r="C35" s="564">
        <v>-7.63</v>
      </c>
      <c r="D35" s="563">
        <v>4.6399999999999997</v>
      </c>
      <c r="E35" s="565">
        <v>6.07</v>
      </c>
      <c r="F35" s="563">
        <v>13.29</v>
      </c>
      <c r="G35" s="566">
        <v>-3.02</v>
      </c>
      <c r="H35" s="563">
        <v>-1.91</v>
      </c>
      <c r="I35" s="563">
        <v>-4.29</v>
      </c>
      <c r="J35" s="567">
        <v>-1.69</v>
      </c>
    </row>
    <row r="36" spans="1:14" ht="14.1" customHeight="1">
      <c r="A36" s="568" t="s">
        <v>558</v>
      </c>
      <c r="B36" s="563">
        <v>29.3</v>
      </c>
      <c r="C36" s="564">
        <v>29.16</v>
      </c>
      <c r="D36" s="563">
        <v>20.48</v>
      </c>
      <c r="E36" s="565">
        <v>-6.82</v>
      </c>
      <c r="F36" s="563">
        <v>-6.72</v>
      </c>
      <c r="G36" s="566">
        <v>8.49</v>
      </c>
      <c r="H36" s="563">
        <v>10.199999999999999</v>
      </c>
      <c r="I36" s="563">
        <v>5.59</v>
      </c>
      <c r="J36" s="567">
        <v>-16.100000000000001</v>
      </c>
    </row>
    <row r="37" spans="1:14" ht="14.1" customHeight="1">
      <c r="A37" s="568" t="s">
        <v>565</v>
      </c>
      <c r="B37" s="563">
        <v>1.85</v>
      </c>
      <c r="C37" s="564">
        <v>-0.28000000000000003</v>
      </c>
      <c r="D37" s="563">
        <v>-11.29</v>
      </c>
      <c r="E37" s="565">
        <v>-12.91</v>
      </c>
      <c r="F37" s="563">
        <v>-11.04</v>
      </c>
      <c r="G37" s="566">
        <v>0.73</v>
      </c>
      <c r="H37" s="563">
        <v>3.2</v>
      </c>
      <c r="I37" s="563">
        <v>-6.23</v>
      </c>
      <c r="J37" s="567">
        <v>-1.1000000000000001</v>
      </c>
      <c r="K37" s="571"/>
    </row>
    <row r="38" spans="1:14" s="571" customFormat="1" ht="14.1" customHeight="1">
      <c r="A38" s="568" t="s">
        <v>566</v>
      </c>
      <c r="B38" s="563">
        <v>6.86</v>
      </c>
      <c r="C38" s="564">
        <v>6.24</v>
      </c>
      <c r="D38" s="563">
        <v>7</v>
      </c>
      <c r="E38" s="565">
        <v>0.12</v>
      </c>
      <c r="F38" s="563">
        <v>0.71</v>
      </c>
      <c r="G38" s="566">
        <v>6.38</v>
      </c>
      <c r="H38" s="563">
        <v>5.87</v>
      </c>
      <c r="I38" s="563">
        <v>10.93</v>
      </c>
      <c r="J38" s="567">
        <v>-0.45</v>
      </c>
    </row>
    <row r="39" spans="1:14" s="571" customFormat="1" ht="14.1" customHeight="1">
      <c r="A39" s="568" t="s">
        <v>567</v>
      </c>
      <c r="B39" s="563">
        <v>-0.84</v>
      </c>
      <c r="C39" s="564">
        <v>-3.84</v>
      </c>
      <c r="D39" s="563">
        <v>-18.059999999999999</v>
      </c>
      <c r="E39" s="565">
        <v>-17.37</v>
      </c>
      <c r="F39" s="563">
        <v>-14.79</v>
      </c>
      <c r="G39" s="566">
        <v>-4.76</v>
      </c>
      <c r="H39" s="563">
        <v>-0.83</v>
      </c>
      <c r="I39" s="563">
        <v>-10.26</v>
      </c>
      <c r="J39" s="567">
        <v>-3.96</v>
      </c>
    </row>
    <row r="40" spans="1:14" s="571" customFormat="1" ht="14.1" customHeight="1">
      <c r="A40" s="572" t="s">
        <v>272</v>
      </c>
      <c r="B40" s="557">
        <v>3.17</v>
      </c>
      <c r="C40" s="558">
        <v>-1.31</v>
      </c>
      <c r="D40" s="557">
        <v>2.74</v>
      </c>
      <c r="E40" s="559">
        <v>-0.42</v>
      </c>
      <c r="F40" s="557">
        <v>4.0999999999999996</v>
      </c>
      <c r="G40" s="560">
        <v>-3.18</v>
      </c>
      <c r="H40" s="557">
        <v>-0.06</v>
      </c>
      <c r="I40" s="557">
        <v>-19.670000000000002</v>
      </c>
      <c r="J40" s="561">
        <v>-6.16</v>
      </c>
      <c r="K40" s="571" t="s">
        <v>3</v>
      </c>
    </row>
    <row r="41" spans="1:14" s="571" customFormat="1" ht="14.1" customHeight="1">
      <c r="A41" s="568" t="s">
        <v>568</v>
      </c>
      <c r="B41" s="563">
        <v>6.47</v>
      </c>
      <c r="C41" s="564">
        <v>3.65</v>
      </c>
      <c r="D41" s="563">
        <v>6.81</v>
      </c>
      <c r="E41" s="565">
        <v>0.32</v>
      </c>
      <c r="F41" s="563">
        <v>3.05</v>
      </c>
      <c r="G41" s="566">
        <v>-8.85</v>
      </c>
      <c r="H41" s="563">
        <v>-8.23</v>
      </c>
      <c r="I41" s="563">
        <v>-10.78</v>
      </c>
      <c r="J41" s="567">
        <v>-14.39</v>
      </c>
      <c r="M41" s="573"/>
      <c r="N41" s="573"/>
    </row>
    <row r="42" spans="1:14" ht="14.1" customHeight="1">
      <c r="A42" s="568" t="s">
        <v>569</v>
      </c>
      <c r="B42" s="563">
        <v>1.25</v>
      </c>
      <c r="C42" s="564">
        <v>-4.37</v>
      </c>
      <c r="D42" s="563">
        <v>-1.75</v>
      </c>
      <c r="E42" s="565">
        <v>-2.96</v>
      </c>
      <c r="F42" s="563">
        <v>2.74</v>
      </c>
      <c r="G42" s="566">
        <v>-86.73</v>
      </c>
      <c r="H42" s="563">
        <v>-2.0499999999999998</v>
      </c>
      <c r="I42" s="563">
        <v>-16.899999999999999</v>
      </c>
      <c r="J42" s="567">
        <v>-86.89</v>
      </c>
      <c r="M42" s="303"/>
      <c r="N42" s="303"/>
    </row>
    <row r="43" spans="1:14" ht="14.1" customHeight="1">
      <c r="A43" s="568" t="s">
        <v>570</v>
      </c>
      <c r="B43" s="563">
        <v>3.65</v>
      </c>
      <c r="C43" s="564">
        <v>0.21</v>
      </c>
      <c r="D43" s="563">
        <v>5.7</v>
      </c>
      <c r="E43" s="565">
        <v>1.98</v>
      </c>
      <c r="F43" s="563">
        <v>5.47</v>
      </c>
      <c r="G43" s="566">
        <v>-86.05</v>
      </c>
      <c r="H43" s="563">
        <v>3.47</v>
      </c>
      <c r="I43" s="563">
        <v>-24.17</v>
      </c>
      <c r="J43" s="567">
        <v>-86.54</v>
      </c>
      <c r="K43" s="563"/>
      <c r="M43" s="563"/>
      <c r="N43" s="303"/>
    </row>
    <row r="44" spans="1:14" ht="14.1" customHeight="1">
      <c r="A44" s="574" t="s">
        <v>571</v>
      </c>
      <c r="B44" s="575">
        <v>2.46</v>
      </c>
      <c r="C44" s="576">
        <v>0.25</v>
      </c>
      <c r="D44" s="575">
        <v>4.84</v>
      </c>
      <c r="E44" s="577">
        <v>2.3199999999999998</v>
      </c>
      <c r="F44" s="575">
        <v>4.57</v>
      </c>
      <c r="G44" s="578">
        <v>5.6</v>
      </c>
      <c r="H44" s="575">
        <v>6.55</v>
      </c>
      <c r="I44" s="575">
        <v>2.63</v>
      </c>
      <c r="J44" s="579">
        <v>3.07</v>
      </c>
      <c r="M44" s="303"/>
      <c r="N44" s="303"/>
    </row>
    <row r="45" spans="1:14" ht="14.1" customHeight="1">
      <c r="A45" s="580" t="s">
        <v>572</v>
      </c>
      <c r="B45" s="563"/>
      <c r="M45" s="303"/>
      <c r="N45" s="303"/>
    </row>
    <row r="46" spans="1:14" ht="14.1" customHeight="1">
      <c r="A46" s="581" t="s">
        <v>573</v>
      </c>
      <c r="B46" s="563"/>
      <c r="M46" s="303"/>
      <c r="N46" s="303"/>
    </row>
    <row r="47" spans="1:14" ht="14.1" customHeight="1">
      <c r="A47" s="580" t="s">
        <v>249</v>
      </c>
      <c r="B47" s="563"/>
      <c r="M47" s="303"/>
      <c r="N47" s="303"/>
    </row>
    <row r="48" spans="1:14" ht="14.1" customHeight="1">
      <c r="A48" s="280" t="s">
        <v>278</v>
      </c>
      <c r="B48" s="563"/>
      <c r="M48" s="303"/>
      <c r="N48" s="303"/>
    </row>
    <row r="49" spans="2:2">
      <c r="B49" s="563"/>
    </row>
    <row r="50" spans="2:2">
      <c r="B50" s="563"/>
    </row>
    <row r="51" spans="2:2">
      <c r="B51" s="563"/>
    </row>
    <row r="52" spans="2:2">
      <c r="B52" s="563"/>
    </row>
    <row r="53" spans="2:2">
      <c r="B53" s="563"/>
    </row>
    <row r="54" spans="2:2">
      <c r="B54" s="563"/>
    </row>
    <row r="55" spans="2:2">
      <c r="B55" s="563"/>
    </row>
    <row r="56" spans="2:2">
      <c r="B56" s="563"/>
    </row>
    <row r="57" spans="2:2">
      <c r="B57" s="563"/>
    </row>
    <row r="58" spans="2:2">
      <c r="B58" s="563"/>
    </row>
    <row r="59" spans="2:2">
      <c r="B59" s="563"/>
    </row>
    <row r="60" spans="2:2">
      <c r="B60" s="563"/>
    </row>
    <row r="61" spans="2:2">
      <c r="B61" s="563"/>
    </row>
    <row r="62" spans="2:2">
      <c r="B62" s="563"/>
    </row>
    <row r="63" spans="2:2">
      <c r="B63" s="563"/>
    </row>
    <row r="64" spans="2:2">
      <c r="B64" s="563"/>
    </row>
  </sheetData>
  <hyperlinks>
    <hyperlink ref="A4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E28"/>
  <sheetViews>
    <sheetView showGridLines="0" showRowColHeaders="0" zoomScaleNormal="100" zoomScaleSheetLayoutView="100" workbookViewId="0"/>
  </sheetViews>
  <sheetFormatPr baseColWidth="10" defaultRowHeight="16.5" customHeight="1"/>
  <cols>
    <col min="1" max="1" width="23" style="285" customWidth="1"/>
    <col min="2" max="4" width="22.28515625" style="285" customWidth="1"/>
    <col min="5" max="5" width="11.42578125" style="284" customWidth="1"/>
    <col min="6" max="16384" width="11.42578125" style="285"/>
  </cols>
  <sheetData>
    <row r="1" spans="1:5" ht="33">
      <c r="A1" s="286" t="s">
        <v>280</v>
      </c>
      <c r="B1" s="287"/>
      <c r="C1" s="287"/>
      <c r="D1" s="287"/>
    </row>
    <row r="2" spans="1:5" ht="16.5" customHeight="1">
      <c r="A2" s="288" t="s">
        <v>281</v>
      </c>
      <c r="B2" s="287"/>
      <c r="C2" s="287"/>
      <c r="D2" s="289"/>
    </row>
    <row r="3" spans="1:5" ht="16.5" customHeight="1">
      <c r="A3" s="290" t="s">
        <v>282</v>
      </c>
      <c r="B3" s="287"/>
      <c r="C3" s="287"/>
      <c r="D3" s="289"/>
    </row>
    <row r="4" spans="1:5" ht="16.5" customHeight="1">
      <c r="A4" s="290" t="s">
        <v>283</v>
      </c>
      <c r="B4" s="287"/>
      <c r="C4" s="287"/>
      <c r="D4" s="289"/>
    </row>
    <row r="5" spans="1:5" s="291" customFormat="1" ht="16.5" customHeight="1">
      <c r="A5" s="287" t="s">
        <v>284</v>
      </c>
      <c r="B5" s="287"/>
      <c r="C5" s="287"/>
      <c r="D5" s="287"/>
      <c r="E5" s="284"/>
    </row>
    <row r="6" spans="1:5" s="291" customFormat="1" ht="16.5" customHeight="1">
      <c r="A6" s="292" t="s">
        <v>285</v>
      </c>
      <c r="B6" s="287"/>
      <c r="C6" s="287"/>
      <c r="D6" s="287"/>
      <c r="E6" s="284"/>
    </row>
    <row r="7" spans="1:5" s="291" customFormat="1" ht="28.5" customHeight="1">
      <c r="A7" s="293" t="s">
        <v>286</v>
      </c>
      <c r="B7" s="294" t="s">
        <v>287</v>
      </c>
      <c r="C7" s="294" t="s">
        <v>288</v>
      </c>
      <c r="D7" s="294" t="s">
        <v>289</v>
      </c>
      <c r="E7" s="284"/>
    </row>
    <row r="8" spans="1:5" s="291" customFormat="1" ht="16.5" customHeight="1">
      <c r="A8" s="295" t="s">
        <v>290</v>
      </c>
      <c r="B8" s="296">
        <v>93.3</v>
      </c>
      <c r="C8" s="297">
        <v>-0.9</v>
      </c>
      <c r="D8" s="297">
        <v>-1.5</v>
      </c>
      <c r="E8" s="284"/>
    </row>
    <row r="9" spans="1:5" s="291" customFormat="1" ht="16.5" customHeight="1">
      <c r="A9" s="298" t="s">
        <v>291</v>
      </c>
      <c r="B9" s="296">
        <v>93.6</v>
      </c>
      <c r="C9" s="297">
        <v>-0.7</v>
      </c>
      <c r="D9" s="297">
        <v>-1.4</v>
      </c>
      <c r="E9" s="284"/>
    </row>
    <row r="10" spans="1:5" s="291" customFormat="1" ht="16.5" customHeight="1">
      <c r="A10" s="299" t="s">
        <v>292</v>
      </c>
      <c r="B10" s="296">
        <v>92.9</v>
      </c>
      <c r="C10" s="297">
        <v>-0.6</v>
      </c>
      <c r="D10" s="297">
        <v>-1</v>
      </c>
      <c r="E10" s="284"/>
    </row>
    <row r="11" spans="1:5" s="291" customFormat="1" ht="16.5" customHeight="1">
      <c r="A11" s="299" t="s">
        <v>293</v>
      </c>
      <c r="B11" s="296">
        <v>91</v>
      </c>
      <c r="C11" s="297">
        <v>-1.7</v>
      </c>
      <c r="D11" s="297">
        <v>-2</v>
      </c>
      <c r="E11" s="284"/>
    </row>
    <row r="12" spans="1:5" s="291" customFormat="1" ht="16.5" customHeight="1">
      <c r="A12" s="299" t="s">
        <v>294</v>
      </c>
      <c r="B12" s="296">
        <v>95.7</v>
      </c>
      <c r="C12" s="297">
        <v>-0.8</v>
      </c>
      <c r="D12" s="297">
        <v>-2.1</v>
      </c>
      <c r="E12" s="284"/>
    </row>
    <row r="13" spans="1:5" s="303" customFormat="1" ht="16.5" customHeight="1">
      <c r="A13" s="292" t="s">
        <v>295</v>
      </c>
      <c r="B13" s="300"/>
      <c r="C13" s="301"/>
      <c r="D13" s="302"/>
      <c r="E13" s="284"/>
    </row>
    <row r="14" spans="1:5" s="291" customFormat="1" ht="28.5" customHeight="1">
      <c r="A14" s="293" t="s">
        <v>286</v>
      </c>
      <c r="B14" s="294" t="s">
        <v>296</v>
      </c>
      <c r="C14" s="294" t="s">
        <v>288</v>
      </c>
      <c r="D14" s="294" t="s">
        <v>289</v>
      </c>
      <c r="E14" s="284"/>
    </row>
    <row r="15" spans="1:5" s="291" customFormat="1" ht="16.5" customHeight="1">
      <c r="A15" s="295" t="s">
        <v>290</v>
      </c>
      <c r="B15" s="296">
        <v>100.6</v>
      </c>
      <c r="C15" s="297">
        <v>-21.4</v>
      </c>
      <c r="D15" s="297">
        <v>0.4</v>
      </c>
      <c r="E15" s="284"/>
    </row>
    <row r="16" spans="1:5" s="291" customFormat="1" ht="16.5" customHeight="1">
      <c r="A16" s="298" t="s">
        <v>291</v>
      </c>
      <c r="B16" s="296">
        <v>112.3</v>
      </c>
      <c r="C16" s="297">
        <v>-10.1</v>
      </c>
      <c r="D16" s="297">
        <v>-0.6</v>
      </c>
      <c r="E16" s="284"/>
    </row>
    <row r="17" spans="1:5" s="291" customFormat="1" ht="16.5" customHeight="1">
      <c r="A17" s="299" t="s">
        <v>292</v>
      </c>
      <c r="B17" s="296">
        <v>121.6</v>
      </c>
      <c r="C17" s="297">
        <v>-6.9</v>
      </c>
      <c r="D17" s="297">
        <v>0.6</v>
      </c>
      <c r="E17" s="284"/>
    </row>
    <row r="18" spans="1:5" s="291" customFormat="1" ht="16.5" customHeight="1">
      <c r="A18" s="299" t="s">
        <v>293</v>
      </c>
      <c r="B18" s="296">
        <v>122.4</v>
      </c>
      <c r="C18" s="297">
        <v>-20.6</v>
      </c>
      <c r="D18" s="297">
        <v>3.3</v>
      </c>
      <c r="E18" s="284"/>
    </row>
    <row r="19" spans="1:5" s="291" customFormat="1" ht="16.5" customHeight="1">
      <c r="A19" s="299" t="s">
        <v>294</v>
      </c>
      <c r="B19" s="296">
        <v>104.2</v>
      </c>
      <c r="C19" s="297">
        <v>-11.9</v>
      </c>
      <c r="D19" s="297">
        <v>-2</v>
      </c>
      <c r="E19" s="284"/>
    </row>
    <row r="20" spans="1:5" s="291" customFormat="1" ht="16.5" customHeight="1">
      <c r="A20" s="304" t="s">
        <v>297</v>
      </c>
      <c r="B20" s="305"/>
      <c r="C20" s="306"/>
      <c r="D20" s="306"/>
      <c r="E20" s="284"/>
    </row>
    <row r="21" spans="1:5" s="291" customFormat="1" ht="16.5" customHeight="1">
      <c r="A21" s="304" t="s">
        <v>298</v>
      </c>
      <c r="B21" s="305"/>
      <c r="C21" s="306"/>
      <c r="D21" s="306"/>
      <c r="E21" s="284"/>
    </row>
    <row r="22" spans="1:5" s="291" customFormat="1" ht="16.5" customHeight="1">
      <c r="A22" s="304" t="s">
        <v>299</v>
      </c>
      <c r="B22" s="305"/>
      <c r="C22" s="306"/>
      <c r="D22" s="306"/>
      <c r="E22" s="284"/>
    </row>
    <row r="23" spans="1:5" s="291" customFormat="1" ht="16.5" customHeight="1">
      <c r="A23" s="304" t="s">
        <v>300</v>
      </c>
      <c r="B23" s="305"/>
      <c r="C23" s="306"/>
      <c r="D23" s="306"/>
      <c r="E23" s="284"/>
    </row>
    <row r="24" spans="1:5" s="291" customFormat="1" ht="16.5" customHeight="1">
      <c r="A24" s="307" t="s">
        <v>301</v>
      </c>
      <c r="B24" s="305"/>
      <c r="C24" s="306"/>
      <c r="D24" s="306"/>
      <c r="E24" s="284"/>
    </row>
    <row r="25" spans="1:5" s="291" customFormat="1" ht="16.5" customHeight="1">
      <c r="A25" s="280" t="s">
        <v>278</v>
      </c>
      <c r="B25" s="309"/>
      <c r="C25" s="310"/>
      <c r="D25" s="311"/>
      <c r="E25" s="284"/>
    </row>
    <row r="26" spans="1:5" s="291" customFormat="1" ht="16.5" customHeight="1">
      <c r="A26" s="308"/>
      <c r="B26" s="309"/>
      <c r="C26" s="310"/>
      <c r="D26" s="311"/>
      <c r="E26" s="284"/>
    </row>
    <row r="27" spans="1:5" ht="16.5" customHeight="1">
      <c r="A27" s="308"/>
      <c r="B27" s="309"/>
      <c r="C27" s="310"/>
      <c r="D27" s="311"/>
    </row>
    <row r="28" spans="1:5" ht="16.5" customHeight="1">
      <c r="B28" s="309"/>
      <c r="C28" s="310"/>
      <c r="D28" s="311"/>
    </row>
  </sheetData>
  <dataValidations count="2">
    <dataValidation allowBlank="1" showErrorMessage="1" promptTitle="Informationen zum Tabellenblatt" prompt="Zwei Tabellen. Die Tabelle zur Anzahl der Beschäftigten (Tabelle A) befindet sich zwischen A7 und D12. Die Tabelle zum Umsatz (Tabelle B) befindet sich zwischen A14 und D19. Anmerkungen befinden sich in der Spalte A ab der Zeile 20." sqref="A1"/>
    <dataValidation allowBlank="1" showErrorMessage="1" sqref="A2"/>
  </dataValidations>
  <hyperlinks>
    <hyperlink ref="A25" location="Inhaltsverzeichnis!A1" display="Zurück zum Inhaltsverzeichnis"/>
  </hyperlinks>
  <pageMargins left="0.78740157480314965" right="0.78740157480314965" top="0.39370078740157483" bottom="0.19685039370078741" header="0" footer="0.19685039370078741"/>
  <pageSetup paperSize="9" scale="85" orientation="portrait" r:id="rId1"/>
  <headerFooter alignWithMargins="0">
    <oddFooter>&amp;L&amp;6&amp;D / &amp;T&amp;R&amp;6&amp;A</oddFooter>
  </headerFooter>
  <tableParts count="2">
    <tablePart r:id="rId2"/>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E28"/>
  <sheetViews>
    <sheetView showGridLines="0" showRowColHeaders="0" zoomScaleNormal="100" zoomScaleSheetLayoutView="100" workbookViewId="0">
      <selection activeCell="A26" sqref="A26"/>
    </sheetView>
  </sheetViews>
  <sheetFormatPr baseColWidth="10" defaultRowHeight="16.5" customHeight="1"/>
  <cols>
    <col min="1" max="1" width="23" style="285" customWidth="1"/>
    <col min="2" max="4" width="22.28515625" style="285" customWidth="1"/>
    <col min="5" max="5" width="11.42578125" style="284" customWidth="1"/>
    <col min="6" max="16384" width="11.42578125" style="285"/>
  </cols>
  <sheetData>
    <row r="1" spans="1:5" ht="33">
      <c r="A1" s="286" t="s">
        <v>280</v>
      </c>
      <c r="B1" s="287"/>
      <c r="C1" s="287"/>
      <c r="D1" s="287"/>
    </row>
    <row r="2" spans="1:5" ht="16.5" customHeight="1">
      <c r="A2" s="288" t="s">
        <v>302</v>
      </c>
      <c r="B2" s="287"/>
      <c r="C2" s="287"/>
      <c r="D2" s="289"/>
    </row>
    <row r="3" spans="1:5" ht="16.5" customHeight="1">
      <c r="A3" s="290" t="s">
        <v>282</v>
      </c>
      <c r="B3" s="287"/>
      <c r="C3" s="287"/>
      <c r="D3" s="289"/>
    </row>
    <row r="4" spans="1:5" ht="16.5" customHeight="1">
      <c r="A4" s="290" t="s">
        <v>283</v>
      </c>
      <c r="B4" s="287"/>
      <c r="C4" s="287"/>
      <c r="D4" s="289"/>
    </row>
    <row r="5" spans="1:5" s="291" customFormat="1" ht="16.5" customHeight="1">
      <c r="A5" s="287" t="s">
        <v>284</v>
      </c>
      <c r="B5" s="287"/>
      <c r="C5" s="287"/>
      <c r="D5" s="287"/>
      <c r="E5" s="284"/>
    </row>
    <row r="6" spans="1:5" s="291" customFormat="1" ht="16.5" customHeight="1">
      <c r="A6" s="292" t="s">
        <v>285</v>
      </c>
      <c r="B6" s="287"/>
      <c r="C6" s="287"/>
      <c r="D6" s="287"/>
      <c r="E6" s="284"/>
    </row>
    <row r="7" spans="1:5" s="291" customFormat="1" ht="28.5" customHeight="1">
      <c r="A7" s="293" t="s">
        <v>286</v>
      </c>
      <c r="B7" s="294" t="s">
        <v>287</v>
      </c>
      <c r="C7" s="294" t="s">
        <v>288</v>
      </c>
      <c r="D7" s="294" t="s">
        <v>289</v>
      </c>
      <c r="E7" s="284"/>
    </row>
    <row r="8" spans="1:5" s="291" customFormat="1" ht="16.5" customHeight="1">
      <c r="A8" s="295" t="s">
        <v>290</v>
      </c>
      <c r="B8" s="296">
        <v>94.1</v>
      </c>
      <c r="C8" s="297">
        <v>-1.4</v>
      </c>
      <c r="D8" s="297">
        <v>-1.5</v>
      </c>
      <c r="E8" s="284"/>
    </row>
    <row r="9" spans="1:5" s="291" customFormat="1" ht="16.5" customHeight="1">
      <c r="A9" s="298" t="s">
        <v>291</v>
      </c>
      <c r="B9" s="296">
        <v>94</v>
      </c>
      <c r="C9" s="297">
        <v>-0.4</v>
      </c>
      <c r="D9" s="297">
        <v>-1.4</v>
      </c>
      <c r="E9" s="284"/>
    </row>
    <row r="10" spans="1:5" s="291" customFormat="1" ht="16.5" customHeight="1">
      <c r="A10" s="299" t="s">
        <v>292</v>
      </c>
      <c r="B10" s="296">
        <v>93.2</v>
      </c>
      <c r="C10" s="297">
        <v>-0.4</v>
      </c>
      <c r="D10" s="297">
        <v>-1</v>
      </c>
      <c r="E10" s="284"/>
    </row>
    <row r="11" spans="1:5" s="291" customFormat="1" ht="16.5" customHeight="1">
      <c r="A11" s="299" t="s">
        <v>293</v>
      </c>
      <c r="B11" s="296">
        <v>92.3</v>
      </c>
      <c r="C11" s="297">
        <v>-0.7</v>
      </c>
      <c r="D11" s="297">
        <v>-1.2</v>
      </c>
      <c r="E11" s="284"/>
    </row>
    <row r="12" spans="1:5" s="291" customFormat="1" ht="16.5" customHeight="1">
      <c r="A12" s="299" t="s">
        <v>294</v>
      </c>
      <c r="B12" s="296">
        <v>96.3</v>
      </c>
      <c r="C12" s="297">
        <v>-0.5</v>
      </c>
      <c r="D12" s="297">
        <v>-2.2000000000000002</v>
      </c>
      <c r="E12" s="284"/>
    </row>
    <row r="13" spans="1:5" s="303" customFormat="1" ht="16.5" customHeight="1">
      <c r="A13" s="292" t="s">
        <v>295</v>
      </c>
      <c r="B13" s="300"/>
      <c r="C13" s="301"/>
      <c r="D13" s="302"/>
      <c r="E13" s="284"/>
    </row>
    <row r="14" spans="1:5" s="291" customFormat="1" ht="28.5" customHeight="1">
      <c r="A14" s="293" t="s">
        <v>286</v>
      </c>
      <c r="B14" s="294" t="s">
        <v>296</v>
      </c>
      <c r="C14" s="294" t="s">
        <v>288</v>
      </c>
      <c r="D14" s="294" t="s">
        <v>289</v>
      </c>
      <c r="E14" s="284"/>
    </row>
    <row r="15" spans="1:5" s="291" customFormat="1" ht="16.5" customHeight="1">
      <c r="A15" s="295" t="s">
        <v>290</v>
      </c>
      <c r="B15" s="296">
        <v>127.4</v>
      </c>
      <c r="C15" s="297">
        <v>9.1</v>
      </c>
      <c r="D15" s="297">
        <v>-1.3</v>
      </c>
      <c r="E15" s="284"/>
    </row>
    <row r="16" spans="1:5" s="291" customFormat="1" ht="16.5" customHeight="1">
      <c r="A16" s="298" t="s">
        <v>291</v>
      </c>
      <c r="B16" s="296">
        <v>124.4</v>
      </c>
      <c r="C16" s="297">
        <v>7.2</v>
      </c>
      <c r="D16" s="297">
        <v>0.8</v>
      </c>
      <c r="E16" s="284"/>
    </row>
    <row r="17" spans="1:5" s="291" customFormat="1" ht="16.5" customHeight="1">
      <c r="A17" s="299" t="s">
        <v>292</v>
      </c>
      <c r="B17" s="296">
        <v>130.69999999999999</v>
      </c>
      <c r="C17" s="297">
        <v>6.3</v>
      </c>
      <c r="D17" s="297">
        <v>3</v>
      </c>
      <c r="E17" s="284"/>
    </row>
    <row r="18" spans="1:5" s="291" customFormat="1" ht="16.5" customHeight="1">
      <c r="A18" s="299" t="s">
        <v>293</v>
      </c>
      <c r="B18" s="296">
        <v>150.69999999999999</v>
      </c>
      <c r="C18" s="297">
        <v>15.9</v>
      </c>
      <c r="D18" s="297">
        <v>1.8</v>
      </c>
      <c r="E18" s="284"/>
    </row>
    <row r="19" spans="1:5" s="291" customFormat="1" ht="16.5" customHeight="1">
      <c r="A19" s="299" t="s">
        <v>294</v>
      </c>
      <c r="B19" s="296">
        <v>117.6</v>
      </c>
      <c r="C19" s="297">
        <v>7.2</v>
      </c>
      <c r="D19" s="297">
        <v>-1</v>
      </c>
      <c r="E19" s="284"/>
    </row>
    <row r="20" spans="1:5" s="291" customFormat="1" ht="16.5" customHeight="1">
      <c r="A20" s="304" t="s">
        <v>297</v>
      </c>
      <c r="B20" s="305"/>
      <c r="C20" s="306"/>
      <c r="D20" s="306"/>
      <c r="E20" s="284"/>
    </row>
    <row r="21" spans="1:5" s="291" customFormat="1" ht="16.5" customHeight="1">
      <c r="A21" s="304" t="s">
        <v>298</v>
      </c>
      <c r="B21" s="305"/>
      <c r="C21" s="306"/>
      <c r="D21" s="306"/>
      <c r="E21" s="284"/>
    </row>
    <row r="22" spans="1:5" s="291" customFormat="1" ht="16.5" customHeight="1">
      <c r="A22" s="304" t="s">
        <v>299</v>
      </c>
      <c r="B22" s="305"/>
      <c r="C22" s="306"/>
      <c r="D22" s="306"/>
      <c r="E22" s="284"/>
    </row>
    <row r="23" spans="1:5" s="291" customFormat="1" ht="16.5" customHeight="1">
      <c r="A23" s="304" t="s">
        <v>300</v>
      </c>
      <c r="B23" s="305"/>
      <c r="C23" s="306"/>
      <c r="D23" s="306"/>
      <c r="E23" s="284"/>
    </row>
    <row r="24" spans="1:5" s="291" customFormat="1" ht="16.5" customHeight="1">
      <c r="A24" s="307" t="s">
        <v>301</v>
      </c>
      <c r="B24" s="305"/>
      <c r="C24" s="306"/>
      <c r="D24" s="306"/>
      <c r="E24" s="284"/>
    </row>
    <row r="25" spans="1:5" s="291" customFormat="1" ht="16.5" customHeight="1">
      <c r="A25" s="308"/>
      <c r="B25" s="309"/>
      <c r="C25" s="310"/>
      <c r="D25" s="311"/>
      <c r="E25" s="284"/>
    </row>
    <row r="26" spans="1:5" s="291" customFormat="1" ht="16.5" customHeight="1">
      <c r="A26" s="280" t="s">
        <v>278</v>
      </c>
      <c r="B26" s="309"/>
      <c r="C26" s="310"/>
      <c r="D26" s="311"/>
      <c r="E26" s="284"/>
    </row>
    <row r="27" spans="1:5" ht="16.5" customHeight="1">
      <c r="A27" s="308"/>
      <c r="B27" s="309"/>
      <c r="C27" s="310"/>
      <c r="D27" s="311"/>
    </row>
    <row r="28" spans="1:5" ht="16.5" customHeight="1">
      <c r="B28" s="309"/>
      <c r="C28" s="310"/>
      <c r="D28" s="311"/>
    </row>
  </sheetData>
  <dataValidations count="2">
    <dataValidation allowBlank="1" showErrorMessage="1" sqref="A2"/>
    <dataValidation allowBlank="1" showInputMessage="1" showErrorMessage="1" promptTitle="Informationen zum Tabellenblatt" prompt="Zwei Tabellen. Die Tabelle zur Anzahl der Beschäftigten (Tabelle A) befindet sich zwischen A7 und D12. Die Tabelle zum Umsatz (Tabelle B) befindet sich zwischen A14 und D19. Anmerkungen befinden sich in der Spalte A ab der Zeile 20." sqref="A1"/>
  </dataValidations>
  <hyperlinks>
    <hyperlink ref="A26" location="Inhaltsverzeichnis!A1" display="Zurück zum Inhaltsverzeichnis"/>
  </hyperlinks>
  <pageMargins left="0.78740157480314965" right="0.78740157480314965" top="0.39370078740157483" bottom="0.19685039370078741" header="0" footer="0.19685039370078741"/>
  <pageSetup paperSize="9" scale="85" orientation="portrait" r:id="rId1"/>
  <headerFooter alignWithMargins="0">
    <oddFooter>&amp;L&amp;6&amp;D / &amp;T&amp;R&amp;6&amp;A</oddFooter>
  </headerFooter>
  <tableParts count="2">
    <tablePart r:id="rId2"/>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E29"/>
  <sheetViews>
    <sheetView showGridLines="0" showRowColHeaders="0" zoomScaleNormal="100" zoomScaleSheetLayoutView="100" workbookViewId="0">
      <selection activeCell="A26" sqref="A26"/>
    </sheetView>
  </sheetViews>
  <sheetFormatPr baseColWidth="10" defaultRowHeight="16.5" customHeight="1"/>
  <cols>
    <col min="1" max="1" width="23" style="285" customWidth="1"/>
    <col min="2" max="4" width="22.28515625" style="285" customWidth="1"/>
    <col min="5" max="5" width="11.42578125" style="284" customWidth="1"/>
    <col min="6" max="16384" width="11.42578125" style="285"/>
  </cols>
  <sheetData>
    <row r="1" spans="1:5" ht="16.5" customHeight="1">
      <c r="A1" s="283" t="s">
        <v>279</v>
      </c>
    </row>
    <row r="2" spans="1:5" ht="33">
      <c r="A2" s="286" t="s">
        <v>280</v>
      </c>
      <c r="B2" s="287"/>
      <c r="C2" s="287"/>
      <c r="D2" s="287"/>
    </row>
    <row r="3" spans="1:5" ht="16.5" customHeight="1">
      <c r="A3" s="288" t="s">
        <v>303</v>
      </c>
      <c r="B3" s="287"/>
      <c r="C3" s="287"/>
      <c r="D3" s="289"/>
    </row>
    <row r="4" spans="1:5" ht="16.5" customHeight="1">
      <c r="A4" s="290" t="s">
        <v>282</v>
      </c>
      <c r="B4" s="287"/>
      <c r="C4" s="287"/>
      <c r="D4" s="289"/>
    </row>
    <row r="5" spans="1:5" ht="16.5" customHeight="1">
      <c r="A5" s="290" t="s">
        <v>283</v>
      </c>
      <c r="B5" s="287"/>
      <c r="C5" s="287"/>
      <c r="D5" s="289"/>
    </row>
    <row r="6" spans="1:5" s="291" customFormat="1" ht="16.5" customHeight="1">
      <c r="A6" s="287" t="s">
        <v>304</v>
      </c>
      <c r="B6" s="287"/>
      <c r="C6" s="287"/>
      <c r="D6" s="287"/>
      <c r="E6" s="284"/>
    </row>
    <row r="7" spans="1:5" s="291" customFormat="1" ht="16.5" customHeight="1">
      <c r="A7" s="292" t="s">
        <v>285</v>
      </c>
      <c r="B7" s="287"/>
      <c r="C7" s="287"/>
      <c r="D7" s="287"/>
      <c r="E7" s="284"/>
    </row>
    <row r="8" spans="1:5" s="291" customFormat="1" ht="28.5" customHeight="1">
      <c r="A8" s="293" t="s">
        <v>286</v>
      </c>
      <c r="B8" s="294" t="s">
        <v>287</v>
      </c>
      <c r="C8" s="294" t="s">
        <v>288</v>
      </c>
      <c r="D8" s="294" t="s">
        <v>289</v>
      </c>
      <c r="E8" s="284"/>
    </row>
    <row r="9" spans="1:5" s="291" customFormat="1" ht="16.5" customHeight="1">
      <c r="A9" s="295" t="s">
        <v>290</v>
      </c>
      <c r="B9" s="296">
        <v>95.6</v>
      </c>
      <c r="C9" s="297">
        <v>1.3</v>
      </c>
      <c r="D9" s="297">
        <v>-1.5</v>
      </c>
      <c r="E9" s="284"/>
    </row>
    <row r="10" spans="1:5" s="291" customFormat="1" ht="16.5" customHeight="1">
      <c r="A10" s="298" t="s">
        <v>291</v>
      </c>
      <c r="B10" s="296">
        <v>94.7</v>
      </c>
      <c r="C10" s="297">
        <v>-0.6</v>
      </c>
      <c r="D10" s="297">
        <v>-0.5</v>
      </c>
      <c r="E10" s="284"/>
    </row>
    <row r="11" spans="1:5" s="291" customFormat="1" ht="16.5" customHeight="1">
      <c r="A11" s="299" t="s">
        <v>292</v>
      </c>
      <c r="B11" s="296">
        <v>93.8</v>
      </c>
      <c r="C11" s="297">
        <v>-0.5</v>
      </c>
      <c r="D11" s="297">
        <v>0.1</v>
      </c>
      <c r="E11" s="284"/>
    </row>
    <row r="12" spans="1:5" s="291" customFormat="1" ht="16.5" customHeight="1">
      <c r="A12" s="299" t="s">
        <v>293</v>
      </c>
      <c r="B12" s="296">
        <v>93.4</v>
      </c>
      <c r="C12" s="297">
        <v>-0.8</v>
      </c>
      <c r="D12" s="297">
        <v>0.1</v>
      </c>
      <c r="E12" s="284"/>
    </row>
    <row r="13" spans="1:5" s="291" customFormat="1" ht="16.5" customHeight="1">
      <c r="A13" s="299" t="s">
        <v>294</v>
      </c>
      <c r="B13" s="296">
        <v>96.9</v>
      </c>
      <c r="C13" s="297">
        <v>-0.6</v>
      </c>
      <c r="D13" s="297">
        <v>-1.9</v>
      </c>
      <c r="E13" s="284"/>
    </row>
    <row r="14" spans="1:5" s="303" customFormat="1" ht="16.5" customHeight="1">
      <c r="A14" s="292" t="s">
        <v>295</v>
      </c>
      <c r="B14" s="300"/>
      <c r="C14" s="301"/>
      <c r="D14" s="302"/>
      <c r="E14" s="284"/>
    </row>
    <row r="15" spans="1:5" s="291" customFormat="1" ht="28.5" customHeight="1">
      <c r="A15" s="293" t="s">
        <v>286</v>
      </c>
      <c r="B15" s="294" t="s">
        <v>296</v>
      </c>
      <c r="C15" s="294" t="s">
        <v>288</v>
      </c>
      <c r="D15" s="294" t="s">
        <v>289</v>
      </c>
      <c r="E15" s="284"/>
    </row>
    <row r="16" spans="1:5" s="291" customFormat="1" ht="16.5" customHeight="1">
      <c r="A16" s="295" t="s">
        <v>290</v>
      </c>
      <c r="B16" s="296">
        <v>116.7</v>
      </c>
      <c r="C16" s="297">
        <v>1.5</v>
      </c>
      <c r="D16" s="297">
        <v>-1.5</v>
      </c>
      <c r="E16" s="284"/>
    </row>
    <row r="17" spans="1:5" s="291" customFormat="1" ht="16.5" customHeight="1">
      <c r="A17" s="298" t="s">
        <v>291</v>
      </c>
      <c r="B17" s="296">
        <v>116.1</v>
      </c>
      <c r="C17" s="297">
        <v>0.2</v>
      </c>
      <c r="D17" s="297">
        <v>-0.9</v>
      </c>
      <c r="E17" s="284"/>
    </row>
    <row r="18" spans="1:5" s="291" customFormat="1" ht="16.5" customHeight="1">
      <c r="A18" s="299" t="s">
        <v>292</v>
      </c>
      <c r="B18" s="296">
        <v>123</v>
      </c>
      <c r="C18" s="297">
        <v>1.3</v>
      </c>
      <c r="D18" s="297">
        <v>0.5</v>
      </c>
      <c r="E18" s="284"/>
    </row>
    <row r="19" spans="1:5" s="291" customFormat="1" ht="16.5" customHeight="1">
      <c r="A19" s="299" t="s">
        <v>293</v>
      </c>
      <c r="B19" s="296">
        <v>129.9</v>
      </c>
      <c r="C19" s="297">
        <v>8.5</v>
      </c>
      <c r="D19" s="297">
        <v>1.1000000000000001</v>
      </c>
      <c r="E19" s="284"/>
    </row>
    <row r="20" spans="1:5" s="291" customFormat="1" ht="16.5" customHeight="1">
      <c r="A20" s="299" t="s">
        <v>294</v>
      </c>
      <c r="B20" s="296">
        <v>109.8</v>
      </c>
      <c r="C20" s="297">
        <v>-1.6</v>
      </c>
      <c r="D20" s="297">
        <v>-2.2999999999999998</v>
      </c>
      <c r="E20" s="284"/>
    </row>
    <row r="21" spans="1:5" s="291" customFormat="1" ht="16.5" customHeight="1">
      <c r="A21" s="308" t="s">
        <v>297</v>
      </c>
      <c r="B21" s="312"/>
      <c r="C21" s="296"/>
      <c r="D21" s="297"/>
      <c r="E21" s="284"/>
    </row>
    <row r="22" spans="1:5" s="291" customFormat="1" ht="16.5" customHeight="1">
      <c r="A22" s="308" t="s">
        <v>298</v>
      </c>
      <c r="B22" s="312"/>
      <c r="C22" s="296"/>
      <c r="D22" s="297"/>
      <c r="E22" s="284"/>
    </row>
    <row r="23" spans="1:5" s="291" customFormat="1" ht="16.5" customHeight="1">
      <c r="A23" s="308" t="s">
        <v>299</v>
      </c>
      <c r="B23" s="312"/>
      <c r="C23" s="296"/>
      <c r="D23" s="297"/>
      <c r="E23" s="284"/>
    </row>
    <row r="24" spans="1:5" s="291" customFormat="1" ht="16.5" customHeight="1">
      <c r="A24" s="308" t="s">
        <v>300</v>
      </c>
      <c r="B24" s="312"/>
      <c r="C24" s="296"/>
      <c r="D24" s="297"/>
      <c r="E24" s="284"/>
    </row>
    <row r="25" spans="1:5" s="291" customFormat="1" ht="16.5" customHeight="1">
      <c r="A25" s="308" t="s">
        <v>301</v>
      </c>
      <c r="B25" s="312"/>
      <c r="C25" s="296"/>
      <c r="D25" s="297"/>
      <c r="E25" s="284"/>
    </row>
    <row r="26" spans="1:5" s="291" customFormat="1" ht="16.5" customHeight="1">
      <c r="A26" s="280" t="s">
        <v>278</v>
      </c>
      <c r="B26" s="309"/>
      <c r="C26" s="310"/>
      <c r="D26" s="311"/>
      <c r="E26" s="284"/>
    </row>
    <row r="27" spans="1:5" s="291" customFormat="1" ht="16.5" customHeight="1">
      <c r="A27" s="308"/>
      <c r="B27" s="309"/>
      <c r="C27" s="310"/>
      <c r="D27" s="311"/>
      <c r="E27" s="284"/>
    </row>
    <row r="28" spans="1:5" ht="16.5" customHeight="1">
      <c r="A28" s="308"/>
      <c r="B28" s="309"/>
      <c r="C28" s="310"/>
      <c r="D28" s="311"/>
    </row>
    <row r="29" spans="1:5" ht="16.5" customHeight="1">
      <c r="B29" s="309"/>
      <c r="C29" s="310"/>
      <c r="D29" s="311"/>
    </row>
  </sheetData>
  <dataValidations count="2">
    <dataValidation allowBlank="1" showInputMessage="1" showErrorMessage="1" promptTitle="Informationen zum Tabellenblatt" prompt="Zwei Tabellen. Die Tabelle zur Anzahl der Beschäftigten (Tabelle A) befindet sich zwischen A7 und D12. Die Tabelle zum Umsatz (Tabelle B) befindet sich zwischen A14 und D19. Anmerkungen befinden sich in der Spalte A ab der Zeile 20. " sqref="A2"/>
    <dataValidation allowBlank="1" showErrorMessage="1" sqref="A3"/>
  </dataValidations>
  <hyperlinks>
    <hyperlink ref="A26" location="Inhaltsverzeichnis!A1" display="Zurück zum Inhaltsverzeichnis"/>
  </hyperlinks>
  <pageMargins left="0.78740157480314965" right="0.78740157480314965" top="0.39370078740157483" bottom="0.19685039370078741" header="0" footer="0.19685039370078741"/>
  <pageSetup paperSize="9" scale="78" orientation="portrait" r:id="rId1"/>
  <headerFooter alignWithMargins="0">
    <oddFooter>&amp;L&amp;6&amp;D / &amp;T&amp;R&amp;6&amp;A</oddFooter>
  </headerFooter>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IV80"/>
  <sheetViews>
    <sheetView showGridLines="0" showRowColHeaders="0" zoomScale="130" zoomScaleNormal="130" workbookViewId="0"/>
  </sheetViews>
  <sheetFormatPr baseColWidth="10" defaultColWidth="11.42578125" defaultRowHeight="12.75"/>
  <cols>
    <col min="1" max="1" width="4.28515625" style="2547" customWidth="1"/>
    <col min="2" max="2" width="1.28515625" style="2547" customWidth="1"/>
    <col min="3" max="3" width="14.28515625" style="2547" customWidth="1"/>
    <col min="4" max="4" width="13.42578125" style="2547" customWidth="1"/>
    <col min="5" max="5" width="13.5703125" style="2547" customWidth="1"/>
    <col min="6" max="6" width="12.42578125" style="2547" customWidth="1"/>
    <col min="7" max="7" width="12.5703125" style="2547" customWidth="1"/>
    <col min="8" max="8" width="10.7109375" style="2547" customWidth="1"/>
    <col min="9" max="9" width="14.28515625" style="2547" customWidth="1"/>
    <col min="10" max="11" width="11.7109375" style="2547" customWidth="1"/>
    <col min="12" max="16384" width="11.42578125" style="2547"/>
  </cols>
  <sheetData>
    <row r="1" spans="1:11" s="1593" customFormat="1">
      <c r="A1" s="2549" t="s">
        <v>2329</v>
      </c>
      <c r="B1" s="1798"/>
      <c r="C1" s="2549"/>
      <c r="D1" s="2549"/>
      <c r="E1" s="2549"/>
      <c r="F1" s="2549"/>
      <c r="G1" s="2549"/>
      <c r="H1" s="2549"/>
      <c r="I1" s="2549"/>
      <c r="J1" s="2642"/>
      <c r="K1" s="2643"/>
    </row>
    <row r="2" spans="1:11" s="1593" customFormat="1">
      <c r="A2" s="1798" t="s">
        <v>2293</v>
      </c>
      <c r="B2" s="1798"/>
      <c r="C2" s="2549"/>
      <c r="D2" s="2549"/>
      <c r="E2" s="2549"/>
      <c r="F2" s="2549"/>
      <c r="G2" s="2549"/>
      <c r="H2" s="2549"/>
      <c r="I2" s="2549"/>
      <c r="J2" s="2642"/>
      <c r="K2" s="2643"/>
    </row>
    <row r="3" spans="1:11" s="1593" customFormat="1">
      <c r="B3" s="1798" t="s">
        <v>2330</v>
      </c>
      <c r="C3" s="1803"/>
      <c r="D3" s="1803"/>
      <c r="E3" s="1803"/>
      <c r="F3" s="1803"/>
      <c r="G3" s="1803"/>
      <c r="H3" s="1803"/>
      <c r="I3" s="1803"/>
      <c r="J3" s="1647"/>
      <c r="K3" s="1647"/>
    </row>
    <row r="4" spans="1:11" ht="1.5" customHeight="1"/>
    <row r="5" spans="1:11" ht="16.5" customHeight="1">
      <c r="B5" s="2550"/>
      <c r="C5" s="2551"/>
      <c r="D5" s="2644" t="s">
        <v>2331</v>
      </c>
      <c r="E5" s="2554" t="s">
        <v>2296</v>
      </c>
      <c r="F5" s="2645" t="s">
        <v>2332</v>
      </c>
      <c r="G5" s="2554"/>
      <c r="H5" s="2554"/>
      <c r="I5" s="2555"/>
      <c r="J5" s="2646"/>
      <c r="K5" s="2646"/>
    </row>
    <row r="6" spans="1:11" ht="19.5" customHeight="1">
      <c r="B6" s="2556"/>
      <c r="C6" s="2647" t="s">
        <v>347</v>
      </c>
      <c r="D6" s="2558" t="s">
        <v>2298</v>
      </c>
      <c r="E6" s="2558" t="s">
        <v>2299</v>
      </c>
      <c r="F6" s="2558" t="s">
        <v>2300</v>
      </c>
      <c r="G6" s="2558" t="s">
        <v>2301</v>
      </c>
      <c r="H6" s="2558" t="s">
        <v>2302</v>
      </c>
      <c r="I6" s="2648" t="s">
        <v>219</v>
      </c>
      <c r="J6" s="2649"/>
      <c r="K6" s="2649"/>
    </row>
    <row r="7" spans="1:11" ht="18" customHeight="1">
      <c r="B7" s="2650"/>
      <c r="C7" s="2651"/>
      <c r="D7" s="2652" t="s">
        <v>2333</v>
      </c>
      <c r="E7" s="2653"/>
      <c r="F7" s="2653"/>
      <c r="G7" s="2653"/>
      <c r="H7" s="2653"/>
      <c r="I7" s="2654"/>
      <c r="J7" s="2655"/>
      <c r="K7" s="1817"/>
    </row>
    <row r="8" spans="1:11" ht="3" customHeight="1">
      <c r="B8" s="2567"/>
      <c r="C8" s="1311"/>
      <c r="D8" s="2568"/>
      <c r="E8" s="2656"/>
      <c r="F8" s="2656"/>
      <c r="G8" s="2656"/>
      <c r="H8" s="2656"/>
      <c r="I8" s="1818"/>
      <c r="J8" s="1817"/>
      <c r="K8" s="1817"/>
    </row>
    <row r="9" spans="1:11" ht="10.5" customHeight="1">
      <c r="B9" s="2567"/>
      <c r="C9" s="1810" t="s">
        <v>2304</v>
      </c>
      <c r="D9" s="2657">
        <v>2.6</v>
      </c>
      <c r="E9" s="2658">
        <v>43.1</v>
      </c>
      <c r="F9" s="2659">
        <v>15.2</v>
      </c>
      <c r="G9" s="2659">
        <v>3.6</v>
      </c>
      <c r="H9" s="2659">
        <v>5.0999999999999996</v>
      </c>
      <c r="I9" s="2660">
        <v>9.3000000000000007</v>
      </c>
      <c r="J9" s="2661"/>
      <c r="K9" s="2661"/>
    </row>
    <row r="10" spans="1:11" ht="8.65" customHeight="1">
      <c r="B10" s="2567"/>
      <c r="C10" s="1810" t="s">
        <v>2305</v>
      </c>
      <c r="D10" s="2657">
        <v>0.9</v>
      </c>
      <c r="E10" s="2658">
        <v>31.6</v>
      </c>
      <c r="F10" s="2659">
        <v>8.1</v>
      </c>
      <c r="G10" s="2659">
        <v>1.5</v>
      </c>
      <c r="H10" s="2659">
        <v>3.3</v>
      </c>
      <c r="I10" s="2660">
        <v>14.8</v>
      </c>
      <c r="J10" s="2661"/>
      <c r="K10" s="2661"/>
    </row>
    <row r="11" spans="1:11" ht="8.25" customHeight="1">
      <c r="B11" s="2567"/>
      <c r="C11" s="1810" t="s">
        <v>2151</v>
      </c>
      <c r="D11" s="2657">
        <v>2.6</v>
      </c>
      <c r="E11" s="2658">
        <v>16.8</v>
      </c>
      <c r="F11" s="2659">
        <v>3.5</v>
      </c>
      <c r="G11" s="2659">
        <v>2.2999999999999998</v>
      </c>
      <c r="H11" s="2659">
        <v>11.2</v>
      </c>
      <c r="I11" s="2660">
        <v>6.8</v>
      </c>
      <c r="J11" s="2661"/>
      <c r="K11" s="2661"/>
    </row>
    <row r="12" spans="1:11" ht="3" customHeight="1">
      <c r="B12" s="2567"/>
      <c r="C12" s="1810"/>
      <c r="D12" s="2657"/>
      <c r="E12" s="2658"/>
      <c r="F12" s="2659"/>
      <c r="G12" s="2659"/>
      <c r="H12" s="2659"/>
      <c r="I12" s="2660"/>
      <c r="J12" s="2661"/>
      <c r="K12" s="2661"/>
    </row>
    <row r="13" spans="1:11" ht="7.5" customHeight="1">
      <c r="B13" s="2567"/>
      <c r="C13" s="1810" t="s">
        <v>2148</v>
      </c>
      <c r="D13" s="2657">
        <v>2.2999999999999998</v>
      </c>
      <c r="E13" s="2658">
        <v>52.9</v>
      </c>
      <c r="F13" s="2659">
        <v>7.3</v>
      </c>
      <c r="G13" s="2659">
        <v>2.7</v>
      </c>
      <c r="H13" s="2659">
        <v>10.8</v>
      </c>
      <c r="I13" s="2660">
        <v>11.8</v>
      </c>
      <c r="J13" s="2661"/>
      <c r="K13" s="2661"/>
    </row>
    <row r="14" spans="1:11" ht="7.5" customHeight="1">
      <c r="B14" s="2567"/>
      <c r="C14" s="1810" t="s">
        <v>1578</v>
      </c>
      <c r="D14" s="2657">
        <v>3</v>
      </c>
      <c r="E14" s="2658">
        <v>18.600000000000001</v>
      </c>
      <c r="F14" s="2659">
        <v>3.9</v>
      </c>
      <c r="G14" s="2659">
        <v>2.5</v>
      </c>
      <c r="H14" s="2659">
        <v>6.9</v>
      </c>
      <c r="I14" s="2660">
        <v>11.6</v>
      </c>
      <c r="J14" s="2661"/>
      <c r="K14" s="2661"/>
    </row>
    <row r="15" spans="1:11" ht="7.5" customHeight="1">
      <c r="B15" s="2567"/>
      <c r="C15" s="1810" t="s">
        <v>2147</v>
      </c>
      <c r="D15" s="2657">
        <v>3.4</v>
      </c>
      <c r="E15" s="2658">
        <v>35.299999999999997</v>
      </c>
      <c r="F15" s="2659">
        <v>4.0999999999999996</v>
      </c>
      <c r="G15" s="2659">
        <v>4.2</v>
      </c>
      <c r="H15" s="2659">
        <v>4.5</v>
      </c>
      <c r="I15" s="2660">
        <v>11.7</v>
      </c>
      <c r="J15" s="2661"/>
      <c r="K15" s="2661"/>
    </row>
    <row r="16" spans="1:11" ht="3" customHeight="1">
      <c r="B16" s="2567"/>
      <c r="C16" s="1810"/>
      <c r="D16" s="2657"/>
      <c r="E16" s="2658"/>
      <c r="F16" s="2659"/>
      <c r="G16" s="2659"/>
      <c r="H16" s="2659"/>
      <c r="I16" s="2660"/>
      <c r="J16" s="2661"/>
      <c r="K16" s="2661"/>
    </row>
    <row r="17" spans="1:256" ht="7.5" customHeight="1">
      <c r="B17" s="2567"/>
      <c r="C17" s="1810" t="s">
        <v>1575</v>
      </c>
      <c r="D17" s="2657">
        <v>4.2</v>
      </c>
      <c r="E17" s="2658">
        <v>49.1</v>
      </c>
      <c r="F17" s="2659">
        <v>14.2</v>
      </c>
      <c r="G17" s="2659">
        <v>2.2999999999999998</v>
      </c>
      <c r="H17" s="2659">
        <v>27.6</v>
      </c>
      <c r="I17" s="2660">
        <v>13.2</v>
      </c>
      <c r="J17" s="2661"/>
      <c r="K17" s="2661"/>
    </row>
    <row r="18" spans="1:256" ht="9.75" customHeight="1">
      <c r="B18" s="2567"/>
      <c r="C18" s="1810" t="s">
        <v>2306</v>
      </c>
      <c r="D18" s="2657">
        <v>2.8</v>
      </c>
      <c r="E18" s="2658">
        <v>34.700000000000003</v>
      </c>
      <c r="F18" s="2659">
        <v>10.199999999999999</v>
      </c>
      <c r="G18" s="2659">
        <v>2.8</v>
      </c>
      <c r="H18" s="2659">
        <v>9.6</v>
      </c>
      <c r="I18" s="2660">
        <v>20.399999999999999</v>
      </c>
      <c r="J18" s="2661"/>
      <c r="K18" s="2661"/>
    </row>
    <row r="19" spans="1:256" ht="7.5" customHeight="1">
      <c r="B19" s="2567"/>
      <c r="C19" s="1810" t="s">
        <v>2150</v>
      </c>
      <c r="D19" s="2657">
        <v>11.3</v>
      </c>
      <c r="E19" s="2658" t="s">
        <v>2318</v>
      </c>
      <c r="F19" s="2659">
        <v>40.6</v>
      </c>
      <c r="G19" s="2659">
        <v>4.9000000000000004</v>
      </c>
      <c r="H19" s="2659">
        <v>47.2</v>
      </c>
      <c r="I19" s="2660">
        <v>51.6</v>
      </c>
      <c r="J19" s="2661"/>
      <c r="K19" s="2661"/>
    </row>
    <row r="20" spans="1:256" ht="3" customHeight="1">
      <c r="B20" s="2567"/>
      <c r="C20" s="1810"/>
      <c r="D20" s="2657"/>
      <c r="E20" s="2658"/>
      <c r="F20" s="2659"/>
      <c r="G20" s="2659"/>
      <c r="H20" s="2659"/>
      <c r="I20" s="2660"/>
      <c r="J20" s="2661"/>
      <c r="K20" s="2661"/>
    </row>
    <row r="21" spans="1:256" ht="7.5" customHeight="1">
      <c r="B21" s="2567"/>
      <c r="C21" s="1810" t="s">
        <v>1557</v>
      </c>
      <c r="D21" s="2657">
        <v>1</v>
      </c>
      <c r="E21" s="2658">
        <v>40.799999999999997</v>
      </c>
      <c r="F21" s="2659">
        <v>1.9</v>
      </c>
      <c r="G21" s="2659">
        <v>1.8</v>
      </c>
      <c r="H21" s="2659">
        <v>2.7</v>
      </c>
      <c r="I21" s="2660">
        <v>6.5</v>
      </c>
      <c r="J21" s="2661"/>
      <c r="K21" s="2661"/>
    </row>
    <row r="22" spans="1:256" ht="8.1" customHeight="1">
      <c r="B22" s="2567"/>
      <c r="C22" s="1810" t="s">
        <v>1579</v>
      </c>
      <c r="D22" s="2657">
        <v>1.9</v>
      </c>
      <c r="E22" s="2658">
        <v>25.4</v>
      </c>
      <c r="F22" s="2659">
        <v>4.2</v>
      </c>
      <c r="G22" s="2659">
        <v>1</v>
      </c>
      <c r="H22" s="2659">
        <v>8</v>
      </c>
      <c r="I22" s="2660">
        <v>11.1</v>
      </c>
      <c r="J22" s="2620"/>
      <c r="K22" s="2661"/>
    </row>
    <row r="23" spans="1:256" ht="8.1" customHeight="1">
      <c r="B23" s="2567"/>
      <c r="C23" s="1810" t="s">
        <v>2146</v>
      </c>
      <c r="D23" s="2657">
        <v>4.0999999999999996</v>
      </c>
      <c r="E23" s="2658">
        <v>32.799999999999997</v>
      </c>
      <c r="F23" s="2659">
        <v>17.399999999999999</v>
      </c>
      <c r="G23" s="2659">
        <v>3.1</v>
      </c>
      <c r="H23" s="2659">
        <v>18.2</v>
      </c>
      <c r="I23" s="2660">
        <v>12.2</v>
      </c>
      <c r="J23" s="2661"/>
      <c r="K23" s="2661"/>
    </row>
    <row r="24" spans="1:256" ht="8.25" customHeight="1">
      <c r="B24" s="2567"/>
      <c r="C24" s="1810" t="s">
        <v>1580</v>
      </c>
      <c r="D24" s="2657">
        <v>0.5</v>
      </c>
      <c r="E24" s="2658">
        <v>9.6</v>
      </c>
      <c r="F24" s="2659">
        <v>3.1</v>
      </c>
      <c r="G24" s="2659">
        <v>1.4</v>
      </c>
      <c r="H24" s="2659">
        <v>3.9</v>
      </c>
      <c r="I24" s="2660">
        <v>2.7</v>
      </c>
      <c r="J24" s="2661"/>
      <c r="K24" s="2661"/>
    </row>
    <row r="25" spans="1:256" ht="3" customHeight="1">
      <c r="B25" s="2573"/>
      <c r="C25" s="2574"/>
      <c r="D25" s="2662"/>
      <c r="E25" s="2663"/>
      <c r="F25" s="2663"/>
      <c r="G25" s="2663"/>
      <c r="H25" s="2663"/>
      <c r="I25" s="2664"/>
      <c r="J25" s="2665"/>
      <c r="K25" s="2665"/>
    </row>
    <row r="26" spans="1:256" ht="3" customHeight="1">
      <c r="B26" s="2567"/>
      <c r="C26" s="1810"/>
      <c r="D26" s="2666"/>
      <c r="E26" s="2667"/>
      <c r="F26" s="2667"/>
      <c r="G26" s="2659"/>
      <c r="H26" s="2659"/>
      <c r="I26" s="2660"/>
      <c r="J26" s="2665"/>
      <c r="K26" s="2665"/>
    </row>
    <row r="27" spans="1:256" ht="9" customHeight="1">
      <c r="B27" s="2567"/>
      <c r="C27" s="2582" t="s">
        <v>2309</v>
      </c>
      <c r="D27" s="2668">
        <v>1.6</v>
      </c>
      <c r="E27" s="2669">
        <v>7.4</v>
      </c>
      <c r="F27" s="2670">
        <v>3</v>
      </c>
      <c r="G27" s="2670">
        <v>1.2</v>
      </c>
      <c r="H27" s="2670">
        <v>2.4</v>
      </c>
      <c r="I27" s="2671">
        <v>4.0999999999999996</v>
      </c>
      <c r="J27" s="2672"/>
      <c r="K27" s="2672"/>
    </row>
    <row r="28" spans="1:256" s="2676" customFormat="1" ht="3" customHeight="1">
      <c r="A28" s="2581"/>
      <c r="B28" s="2573"/>
      <c r="C28" s="2574"/>
      <c r="D28" s="2673"/>
      <c r="E28" s="2674"/>
      <c r="F28" s="2674"/>
      <c r="G28" s="2674"/>
      <c r="H28" s="2674"/>
      <c r="I28" s="2675"/>
      <c r="J28" s="2589"/>
      <c r="K28" s="2589"/>
      <c r="L28" s="2581"/>
      <c r="M28" s="2581"/>
      <c r="N28" s="2581"/>
      <c r="O28" s="2581"/>
      <c r="P28" s="2581"/>
      <c r="Q28" s="2581"/>
      <c r="R28" s="2581"/>
      <c r="S28" s="2581"/>
      <c r="T28" s="2581"/>
      <c r="U28" s="2581"/>
      <c r="V28" s="2581"/>
      <c r="W28" s="2581"/>
      <c r="X28" s="2581"/>
      <c r="Y28" s="2581"/>
      <c r="Z28" s="2581"/>
      <c r="AA28" s="2581"/>
      <c r="AB28" s="2581"/>
      <c r="AC28" s="2581"/>
      <c r="AD28" s="2581"/>
      <c r="AE28" s="2581"/>
      <c r="AF28" s="2581"/>
      <c r="AG28" s="2581"/>
      <c r="AH28" s="2581"/>
      <c r="AI28" s="2581"/>
      <c r="AJ28" s="2581"/>
      <c r="AK28" s="2581"/>
      <c r="AL28" s="2581"/>
      <c r="AM28" s="2581"/>
      <c r="AN28" s="2581"/>
      <c r="AO28" s="2581"/>
      <c r="AP28" s="2581"/>
      <c r="AQ28" s="2581"/>
      <c r="AR28" s="2581"/>
      <c r="AS28" s="2581"/>
      <c r="AT28" s="2581"/>
      <c r="AU28" s="2581"/>
      <c r="AV28" s="2581"/>
      <c r="AW28" s="2581"/>
      <c r="AX28" s="2581"/>
      <c r="AY28" s="2581"/>
      <c r="AZ28" s="2581"/>
      <c r="BA28" s="2581"/>
      <c r="BB28" s="2581"/>
      <c r="BC28" s="2581"/>
      <c r="BD28" s="2581"/>
      <c r="BE28" s="2581"/>
      <c r="BF28" s="2581"/>
      <c r="BG28" s="2581"/>
      <c r="BH28" s="2581"/>
      <c r="BI28" s="2581"/>
      <c r="BJ28" s="2581"/>
      <c r="BK28" s="2581"/>
      <c r="BL28" s="2581"/>
      <c r="BM28" s="2581"/>
      <c r="BN28" s="2581"/>
      <c r="BO28" s="2581"/>
      <c r="BP28" s="2581"/>
      <c r="BQ28" s="2581"/>
      <c r="BR28" s="2581"/>
      <c r="BS28" s="2581"/>
      <c r="BT28" s="2581"/>
      <c r="BU28" s="2581"/>
      <c r="BV28" s="2581"/>
      <c r="BW28" s="2581"/>
      <c r="BX28" s="2581"/>
      <c r="BY28" s="2581"/>
      <c r="BZ28" s="2581"/>
      <c r="CA28" s="2581"/>
      <c r="CB28" s="2581"/>
      <c r="CC28" s="2581"/>
      <c r="CD28" s="2581"/>
      <c r="CE28" s="2581"/>
      <c r="CF28" s="2581"/>
      <c r="CG28" s="2581"/>
      <c r="CH28" s="2581"/>
      <c r="CI28" s="2581"/>
      <c r="CJ28" s="2581"/>
      <c r="CK28" s="2581"/>
      <c r="CL28" s="2581"/>
      <c r="CM28" s="2581"/>
      <c r="CN28" s="2581"/>
      <c r="CO28" s="2581"/>
      <c r="CP28" s="2581"/>
      <c r="CQ28" s="2581"/>
      <c r="CR28" s="2581"/>
      <c r="CS28" s="2581"/>
      <c r="CT28" s="2581"/>
      <c r="CU28" s="2581"/>
      <c r="CV28" s="2581"/>
      <c r="CW28" s="2581"/>
      <c r="CX28" s="2581"/>
      <c r="CY28" s="2581"/>
      <c r="CZ28" s="2581"/>
      <c r="DA28" s="2581"/>
      <c r="DB28" s="2581"/>
      <c r="DC28" s="2581"/>
      <c r="DD28" s="2581"/>
      <c r="DE28" s="2581"/>
      <c r="DF28" s="2581"/>
      <c r="DG28" s="2581"/>
      <c r="DH28" s="2581"/>
      <c r="DI28" s="2581"/>
      <c r="DJ28" s="2581"/>
      <c r="DK28" s="2581"/>
      <c r="DL28" s="2581"/>
      <c r="DM28" s="2581"/>
      <c r="DN28" s="2581"/>
      <c r="DO28" s="2581"/>
      <c r="DP28" s="2581"/>
      <c r="DQ28" s="2581"/>
      <c r="DR28" s="2581"/>
      <c r="DS28" s="2581"/>
      <c r="DT28" s="2581"/>
      <c r="DU28" s="2581"/>
      <c r="DV28" s="2581"/>
      <c r="DW28" s="2581"/>
      <c r="DX28" s="2581"/>
      <c r="DY28" s="2581"/>
      <c r="DZ28" s="2581"/>
      <c r="EA28" s="2581"/>
      <c r="EB28" s="2581"/>
      <c r="EC28" s="2581"/>
      <c r="ED28" s="2581"/>
      <c r="EE28" s="2581"/>
      <c r="EF28" s="2581"/>
      <c r="EG28" s="2581"/>
      <c r="EH28" s="2581"/>
      <c r="EI28" s="2581"/>
      <c r="EJ28" s="2581"/>
      <c r="EK28" s="2581"/>
      <c r="EL28" s="2581"/>
      <c r="EM28" s="2581"/>
      <c r="EN28" s="2581"/>
      <c r="EO28" s="2581"/>
      <c r="EP28" s="2581"/>
      <c r="EQ28" s="2581"/>
      <c r="ER28" s="2581"/>
      <c r="ES28" s="2581"/>
      <c r="ET28" s="2581"/>
      <c r="EU28" s="2581"/>
      <c r="EV28" s="2581"/>
      <c r="EW28" s="2581"/>
      <c r="EX28" s="2581"/>
      <c r="EY28" s="2581"/>
      <c r="EZ28" s="2581"/>
      <c r="FA28" s="2581"/>
      <c r="FB28" s="2581"/>
      <c r="FC28" s="2581"/>
      <c r="FD28" s="2581"/>
      <c r="FE28" s="2581"/>
      <c r="FF28" s="2581"/>
      <c r="FG28" s="2581"/>
      <c r="FH28" s="2581"/>
      <c r="FI28" s="2581"/>
      <c r="FJ28" s="2581"/>
      <c r="FK28" s="2581"/>
      <c r="FL28" s="2581"/>
      <c r="FM28" s="2581"/>
      <c r="FN28" s="2581"/>
      <c r="FO28" s="2581"/>
      <c r="FP28" s="2581"/>
      <c r="FQ28" s="2581"/>
      <c r="FR28" s="2581"/>
      <c r="FS28" s="2581"/>
      <c r="FT28" s="2581"/>
      <c r="FU28" s="2581"/>
      <c r="FV28" s="2581"/>
      <c r="FW28" s="2581"/>
      <c r="FX28" s="2581"/>
      <c r="FY28" s="2581"/>
      <c r="FZ28" s="2581"/>
      <c r="GA28" s="2581"/>
      <c r="GB28" s="2581"/>
      <c r="GC28" s="2581"/>
      <c r="GD28" s="2581"/>
      <c r="GE28" s="2581"/>
      <c r="GF28" s="2581"/>
      <c r="GG28" s="2581"/>
      <c r="GH28" s="2581"/>
      <c r="GI28" s="2581"/>
      <c r="GJ28" s="2581"/>
      <c r="GK28" s="2581"/>
      <c r="GL28" s="2581"/>
      <c r="GM28" s="2581"/>
      <c r="GN28" s="2581"/>
      <c r="GO28" s="2581"/>
      <c r="GP28" s="2581"/>
      <c r="GQ28" s="2581"/>
      <c r="GR28" s="2581"/>
      <c r="GS28" s="2581"/>
      <c r="GT28" s="2581"/>
      <c r="GU28" s="2581"/>
      <c r="GV28" s="2581"/>
      <c r="GW28" s="2581"/>
      <c r="GX28" s="2581"/>
      <c r="GY28" s="2581"/>
      <c r="GZ28" s="2581"/>
      <c r="HA28" s="2581"/>
      <c r="HB28" s="2581"/>
      <c r="HC28" s="2581"/>
      <c r="HD28" s="2581"/>
      <c r="HE28" s="2581"/>
      <c r="HF28" s="2581"/>
      <c r="HG28" s="2581"/>
      <c r="HH28" s="2581"/>
      <c r="HI28" s="2581"/>
      <c r="HJ28" s="2581"/>
      <c r="HK28" s="2581"/>
      <c r="HL28" s="2581"/>
      <c r="HM28" s="2581"/>
      <c r="HN28" s="2581"/>
      <c r="HO28" s="2581"/>
      <c r="HP28" s="2581"/>
      <c r="HQ28" s="2581"/>
      <c r="HR28" s="2581"/>
      <c r="HS28" s="2581"/>
      <c r="HT28" s="2581"/>
      <c r="HU28" s="2581"/>
      <c r="HV28" s="2581"/>
      <c r="HW28" s="2581"/>
      <c r="HX28" s="2581"/>
      <c r="HY28" s="2581"/>
      <c r="HZ28" s="2581"/>
      <c r="IA28" s="2581"/>
      <c r="IB28" s="2581"/>
      <c r="IC28" s="2581"/>
      <c r="ID28" s="2581"/>
      <c r="IE28" s="2581"/>
      <c r="IF28" s="2581"/>
      <c r="IG28" s="2581"/>
      <c r="IH28" s="2581"/>
      <c r="II28" s="2581"/>
      <c r="IJ28" s="2581"/>
      <c r="IK28" s="2581"/>
      <c r="IL28" s="2581"/>
      <c r="IM28" s="2581"/>
      <c r="IN28" s="2581"/>
      <c r="IO28" s="2581"/>
      <c r="IP28" s="2581"/>
      <c r="IQ28" s="2581"/>
      <c r="IR28" s="2581"/>
      <c r="IS28" s="2581"/>
      <c r="IT28" s="2581"/>
      <c r="IU28" s="2581"/>
      <c r="IV28" s="2581"/>
    </row>
    <row r="29" spans="1:256" s="2600" customFormat="1" ht="4.5" customHeight="1">
      <c r="A29" s="2591"/>
      <c r="B29" s="2621"/>
      <c r="C29" s="2544"/>
      <c r="D29" s="2677"/>
      <c r="E29" s="2678" t="s">
        <v>2296</v>
      </c>
      <c r="F29" s="2679"/>
      <c r="G29" s="2680" t="s">
        <v>2296</v>
      </c>
      <c r="H29" s="2680"/>
      <c r="I29" s="2681"/>
      <c r="J29" s="2646"/>
      <c r="K29" s="2646"/>
    </row>
    <row r="30" spans="1:256" s="2581" customFormat="1" ht="30" customHeight="1">
      <c r="A30" s="2547"/>
      <c r="B30" s="2573"/>
      <c r="C30" s="2682" t="s">
        <v>347</v>
      </c>
      <c r="D30" s="2683" t="s">
        <v>2310</v>
      </c>
      <c r="E30" s="2684" t="s">
        <v>2334</v>
      </c>
      <c r="F30" s="2685"/>
      <c r="G30" s="2559" t="s">
        <v>2335</v>
      </c>
      <c r="H30" s="2559" t="s">
        <v>2313</v>
      </c>
      <c r="I30" s="2686" t="s">
        <v>2314</v>
      </c>
      <c r="J30" s="2649"/>
      <c r="K30" s="2649"/>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c r="AN30" s="2547"/>
      <c r="AO30" s="2547"/>
      <c r="AP30" s="2547"/>
      <c r="AQ30" s="2547"/>
      <c r="AR30" s="2547"/>
      <c r="AS30" s="2547"/>
      <c r="AT30" s="2547"/>
      <c r="AU30" s="2547"/>
      <c r="AV30" s="2547"/>
      <c r="AW30" s="2547"/>
      <c r="AX30" s="2547"/>
      <c r="AY30" s="2547"/>
      <c r="AZ30" s="2547"/>
      <c r="BA30" s="2547"/>
      <c r="BB30" s="2547"/>
      <c r="BC30" s="2547"/>
      <c r="BD30" s="2547"/>
      <c r="BE30" s="2547"/>
      <c r="BF30" s="2547"/>
      <c r="BG30" s="2547"/>
    </row>
    <row r="31" spans="1:256" ht="3" customHeight="1">
      <c r="B31" s="2567"/>
      <c r="C31" s="2633"/>
      <c r="D31" s="2568"/>
      <c r="E31" s="2656"/>
      <c r="F31" s="2656"/>
      <c r="G31" s="2656"/>
      <c r="H31" s="2656"/>
      <c r="I31" s="1818"/>
      <c r="J31" s="1817"/>
      <c r="K31" s="1817"/>
    </row>
    <row r="32" spans="1:256" s="1593" customFormat="1" ht="8.25" customHeight="1">
      <c r="B32" s="2567"/>
      <c r="C32" s="1824" t="s">
        <v>1549</v>
      </c>
      <c r="D32" s="2657">
        <v>8.5</v>
      </c>
      <c r="E32" s="2687">
        <v>5.2</v>
      </c>
      <c r="F32" s="2659"/>
      <c r="G32" s="2688">
        <v>14.6</v>
      </c>
      <c r="H32" s="2659">
        <v>10</v>
      </c>
      <c r="I32" s="2689">
        <v>5.2630457445988386</v>
      </c>
      <c r="J32" s="2661"/>
      <c r="K32" s="2661"/>
    </row>
    <row r="33" spans="2:12" s="1593" customFormat="1" ht="9.75" customHeight="1">
      <c r="B33" s="2567"/>
      <c r="C33" s="1824" t="s">
        <v>2305</v>
      </c>
      <c r="D33" s="2657">
        <v>10.9</v>
      </c>
      <c r="E33" s="2687">
        <v>4.5</v>
      </c>
      <c r="F33" s="2659"/>
      <c r="G33" s="2688">
        <v>14.7</v>
      </c>
      <c r="H33" s="2659">
        <v>3.3</v>
      </c>
      <c r="I33" s="2689">
        <v>2.4337230416937818</v>
      </c>
      <c r="J33" s="2661"/>
      <c r="K33" s="2661"/>
    </row>
    <row r="34" spans="2:12" s="1593" customFormat="1" ht="8.25" customHeight="1">
      <c r="B34" s="2567"/>
      <c r="C34" s="1824" t="s">
        <v>2151</v>
      </c>
      <c r="D34" s="2657">
        <v>3.2</v>
      </c>
      <c r="E34" s="2687">
        <v>28.9</v>
      </c>
      <c r="F34" s="2659"/>
      <c r="G34" s="2688">
        <v>24</v>
      </c>
      <c r="H34" s="2659">
        <v>3.5</v>
      </c>
      <c r="I34" s="2689">
        <v>6.760556609008364</v>
      </c>
      <c r="J34" s="2661"/>
      <c r="K34" s="2661"/>
    </row>
    <row r="35" spans="2:12" s="1593" customFormat="1" ht="3" customHeight="1">
      <c r="B35" s="2567"/>
      <c r="C35" s="1824"/>
      <c r="D35" s="2657"/>
      <c r="E35" s="2687"/>
      <c r="F35" s="2659"/>
      <c r="G35" s="2688"/>
      <c r="H35" s="2659"/>
      <c r="I35" s="2689"/>
      <c r="J35" s="2661"/>
      <c r="K35" s="2661"/>
    </row>
    <row r="36" spans="2:12" s="1593" customFormat="1" ht="7.5" customHeight="1">
      <c r="B36" s="2567"/>
      <c r="C36" s="1824" t="s">
        <v>2148</v>
      </c>
      <c r="D36" s="2657">
        <v>7.2</v>
      </c>
      <c r="E36" s="2687">
        <v>27.4</v>
      </c>
      <c r="F36" s="2659"/>
      <c r="G36" s="2688">
        <v>57.4</v>
      </c>
      <c r="H36" s="2659">
        <v>8.1</v>
      </c>
      <c r="I36" s="2689">
        <v>5.2485349702871575</v>
      </c>
      <c r="J36" s="2661"/>
      <c r="K36" s="2661"/>
    </row>
    <row r="37" spans="2:12" s="1593" customFormat="1" ht="7.5" customHeight="1">
      <c r="B37" s="2567"/>
      <c r="C37" s="1824" t="s">
        <v>1578</v>
      </c>
      <c r="D37" s="2657">
        <v>8.1999999999999993</v>
      </c>
      <c r="E37" s="2687">
        <v>29.9</v>
      </c>
      <c r="F37" s="2659"/>
      <c r="G37" s="2688">
        <v>19.899999999999999</v>
      </c>
      <c r="H37" s="2659">
        <v>4.5999999999999996</v>
      </c>
      <c r="I37" s="2689">
        <v>2.6805877581898758</v>
      </c>
      <c r="J37" s="2661"/>
      <c r="K37" s="2661"/>
    </row>
    <row r="38" spans="2:12" s="1593" customFormat="1" ht="7.5" customHeight="1">
      <c r="B38" s="2567"/>
      <c r="C38" s="1824" t="s">
        <v>2147</v>
      </c>
      <c r="D38" s="2657">
        <v>3.9</v>
      </c>
      <c r="E38" s="2687">
        <v>19.5</v>
      </c>
      <c r="F38" s="2659"/>
      <c r="G38" s="2688" t="s">
        <v>2307</v>
      </c>
      <c r="H38" s="2659">
        <v>2.7</v>
      </c>
      <c r="I38" s="2689">
        <v>2.2903823646237291</v>
      </c>
      <c r="J38" s="2661"/>
      <c r="K38" s="2661"/>
    </row>
    <row r="39" spans="2:12" s="1593" customFormat="1" ht="3" customHeight="1">
      <c r="B39" s="2567"/>
      <c r="C39" s="1824"/>
      <c r="D39" s="2657"/>
      <c r="E39" s="2687"/>
      <c r="F39" s="2659"/>
      <c r="G39" s="2688"/>
      <c r="H39" s="2659"/>
      <c r="I39" s="2689"/>
      <c r="J39" s="2661"/>
      <c r="K39" s="2661"/>
    </row>
    <row r="40" spans="2:12" s="1593" customFormat="1" ht="7.5" customHeight="1">
      <c r="B40" s="2567"/>
      <c r="C40" s="1824" t="s">
        <v>1575</v>
      </c>
      <c r="D40" s="2657">
        <v>13.2</v>
      </c>
      <c r="E40" s="2687">
        <v>11.2</v>
      </c>
      <c r="F40" s="2659"/>
      <c r="G40" s="2688">
        <v>50.6</v>
      </c>
      <c r="H40" s="2659">
        <v>4</v>
      </c>
      <c r="I40" s="2689">
        <v>3.5110154851791591</v>
      </c>
      <c r="J40" s="2661"/>
      <c r="K40" s="2661"/>
    </row>
    <row r="41" spans="2:12" s="1593" customFormat="1" ht="7.5" customHeight="1">
      <c r="B41" s="2567"/>
      <c r="C41" s="1824" t="s">
        <v>2149</v>
      </c>
      <c r="D41" s="2657">
        <v>8.3000000000000007</v>
      </c>
      <c r="E41" s="2687">
        <v>20.6</v>
      </c>
      <c r="F41" s="2659"/>
      <c r="G41" s="2688">
        <v>48.4</v>
      </c>
      <c r="H41" s="2659">
        <v>6.3</v>
      </c>
      <c r="I41" s="2689">
        <v>4.0529159413016718</v>
      </c>
      <c r="J41" s="2620"/>
      <c r="K41" s="2661"/>
    </row>
    <row r="42" spans="2:12" s="1593" customFormat="1" ht="7.5" customHeight="1">
      <c r="B42" s="2567"/>
      <c r="C42" s="1824" t="s">
        <v>2150</v>
      </c>
      <c r="D42" s="2657">
        <v>66.900000000000006</v>
      </c>
      <c r="E42" s="2687" t="s">
        <v>2318</v>
      </c>
      <c r="F42" s="2659"/>
      <c r="G42" s="2688" t="s">
        <v>2318</v>
      </c>
      <c r="H42" s="2659">
        <v>24.7</v>
      </c>
      <c r="I42" s="2689" t="s">
        <v>2318</v>
      </c>
      <c r="J42" s="2620"/>
      <c r="K42" s="2661"/>
    </row>
    <row r="43" spans="2:12" s="1593" customFormat="1" ht="3" customHeight="1">
      <c r="B43" s="2567"/>
      <c r="C43" s="1824"/>
      <c r="D43" s="2657"/>
      <c r="E43" s="2687"/>
      <c r="F43" s="2659"/>
      <c r="G43" s="2688"/>
      <c r="H43" s="2659"/>
      <c r="I43" s="2689"/>
      <c r="J43" s="2661"/>
      <c r="K43" s="2661"/>
    </row>
    <row r="44" spans="2:12" s="1593" customFormat="1" ht="7.5" customHeight="1">
      <c r="B44" s="2567"/>
      <c r="C44" s="1824" t="s">
        <v>2319</v>
      </c>
      <c r="D44" s="2657">
        <v>2.6</v>
      </c>
      <c r="E44" s="2687">
        <v>19.8</v>
      </c>
      <c r="F44" s="2659"/>
      <c r="G44" s="2688">
        <v>24.8</v>
      </c>
      <c r="H44" s="2659">
        <v>3.8</v>
      </c>
      <c r="I44" s="2689">
        <v>2.2214913627717601</v>
      </c>
      <c r="J44" s="2661"/>
      <c r="K44" s="2661"/>
      <c r="L44" s="2690"/>
    </row>
    <row r="45" spans="2:12" s="1593" customFormat="1" ht="7.5" customHeight="1">
      <c r="B45" s="2567"/>
      <c r="C45" s="1824" t="s">
        <v>1579</v>
      </c>
      <c r="D45" s="2657">
        <v>7.2</v>
      </c>
      <c r="E45" s="2687">
        <v>22.1</v>
      </c>
      <c r="F45" s="2659"/>
      <c r="G45" s="2688">
        <v>23.3</v>
      </c>
      <c r="H45" s="2659">
        <v>4.9000000000000004</v>
      </c>
      <c r="I45" s="2689">
        <v>2.6549876633901062</v>
      </c>
      <c r="J45" s="2661"/>
      <c r="K45" s="2661"/>
    </row>
    <row r="46" spans="2:12" s="1593" customFormat="1" ht="8.25" customHeight="1">
      <c r="B46" s="2567"/>
      <c r="C46" s="1824" t="s">
        <v>2146</v>
      </c>
      <c r="D46" s="2657">
        <v>34.299999999999997</v>
      </c>
      <c r="E46" s="2687" t="s">
        <v>2318</v>
      </c>
      <c r="F46" s="2659"/>
      <c r="G46" s="2688">
        <v>19.8</v>
      </c>
      <c r="H46" s="2659">
        <v>7.5</v>
      </c>
      <c r="I46" s="2689">
        <v>5.0996844575331428</v>
      </c>
      <c r="J46" s="2620"/>
      <c r="K46" s="2661"/>
    </row>
    <row r="47" spans="2:12" ht="8.25" customHeight="1">
      <c r="B47" s="2567"/>
      <c r="C47" s="1824" t="s">
        <v>1580</v>
      </c>
      <c r="D47" s="2657">
        <v>3.4</v>
      </c>
      <c r="E47" s="2687">
        <v>9.6999999999999993</v>
      </c>
      <c r="F47" s="2659"/>
      <c r="G47" s="2688">
        <v>15.6</v>
      </c>
      <c r="H47" s="2659">
        <v>5.3</v>
      </c>
      <c r="I47" s="2689">
        <v>1.0919432594386016</v>
      </c>
      <c r="J47" s="2661"/>
      <c r="K47" s="2661"/>
    </row>
    <row r="48" spans="2:12" ht="3" customHeight="1">
      <c r="B48" s="2573"/>
      <c r="C48" s="1822"/>
      <c r="D48" s="2662"/>
      <c r="E48" s="2691"/>
      <c r="F48" s="2663"/>
      <c r="G48" s="2663"/>
      <c r="H48" s="2663"/>
      <c r="I48" s="2664"/>
      <c r="J48" s="2665"/>
      <c r="K48" s="2665"/>
    </row>
    <row r="49" spans="1:59" ht="3" customHeight="1">
      <c r="B49" s="2567"/>
      <c r="C49" s="1824"/>
      <c r="D49" s="2666"/>
      <c r="E49" s="2692"/>
      <c r="F49" s="2667"/>
      <c r="G49" s="2659"/>
      <c r="H49" s="2659"/>
      <c r="I49" s="2660"/>
      <c r="J49" s="2665"/>
      <c r="K49" s="2693"/>
    </row>
    <row r="50" spans="1:59" ht="9" customHeight="1">
      <c r="B50" s="2567"/>
      <c r="C50" s="2582" t="s">
        <v>2321</v>
      </c>
      <c r="D50" s="2668">
        <v>5</v>
      </c>
      <c r="E50" s="2694">
        <v>5.7</v>
      </c>
      <c r="F50" s="2670"/>
      <c r="G50" s="2695">
        <v>13.2</v>
      </c>
      <c r="H50" s="2670">
        <v>2.7</v>
      </c>
      <c r="I50" s="2696">
        <v>1.5172554196754804</v>
      </c>
      <c r="J50" s="2620"/>
      <c r="K50" s="2585"/>
    </row>
    <row r="51" spans="1:59" ht="3" customHeight="1">
      <c r="B51" s="2567"/>
      <c r="C51" s="2618"/>
      <c r="D51" s="2619"/>
      <c r="E51" s="2620"/>
      <c r="F51" s="2620"/>
      <c r="G51" s="2620"/>
      <c r="H51" s="2585"/>
      <c r="I51" s="2697"/>
      <c r="J51" s="2620"/>
      <c r="K51" s="2585"/>
      <c r="L51" s="2698"/>
      <c r="M51" s="2698"/>
      <c r="N51" s="2698"/>
      <c r="O51" s="2698"/>
      <c r="P51" s="2698"/>
    </row>
    <row r="52" spans="1:59" s="2600" customFormat="1" ht="16.899999999999999" customHeight="1">
      <c r="A52" s="2591"/>
      <c r="B52" s="2592"/>
      <c r="C52" s="2699" t="s">
        <v>347</v>
      </c>
      <c r="D52" s="2699" t="s">
        <v>2322</v>
      </c>
      <c r="E52" s="2700" t="s">
        <v>2336</v>
      </c>
      <c r="F52" s="2700" t="s">
        <v>2337</v>
      </c>
      <c r="G52" s="2700" t="s">
        <v>1946</v>
      </c>
      <c r="H52" s="2700" t="s">
        <v>1970</v>
      </c>
      <c r="I52" s="2701" t="s">
        <v>2338</v>
      </c>
      <c r="J52" s="2543"/>
      <c r="O52" s="2543"/>
    </row>
    <row r="53" spans="1:59" s="2581" customFormat="1" ht="27.4" customHeight="1">
      <c r="A53" s="2547"/>
      <c r="B53" s="2601"/>
      <c r="C53" s="2702"/>
      <c r="D53" s="2702"/>
      <c r="E53" s="2702" t="s">
        <v>2339</v>
      </c>
      <c r="F53" s="2703" t="s">
        <v>2340</v>
      </c>
      <c r="G53" s="2703"/>
      <c r="H53" s="2602"/>
      <c r="I53" s="2704" t="s">
        <v>2341</v>
      </c>
      <c r="J53" s="2705"/>
      <c r="K53" s="2698"/>
      <c r="L53" s="2698"/>
      <c r="M53" s="2698"/>
      <c r="N53" s="2698"/>
      <c r="O53" s="2543"/>
      <c r="P53" s="2698"/>
      <c r="Q53" s="2547"/>
      <c r="R53" s="2547"/>
      <c r="S53" s="2547"/>
      <c r="T53" s="2547"/>
      <c r="U53" s="2547"/>
      <c r="V53" s="2547"/>
      <c r="W53" s="2547"/>
      <c r="X53" s="2547"/>
      <c r="Y53" s="2547"/>
      <c r="Z53" s="2547"/>
      <c r="AA53" s="2547"/>
      <c r="AB53" s="2547"/>
      <c r="AC53" s="2547"/>
      <c r="AD53" s="2547"/>
      <c r="AE53" s="2547"/>
      <c r="AF53" s="2547"/>
      <c r="AG53" s="2547"/>
      <c r="AH53" s="2547"/>
      <c r="AI53" s="2547"/>
      <c r="AJ53" s="2547"/>
      <c r="AK53" s="2547"/>
      <c r="AL53" s="2547"/>
      <c r="AM53" s="2547"/>
      <c r="AN53" s="2547"/>
      <c r="AO53" s="2547"/>
      <c r="AP53" s="2547"/>
      <c r="AQ53" s="2547"/>
      <c r="AR53" s="2547"/>
      <c r="AS53" s="2547"/>
      <c r="AT53" s="2547"/>
      <c r="AU53" s="2547"/>
      <c r="AV53" s="2547"/>
      <c r="AW53" s="2547"/>
      <c r="AX53" s="2547"/>
      <c r="AY53" s="2547"/>
      <c r="AZ53" s="2547"/>
      <c r="BA53" s="2547"/>
      <c r="BB53" s="2547"/>
      <c r="BC53" s="2547"/>
      <c r="BD53" s="2547"/>
      <c r="BE53" s="2547"/>
      <c r="BF53" s="2547"/>
      <c r="BG53" s="2547"/>
    </row>
    <row r="54" spans="1:59" ht="3" customHeight="1">
      <c r="B54" s="2567"/>
      <c r="C54" s="2706"/>
      <c r="D54" s="2707"/>
      <c r="E54" s="2634"/>
      <c r="F54" s="2634"/>
      <c r="G54" s="1817"/>
      <c r="H54" s="2634"/>
      <c r="I54" s="1818"/>
      <c r="J54" s="1817"/>
      <c r="K54" s="1817"/>
    </row>
    <row r="55" spans="1:59" s="1593" customFormat="1" ht="8.25" customHeight="1">
      <c r="B55" s="2567"/>
      <c r="C55" s="1824" t="s">
        <v>1549</v>
      </c>
      <c r="D55" s="2657">
        <v>4.9000000000000004</v>
      </c>
      <c r="E55" s="2658" t="s">
        <v>2318</v>
      </c>
      <c r="F55" s="2688">
        <v>10.9</v>
      </c>
      <c r="G55" s="2688">
        <v>14.3</v>
      </c>
      <c r="H55" s="2687">
        <v>3.9</v>
      </c>
      <c r="I55" s="2660">
        <v>2.4</v>
      </c>
      <c r="J55" s="2661"/>
      <c r="K55" s="2661"/>
    </row>
    <row r="56" spans="1:59" s="1593" customFormat="1" ht="9.75" customHeight="1">
      <c r="B56" s="2567"/>
      <c r="C56" s="1824" t="s">
        <v>2305</v>
      </c>
      <c r="D56" s="2657">
        <v>3.9</v>
      </c>
      <c r="E56" s="2658" t="s">
        <v>2318</v>
      </c>
      <c r="F56" s="2688">
        <v>8.4</v>
      </c>
      <c r="G56" s="2688">
        <v>14</v>
      </c>
      <c r="H56" s="2687">
        <v>8.3000000000000007</v>
      </c>
      <c r="I56" s="2660">
        <v>1.5</v>
      </c>
      <c r="J56" s="2661"/>
      <c r="K56" s="2661"/>
    </row>
    <row r="57" spans="1:59" s="1593" customFormat="1" ht="8.25" customHeight="1">
      <c r="B57" s="2567"/>
      <c r="C57" s="1824" t="s">
        <v>2151</v>
      </c>
      <c r="D57" s="2657">
        <v>3</v>
      </c>
      <c r="E57" s="2658" t="s">
        <v>2318</v>
      </c>
      <c r="F57" s="2688">
        <v>6.4</v>
      </c>
      <c r="G57" s="2688">
        <v>51.9</v>
      </c>
      <c r="H57" s="2687">
        <v>38.299999999999997</v>
      </c>
      <c r="I57" s="2660">
        <v>4.7</v>
      </c>
      <c r="J57" s="2661"/>
      <c r="K57" s="2661"/>
    </row>
    <row r="58" spans="1:59" s="1593" customFormat="1" ht="3" customHeight="1">
      <c r="B58" s="2567"/>
      <c r="C58" s="1824"/>
      <c r="D58" s="2657"/>
      <c r="E58" s="2658"/>
      <c r="F58" s="2688"/>
      <c r="G58" s="2688"/>
      <c r="H58" s="2687"/>
      <c r="I58" s="2660"/>
      <c r="J58" s="2661"/>
      <c r="K58" s="2661"/>
    </row>
    <row r="59" spans="1:59" s="1593" customFormat="1" ht="7.5" customHeight="1">
      <c r="B59" s="2567"/>
      <c r="C59" s="1824" t="s">
        <v>2148</v>
      </c>
      <c r="D59" s="2657">
        <v>6.1</v>
      </c>
      <c r="E59" s="2658" t="s">
        <v>2318</v>
      </c>
      <c r="F59" s="2688">
        <v>15.8</v>
      </c>
      <c r="G59" s="2688">
        <v>22.7</v>
      </c>
      <c r="H59" s="2687">
        <v>24.4</v>
      </c>
      <c r="I59" s="2660">
        <v>5.6</v>
      </c>
      <c r="J59" s="2661"/>
      <c r="K59" s="2661"/>
    </row>
    <row r="60" spans="1:59" s="1593" customFormat="1" ht="7.5" customHeight="1">
      <c r="B60" s="2567"/>
      <c r="C60" s="1824" t="s">
        <v>1578</v>
      </c>
      <c r="D60" s="2657">
        <v>1.9</v>
      </c>
      <c r="E60" s="2658" t="s">
        <v>2318</v>
      </c>
      <c r="F60" s="2688">
        <v>6.4</v>
      </c>
      <c r="G60" s="2688">
        <v>13.5</v>
      </c>
      <c r="H60" s="2687">
        <v>48.2</v>
      </c>
      <c r="I60" s="2660">
        <v>2.5</v>
      </c>
      <c r="J60" s="2661"/>
      <c r="K60" s="2661"/>
    </row>
    <row r="61" spans="1:59" s="1593" customFormat="1" ht="7.5" customHeight="1">
      <c r="B61" s="2567"/>
      <c r="C61" s="1824" t="s">
        <v>2147</v>
      </c>
      <c r="D61" s="2657">
        <v>2.4</v>
      </c>
      <c r="E61" s="2658" t="s">
        <v>2318</v>
      </c>
      <c r="F61" s="2688">
        <v>11.1</v>
      </c>
      <c r="G61" s="2688">
        <v>17.100000000000001</v>
      </c>
      <c r="H61" s="2687">
        <v>16.5</v>
      </c>
      <c r="I61" s="2660">
        <v>4.4000000000000004</v>
      </c>
      <c r="J61" s="2661"/>
      <c r="K61" s="2661"/>
    </row>
    <row r="62" spans="1:59" s="1593" customFormat="1" ht="3" customHeight="1">
      <c r="B62" s="2567"/>
      <c r="C62" s="1824"/>
      <c r="D62" s="2657"/>
      <c r="E62" s="2658"/>
      <c r="F62" s="2688"/>
      <c r="G62" s="2688"/>
      <c r="H62" s="2687"/>
      <c r="I62" s="2660"/>
      <c r="J62" s="2661"/>
      <c r="K62" s="2661"/>
    </row>
    <row r="63" spans="1:59" s="1593" customFormat="1" ht="7.5" customHeight="1">
      <c r="B63" s="2567"/>
      <c r="C63" s="1824" t="s">
        <v>1575</v>
      </c>
      <c r="D63" s="2657">
        <v>7.8</v>
      </c>
      <c r="E63" s="2658" t="s">
        <v>2318</v>
      </c>
      <c r="F63" s="2688">
        <v>12.1</v>
      </c>
      <c r="G63" s="2688">
        <v>9</v>
      </c>
      <c r="H63" s="2687" t="s">
        <v>2318</v>
      </c>
      <c r="I63" s="2660">
        <v>2.5</v>
      </c>
      <c r="J63" s="2661"/>
      <c r="K63" s="2661"/>
    </row>
    <row r="64" spans="1:59" s="1593" customFormat="1" ht="7.5" customHeight="1">
      <c r="B64" s="2567"/>
      <c r="C64" s="1824" t="s">
        <v>2149</v>
      </c>
      <c r="D64" s="2657">
        <v>6.1</v>
      </c>
      <c r="E64" s="2658" t="s">
        <v>2318</v>
      </c>
      <c r="F64" s="2688">
        <v>9.1</v>
      </c>
      <c r="G64" s="2688">
        <v>46.1</v>
      </c>
      <c r="H64" s="2687" t="s">
        <v>2318</v>
      </c>
      <c r="I64" s="2660">
        <v>3.6</v>
      </c>
      <c r="J64" s="2620"/>
      <c r="K64" s="2661"/>
    </row>
    <row r="65" spans="2:12" s="1593" customFormat="1" ht="7.5" customHeight="1">
      <c r="B65" s="2567"/>
      <c r="C65" s="1824" t="s">
        <v>2150</v>
      </c>
      <c r="D65" s="2657">
        <v>46.1</v>
      </c>
      <c r="E65" s="2658" t="s">
        <v>2318</v>
      </c>
      <c r="F65" s="2688" t="s">
        <v>2318</v>
      </c>
      <c r="G65" s="2688" t="s">
        <v>2318</v>
      </c>
      <c r="H65" s="2687" t="s">
        <v>2318</v>
      </c>
      <c r="I65" s="2660">
        <v>10</v>
      </c>
      <c r="J65" s="2620"/>
      <c r="K65" s="2661"/>
    </row>
    <row r="66" spans="2:12" s="1593" customFormat="1" ht="3" customHeight="1">
      <c r="B66" s="2567"/>
      <c r="C66" s="1824"/>
      <c r="D66" s="2657"/>
      <c r="E66" s="2658"/>
      <c r="F66" s="2688"/>
      <c r="G66" s="2688"/>
      <c r="H66" s="2687"/>
      <c r="I66" s="2660"/>
      <c r="J66" s="2661"/>
      <c r="K66" s="2661"/>
    </row>
    <row r="67" spans="2:12" s="1593" customFormat="1" ht="7.5" customHeight="1">
      <c r="B67" s="2567"/>
      <c r="C67" s="1824" t="s">
        <v>2319</v>
      </c>
      <c r="D67" s="2657">
        <v>1.5</v>
      </c>
      <c r="E67" s="2658" t="s">
        <v>2318</v>
      </c>
      <c r="F67" s="2688">
        <v>5.8</v>
      </c>
      <c r="G67" s="2688">
        <v>9.6</v>
      </c>
      <c r="H67" s="2687">
        <v>12.7</v>
      </c>
      <c r="I67" s="2660">
        <v>2.4</v>
      </c>
      <c r="J67" s="2661"/>
      <c r="K67" s="2661"/>
      <c r="L67" s="2690"/>
    </row>
    <row r="68" spans="2:12" s="1593" customFormat="1" ht="7.5" customHeight="1">
      <c r="B68" s="2567"/>
      <c r="C68" s="1824" t="s">
        <v>1579</v>
      </c>
      <c r="D68" s="2657">
        <v>2.5</v>
      </c>
      <c r="E68" s="2658" t="s">
        <v>2318</v>
      </c>
      <c r="F68" s="2688">
        <v>5.7</v>
      </c>
      <c r="G68" s="2688">
        <v>12.5</v>
      </c>
      <c r="H68" s="2687">
        <v>17</v>
      </c>
      <c r="I68" s="2660">
        <v>3.7</v>
      </c>
      <c r="J68" s="2661"/>
      <c r="K68" s="2661"/>
    </row>
    <row r="69" spans="2:12" s="1593" customFormat="1" ht="8.25" customHeight="1">
      <c r="B69" s="2567"/>
      <c r="C69" s="1824" t="s">
        <v>2146</v>
      </c>
      <c r="D69" s="2657">
        <v>4.3</v>
      </c>
      <c r="E69" s="2658" t="s">
        <v>2318</v>
      </c>
      <c r="F69" s="2688">
        <v>63.7</v>
      </c>
      <c r="G69" s="2688">
        <v>9.5</v>
      </c>
      <c r="H69" s="2687" t="s">
        <v>2318</v>
      </c>
      <c r="I69" s="2660">
        <v>5.3</v>
      </c>
      <c r="J69" s="2620"/>
      <c r="K69" s="2661"/>
    </row>
    <row r="70" spans="2:12" ht="8.25" customHeight="1">
      <c r="B70" s="2567"/>
      <c r="C70" s="1824" t="s">
        <v>1580</v>
      </c>
      <c r="D70" s="2657">
        <v>1.1000000000000001</v>
      </c>
      <c r="E70" s="2658">
        <v>47.6</v>
      </c>
      <c r="F70" s="2688">
        <v>3.5</v>
      </c>
      <c r="G70" s="2688">
        <v>10.6</v>
      </c>
      <c r="H70" s="2687">
        <v>12</v>
      </c>
      <c r="I70" s="2660">
        <v>2.1</v>
      </c>
      <c r="J70" s="2661"/>
      <c r="K70" s="2661"/>
    </row>
    <row r="71" spans="2:12" ht="3" customHeight="1">
      <c r="B71" s="2573"/>
      <c r="C71" s="1822"/>
      <c r="D71" s="2662"/>
      <c r="E71" s="2663"/>
      <c r="F71" s="2663"/>
      <c r="G71" s="2663"/>
      <c r="H71" s="2691"/>
      <c r="I71" s="2664"/>
      <c r="J71" s="2665"/>
      <c r="K71" s="2665"/>
    </row>
    <row r="72" spans="2:12" ht="3" customHeight="1">
      <c r="B72" s="2567"/>
      <c r="C72" s="1824"/>
      <c r="D72" s="2666"/>
      <c r="E72" s="2667"/>
      <c r="F72" s="2667"/>
      <c r="G72" s="2659"/>
      <c r="H72" s="2687"/>
      <c r="I72" s="2660"/>
      <c r="J72" s="2665"/>
      <c r="K72" s="2693"/>
    </row>
    <row r="73" spans="2:12" ht="9" customHeight="1">
      <c r="B73" s="2567"/>
      <c r="C73" s="2582" t="s">
        <v>2321</v>
      </c>
      <c r="D73" s="2668">
        <v>1.4</v>
      </c>
      <c r="E73" s="2669">
        <v>130.1</v>
      </c>
      <c r="F73" s="2695">
        <v>1.5</v>
      </c>
      <c r="G73" s="2695">
        <v>5</v>
      </c>
      <c r="H73" s="2694">
        <v>5.6</v>
      </c>
      <c r="I73" s="2671">
        <v>2</v>
      </c>
      <c r="J73" s="2620"/>
      <c r="K73" s="2585"/>
    </row>
    <row r="74" spans="2:12" ht="3" customHeight="1">
      <c r="B74" s="2708"/>
      <c r="C74" s="2709"/>
      <c r="D74" s="2710"/>
      <c r="E74" s="2676"/>
      <c r="F74" s="2676"/>
      <c r="G74" s="2676"/>
      <c r="H74" s="2676"/>
      <c r="I74" s="2711"/>
      <c r="J74" s="2581"/>
      <c r="K74" s="2581"/>
    </row>
    <row r="75" spans="2:12">
      <c r="I75" s="2581"/>
      <c r="J75" s="2581"/>
      <c r="K75" s="2712"/>
    </row>
    <row r="76" spans="2:12">
      <c r="K76" s="2641"/>
    </row>
    <row r="77" spans="2:12">
      <c r="I77" s="1612"/>
      <c r="K77" s="2641"/>
    </row>
    <row r="78" spans="2:12">
      <c r="I78" s="1612" t="s">
        <v>249</v>
      </c>
    </row>
    <row r="79" spans="2:12" ht="15">
      <c r="C79" s="2719" t="s">
        <v>2363</v>
      </c>
      <c r="H79" s="1609"/>
    </row>
    <row r="80" spans="2:12">
      <c r="H80" s="1609"/>
    </row>
  </sheetData>
  <hyperlinks>
    <hyperlink ref="C79" location="Inhaltsverzeichnis!A1" display="Zurück zum Inhaltsverzeichnis:"/>
  </hyperlinks>
  <pageMargins left="0.78740157480314965" right="0.39370078740157483" top="0.39370078740157483" bottom="0.39370078740157483" header="0.51181102362204722" footer="0.51181102362204722"/>
  <pageSetup paperSize="9" orientation="portrait" r:id="rId1"/>
  <headerFooter alignWithMargins="0">
    <oddFooter>&amp;L&amp;D / &amp;T&amp;R&amp;A</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1"/>
  <sheetViews>
    <sheetView showGridLines="0" zoomScale="160" zoomScaleNormal="160" workbookViewId="0"/>
  </sheetViews>
  <sheetFormatPr baseColWidth="10" defaultColWidth="8" defaultRowHeight="9"/>
  <cols>
    <col min="1" max="1" width="15.85546875" style="765" customWidth="1"/>
    <col min="2" max="2" width="5" style="765" customWidth="1"/>
    <col min="3" max="4" width="5.140625" style="765" customWidth="1"/>
    <col min="5" max="7" width="4.28515625" style="765" customWidth="1"/>
    <col min="8" max="8" width="5" style="765" customWidth="1"/>
    <col min="9" max="9" width="5.28515625" style="765" customWidth="1"/>
    <col min="10" max="10" width="5.42578125" style="765" customWidth="1"/>
    <col min="11" max="14" width="4.85546875" style="765" customWidth="1"/>
    <col min="15" max="15" width="5.42578125" style="765" customWidth="1"/>
    <col min="16" max="16384" width="8" style="765"/>
  </cols>
  <sheetData>
    <row r="1" spans="1:18" s="760" customFormat="1" ht="15.75" customHeight="1">
      <c r="A1" s="757" t="s">
        <v>614</v>
      </c>
      <c r="B1" s="758"/>
      <c r="C1" s="758"/>
      <c r="D1" s="758"/>
      <c r="E1" s="758"/>
      <c r="F1" s="758"/>
      <c r="G1" s="758"/>
      <c r="H1" s="758"/>
      <c r="I1" s="758"/>
      <c r="J1" s="758"/>
      <c r="K1" s="758"/>
      <c r="L1" s="758"/>
      <c r="M1" s="758"/>
      <c r="N1" s="758"/>
      <c r="O1" s="758"/>
      <c r="P1" s="759"/>
    </row>
    <row r="2" spans="1:18" s="760" customFormat="1" ht="15.75" customHeight="1">
      <c r="A2" s="761" t="s">
        <v>615</v>
      </c>
      <c r="B2" s="758"/>
      <c r="C2" s="758"/>
      <c r="D2" s="758"/>
      <c r="E2" s="758"/>
      <c r="F2" s="758"/>
      <c r="G2" s="758"/>
      <c r="H2" s="758"/>
      <c r="I2" s="758"/>
      <c r="J2" s="758"/>
      <c r="K2" s="758"/>
      <c r="L2" s="758"/>
      <c r="M2" s="758"/>
      <c r="N2" s="758"/>
      <c r="O2" s="758"/>
      <c r="P2" s="759"/>
    </row>
    <row r="3" spans="1:18" s="766" customFormat="1" ht="15" customHeight="1">
      <c r="A3" s="762" t="s">
        <v>616</v>
      </c>
      <c r="B3" s="763"/>
      <c r="C3" s="763"/>
      <c r="D3" s="763"/>
      <c r="E3" s="764"/>
      <c r="F3" s="763"/>
      <c r="G3" s="763"/>
      <c r="H3" s="763"/>
      <c r="I3" s="763"/>
      <c r="J3" s="763"/>
      <c r="K3" s="763"/>
      <c r="L3" s="763"/>
      <c r="M3" s="763"/>
      <c r="N3" s="763"/>
      <c r="O3" s="763"/>
      <c r="P3" s="765"/>
    </row>
    <row r="4" spans="1:18" ht="35.25" customHeight="1">
      <c r="A4" s="767" t="s">
        <v>308</v>
      </c>
      <c r="B4" s="768" t="s">
        <v>617</v>
      </c>
      <c r="C4" s="769" t="s">
        <v>618</v>
      </c>
      <c r="D4" s="769" t="s">
        <v>619</v>
      </c>
      <c r="E4" s="770" t="s">
        <v>620</v>
      </c>
      <c r="F4" s="770" t="s">
        <v>621</v>
      </c>
      <c r="G4" s="771" t="s">
        <v>622</v>
      </c>
      <c r="H4" s="772" t="s">
        <v>623</v>
      </c>
      <c r="I4" s="769" t="s">
        <v>624</v>
      </c>
      <c r="J4" s="769" t="s">
        <v>625</v>
      </c>
      <c r="K4" s="769" t="s">
        <v>626</v>
      </c>
      <c r="L4" s="769" t="s">
        <v>627</v>
      </c>
      <c r="M4" s="773" t="s">
        <v>628</v>
      </c>
      <c r="N4" s="774" t="s">
        <v>629</v>
      </c>
      <c r="O4" s="775" t="s">
        <v>630</v>
      </c>
      <c r="P4" s="765" t="s">
        <v>3</v>
      </c>
    </row>
    <row r="5" spans="1:18" ht="18.75" customHeight="1">
      <c r="A5" s="776" t="s">
        <v>631</v>
      </c>
      <c r="B5" s="777">
        <v>1000</v>
      </c>
      <c r="C5" s="778">
        <v>139.80000000000001</v>
      </c>
      <c r="D5" s="778">
        <v>139.1</v>
      </c>
      <c r="E5" s="779">
        <v>141.5</v>
      </c>
      <c r="F5" s="779">
        <v>143.69999999999999</v>
      </c>
      <c r="G5" s="779">
        <v>143.4</v>
      </c>
      <c r="H5" s="778">
        <v>146.69999999999999</v>
      </c>
      <c r="I5" s="780">
        <v>-5.22</v>
      </c>
      <c r="J5" s="781">
        <v>-1.5569999999999999</v>
      </c>
      <c r="K5" s="782">
        <v>2.2400000000000002</v>
      </c>
      <c r="L5" s="782">
        <v>2.7160000000000002</v>
      </c>
      <c r="M5" s="782">
        <v>1.5580000000000001</v>
      </c>
      <c r="N5" s="781">
        <v>3.2370000000000001</v>
      </c>
      <c r="O5" s="783">
        <v>2.3010000000000002</v>
      </c>
    </row>
    <row r="6" spans="1:18" ht="15" customHeight="1">
      <c r="A6" s="784" t="s">
        <v>632</v>
      </c>
      <c r="B6" s="785">
        <v>393.59</v>
      </c>
      <c r="C6" s="786">
        <v>145.5</v>
      </c>
      <c r="D6" s="786">
        <v>136.80000000000001</v>
      </c>
      <c r="E6" s="787">
        <v>136.69999999999999</v>
      </c>
      <c r="F6" s="787">
        <v>141.5</v>
      </c>
      <c r="G6" s="787">
        <v>138</v>
      </c>
      <c r="H6" s="786">
        <v>138.5</v>
      </c>
      <c r="I6" s="788">
        <v>-1.222</v>
      </c>
      <c r="J6" s="789">
        <v>-5.0659999999999998</v>
      </c>
      <c r="K6" s="790">
        <v>-5.3319999999999999</v>
      </c>
      <c r="L6" s="790">
        <v>-3.0819999999999999</v>
      </c>
      <c r="M6" s="790">
        <v>-5.35</v>
      </c>
      <c r="N6" s="789">
        <v>-6.2919999999999998</v>
      </c>
      <c r="O6" s="791">
        <v>0.36199999999999999</v>
      </c>
      <c r="Q6" s="792"/>
      <c r="R6" s="792"/>
    </row>
    <row r="7" spans="1:18" ht="11.25" customHeight="1">
      <c r="A7" s="793" t="s">
        <v>633</v>
      </c>
      <c r="B7" s="794">
        <v>110.56</v>
      </c>
      <c r="C7" s="795">
        <v>121.4</v>
      </c>
      <c r="D7" s="795">
        <v>112.6</v>
      </c>
      <c r="E7" s="796">
        <v>123.8</v>
      </c>
      <c r="F7" s="796">
        <v>125.8</v>
      </c>
      <c r="G7" s="796">
        <v>122.1</v>
      </c>
      <c r="H7" s="795">
        <v>118.5</v>
      </c>
      <c r="I7" s="797">
        <v>-29.948</v>
      </c>
      <c r="J7" s="781">
        <v>-14.242000000000001</v>
      </c>
      <c r="K7" s="782">
        <v>5.4509999999999996</v>
      </c>
      <c r="L7" s="782">
        <v>16.265999999999998</v>
      </c>
      <c r="M7" s="782">
        <v>17.291</v>
      </c>
      <c r="N7" s="781">
        <v>8.9149999999999991</v>
      </c>
      <c r="O7" s="783">
        <v>-2.948</v>
      </c>
    </row>
    <row r="8" spans="1:18" ht="8.1" customHeight="1">
      <c r="A8" s="798" t="s">
        <v>315</v>
      </c>
      <c r="B8" s="799">
        <v>57.04</v>
      </c>
      <c r="C8" s="778">
        <v>119.9</v>
      </c>
      <c r="D8" s="778">
        <v>112.6</v>
      </c>
      <c r="E8" s="779">
        <v>123.5</v>
      </c>
      <c r="F8" s="779">
        <v>125</v>
      </c>
      <c r="G8" s="779">
        <v>121.2</v>
      </c>
      <c r="H8" s="778">
        <v>117</v>
      </c>
      <c r="I8" s="797">
        <v>-30.087</v>
      </c>
      <c r="J8" s="781">
        <v>-14.826000000000001</v>
      </c>
      <c r="K8" s="782">
        <v>6.0090000000000003</v>
      </c>
      <c r="L8" s="782">
        <v>16.495999999999999</v>
      </c>
      <c r="M8" s="782">
        <v>18.591000000000001</v>
      </c>
      <c r="N8" s="781">
        <v>9.859</v>
      </c>
      <c r="O8" s="783">
        <v>-3.4649999999999999</v>
      </c>
    </row>
    <row r="9" spans="1:18" ht="8.1" customHeight="1">
      <c r="A9" s="798" t="s">
        <v>316</v>
      </c>
      <c r="B9" s="799">
        <v>2.38</v>
      </c>
      <c r="C9" s="778">
        <v>131</v>
      </c>
      <c r="D9" s="778">
        <v>114.7</v>
      </c>
      <c r="E9" s="779">
        <v>124.3</v>
      </c>
      <c r="F9" s="779">
        <v>126.8</v>
      </c>
      <c r="G9" s="779">
        <v>122.1</v>
      </c>
      <c r="H9" s="778">
        <v>119.6</v>
      </c>
      <c r="I9" s="797">
        <v>-29.456</v>
      </c>
      <c r="J9" s="781">
        <v>-15.662000000000001</v>
      </c>
      <c r="K9" s="782">
        <v>1.139</v>
      </c>
      <c r="L9" s="782">
        <v>11.326000000000001</v>
      </c>
      <c r="M9" s="782">
        <v>12.847</v>
      </c>
      <c r="N9" s="781">
        <v>7.2649999999999997</v>
      </c>
      <c r="O9" s="783">
        <v>-2.048</v>
      </c>
    </row>
    <row r="10" spans="1:18" ht="8.1" customHeight="1">
      <c r="A10" s="798" t="s">
        <v>634</v>
      </c>
      <c r="B10" s="799">
        <v>16.920000000000002</v>
      </c>
      <c r="C10" s="778">
        <v>110.2</v>
      </c>
      <c r="D10" s="778">
        <v>106.4</v>
      </c>
      <c r="E10" s="779">
        <v>120.4</v>
      </c>
      <c r="F10" s="779">
        <v>122.5</v>
      </c>
      <c r="G10" s="779">
        <v>118</v>
      </c>
      <c r="H10" s="778">
        <v>116</v>
      </c>
      <c r="I10" s="797">
        <v>-33.212000000000003</v>
      </c>
      <c r="J10" s="781">
        <v>-13.566000000000001</v>
      </c>
      <c r="K10" s="782">
        <v>12.84</v>
      </c>
      <c r="L10" s="782">
        <v>25.256</v>
      </c>
      <c r="M10" s="782">
        <v>24.736000000000001</v>
      </c>
      <c r="N10" s="781">
        <v>7.2649999999999997</v>
      </c>
      <c r="O10" s="783">
        <v>-1.6950000000000001</v>
      </c>
    </row>
    <row r="11" spans="1:18" ht="8.1" customHeight="1">
      <c r="A11" s="798" t="s">
        <v>317</v>
      </c>
      <c r="B11" s="799">
        <v>16.11</v>
      </c>
      <c r="C11" s="778">
        <v>119</v>
      </c>
      <c r="D11" s="778">
        <v>107.8</v>
      </c>
      <c r="E11" s="779">
        <v>125.8</v>
      </c>
      <c r="F11" s="779">
        <v>129.5</v>
      </c>
      <c r="G11" s="779">
        <v>126.5</v>
      </c>
      <c r="H11" s="778">
        <v>122.3</v>
      </c>
      <c r="I11" s="797">
        <v>-32.347999999999999</v>
      </c>
      <c r="J11" s="781">
        <v>-14.24</v>
      </c>
      <c r="K11" s="782">
        <v>11.327</v>
      </c>
      <c r="L11" s="782">
        <v>24.759</v>
      </c>
      <c r="M11" s="782">
        <v>25.248000000000001</v>
      </c>
      <c r="N11" s="781">
        <v>7.2649999999999997</v>
      </c>
      <c r="O11" s="783">
        <v>-3.32</v>
      </c>
    </row>
    <row r="12" spans="1:18" ht="8.1" customHeight="1">
      <c r="A12" s="800" t="s">
        <v>318</v>
      </c>
      <c r="B12" s="801">
        <v>4.99</v>
      </c>
      <c r="C12" s="778">
        <v>175.7</v>
      </c>
      <c r="D12" s="778">
        <v>136.9</v>
      </c>
      <c r="E12" s="779">
        <v>129.6</v>
      </c>
      <c r="F12" s="779">
        <v>129.1</v>
      </c>
      <c r="G12" s="779">
        <v>125.1</v>
      </c>
      <c r="H12" s="778">
        <v>122.7</v>
      </c>
      <c r="I12" s="797">
        <v>-11.885999999999999</v>
      </c>
      <c r="J12" s="781">
        <v>-22.611999999999998</v>
      </c>
      <c r="K12" s="782">
        <v>-23.495000000000001</v>
      </c>
      <c r="L12" s="782">
        <v>-16.602</v>
      </c>
      <c r="M12" s="782">
        <v>-16.321000000000002</v>
      </c>
      <c r="N12" s="781">
        <v>7.2649999999999997</v>
      </c>
      <c r="O12" s="783">
        <v>-1.9179999999999999</v>
      </c>
    </row>
    <row r="13" spans="1:18" ht="8.1" customHeight="1">
      <c r="A13" s="802" t="s">
        <v>635</v>
      </c>
      <c r="B13" s="801">
        <v>4.88</v>
      </c>
      <c r="C13" s="778">
        <v>114.1</v>
      </c>
      <c r="D13" s="778">
        <v>116</v>
      </c>
      <c r="E13" s="779">
        <v>122</v>
      </c>
      <c r="F13" s="779">
        <v>124.3</v>
      </c>
      <c r="G13" s="779">
        <v>122.7</v>
      </c>
      <c r="H13" s="778">
        <v>121</v>
      </c>
      <c r="I13" s="797">
        <v>-33.893000000000001</v>
      </c>
      <c r="J13" s="781">
        <v>-2.4390000000000001</v>
      </c>
      <c r="K13" s="782">
        <v>9.91</v>
      </c>
      <c r="L13" s="782">
        <v>20.329000000000001</v>
      </c>
      <c r="M13" s="782">
        <v>18.207999999999998</v>
      </c>
      <c r="N13" s="781">
        <v>7.2649999999999997</v>
      </c>
      <c r="O13" s="783">
        <v>-1.385</v>
      </c>
    </row>
    <row r="14" spans="1:18" ht="10.5" customHeight="1">
      <c r="A14" s="793" t="s">
        <v>636</v>
      </c>
      <c r="B14" s="803">
        <v>47.71</v>
      </c>
      <c r="C14" s="795">
        <v>140.9</v>
      </c>
      <c r="D14" s="795">
        <v>126.6</v>
      </c>
      <c r="E14" s="796">
        <v>132.1</v>
      </c>
      <c r="F14" s="796">
        <v>131.69999999999999</v>
      </c>
      <c r="G14" s="796">
        <v>127.8</v>
      </c>
      <c r="H14" s="795">
        <v>130.69999999999999</v>
      </c>
      <c r="I14" s="804">
        <v>-7.9080000000000004</v>
      </c>
      <c r="J14" s="805">
        <v>-11.157999999999999</v>
      </c>
      <c r="K14" s="806">
        <v>-4.6210000000000004</v>
      </c>
      <c r="L14" s="806">
        <v>-4.5650000000000004</v>
      </c>
      <c r="M14" s="806">
        <v>-7.7919999999999998</v>
      </c>
      <c r="N14" s="781">
        <v>7.2649999999999997</v>
      </c>
      <c r="O14" s="807">
        <v>2.2690000000000001</v>
      </c>
      <c r="Q14" s="765" t="s">
        <v>3</v>
      </c>
    </row>
    <row r="15" spans="1:18" ht="8.1" customHeight="1">
      <c r="A15" s="808" t="s">
        <v>637</v>
      </c>
      <c r="B15" s="799">
        <v>22.32</v>
      </c>
      <c r="C15" s="778">
        <v>116.4</v>
      </c>
      <c r="D15" s="778">
        <v>118.9</v>
      </c>
      <c r="E15" s="779">
        <v>135.30000000000001</v>
      </c>
      <c r="F15" s="779">
        <v>134.5</v>
      </c>
      <c r="G15" s="779">
        <v>126.4</v>
      </c>
      <c r="H15" s="778">
        <v>132.5</v>
      </c>
      <c r="I15" s="797">
        <v>-28.72</v>
      </c>
      <c r="J15" s="781">
        <v>-0.41899999999999998</v>
      </c>
      <c r="K15" s="782">
        <v>23.335999999999999</v>
      </c>
      <c r="L15" s="782">
        <v>23.734999999999999</v>
      </c>
      <c r="M15" s="782">
        <v>14.701000000000001</v>
      </c>
      <c r="N15" s="781">
        <v>7.2649999999999997</v>
      </c>
      <c r="O15" s="783">
        <v>4.8259999999999996</v>
      </c>
    </row>
    <row r="16" spans="1:18" ht="8.1" customHeight="1">
      <c r="A16" s="809" t="s">
        <v>638</v>
      </c>
      <c r="B16" s="799">
        <v>17.190000000000001</v>
      </c>
      <c r="C16" s="778">
        <v>189.9</v>
      </c>
      <c r="D16" s="778">
        <v>148.30000000000001</v>
      </c>
      <c r="E16" s="779">
        <v>141.69999999999999</v>
      </c>
      <c r="F16" s="779">
        <v>141.69999999999999</v>
      </c>
      <c r="G16" s="779">
        <v>141.69999999999999</v>
      </c>
      <c r="H16" s="778">
        <v>141.69999999999999</v>
      </c>
      <c r="I16" s="797">
        <v>20.419</v>
      </c>
      <c r="J16" s="781">
        <v>-21.905999999999999</v>
      </c>
      <c r="K16" s="782">
        <v>-26.77</v>
      </c>
      <c r="L16" s="782">
        <v>-26.77</v>
      </c>
      <c r="M16" s="782">
        <v>-26.77</v>
      </c>
      <c r="N16" s="781">
        <v>7.2649999999999997</v>
      </c>
      <c r="O16" s="783">
        <v>0</v>
      </c>
      <c r="Q16" s="782" t="s">
        <v>340</v>
      </c>
    </row>
    <row r="17" spans="1:15" ht="11.25" customHeight="1">
      <c r="A17" s="810" t="s">
        <v>639</v>
      </c>
      <c r="B17" s="799">
        <v>43.17</v>
      </c>
      <c r="C17" s="778">
        <v>265.10000000000002</v>
      </c>
      <c r="D17" s="778">
        <v>214.3</v>
      </c>
      <c r="E17" s="779">
        <v>167.6</v>
      </c>
      <c r="F17" s="779">
        <v>184</v>
      </c>
      <c r="G17" s="779">
        <v>184</v>
      </c>
      <c r="H17" s="778">
        <v>181.9</v>
      </c>
      <c r="I17" s="797">
        <v>42.527000000000001</v>
      </c>
      <c r="J17" s="781">
        <v>-10.26</v>
      </c>
      <c r="K17" s="782">
        <v>-37.015999999999998</v>
      </c>
      <c r="L17" s="782">
        <v>-36.088999999999999</v>
      </c>
      <c r="M17" s="782">
        <v>-38.378999999999998</v>
      </c>
      <c r="N17" s="781">
        <v>7.2649999999999997</v>
      </c>
      <c r="O17" s="783">
        <v>-1.141</v>
      </c>
    </row>
    <row r="18" spans="1:15" ht="15.75" customHeight="1">
      <c r="A18" s="811" t="s">
        <v>640</v>
      </c>
      <c r="B18" s="794">
        <v>133.77000000000001</v>
      </c>
      <c r="C18" s="795">
        <v>143.30000000000001</v>
      </c>
      <c r="D18" s="795">
        <v>145.30000000000001</v>
      </c>
      <c r="E18" s="796">
        <v>147.1</v>
      </c>
      <c r="F18" s="796">
        <v>154.19999999999999</v>
      </c>
      <c r="G18" s="796">
        <v>148</v>
      </c>
      <c r="H18" s="795">
        <v>150.19999999999999</v>
      </c>
      <c r="I18" s="804">
        <v>8.6430000000000007</v>
      </c>
      <c r="J18" s="805">
        <v>3.2690000000000001</v>
      </c>
      <c r="K18" s="806">
        <v>2.5089999999999999</v>
      </c>
      <c r="L18" s="806">
        <v>3.49</v>
      </c>
      <c r="M18" s="806">
        <v>0.13500000000000001</v>
      </c>
      <c r="N18" s="781">
        <v>7.2649999999999997</v>
      </c>
      <c r="O18" s="807">
        <v>1.486</v>
      </c>
    </row>
    <row r="19" spans="1:15" ht="8.1" customHeight="1">
      <c r="A19" s="798" t="s">
        <v>641</v>
      </c>
      <c r="B19" s="799">
        <v>74.599999999999994</v>
      </c>
      <c r="C19" s="778">
        <v>134.80000000000001</v>
      </c>
      <c r="D19" s="778">
        <v>133.80000000000001</v>
      </c>
      <c r="E19" s="779">
        <v>134.9</v>
      </c>
      <c r="F19" s="779">
        <v>142.4</v>
      </c>
      <c r="G19" s="779">
        <v>138.5</v>
      </c>
      <c r="H19" s="778">
        <v>141.5</v>
      </c>
      <c r="I19" s="797">
        <v>6.5609999999999999</v>
      </c>
      <c r="J19" s="781">
        <v>-0.74199999999999999</v>
      </c>
      <c r="K19" s="782">
        <v>-1.5329999999999999</v>
      </c>
      <c r="L19" s="782">
        <v>2.2250000000000001</v>
      </c>
      <c r="M19" s="782">
        <v>0.72699999999999998</v>
      </c>
      <c r="N19" s="781">
        <v>7.2649999999999997</v>
      </c>
      <c r="O19" s="783">
        <v>2.1659999999999999</v>
      </c>
    </row>
    <row r="20" spans="1:15" ht="8.1" customHeight="1">
      <c r="A20" s="812" t="s">
        <v>642</v>
      </c>
      <c r="B20" s="799">
        <v>3.19</v>
      </c>
      <c r="C20" s="778">
        <v>112.6</v>
      </c>
      <c r="D20" s="778">
        <v>119.7</v>
      </c>
      <c r="E20" s="779">
        <v>193.5</v>
      </c>
      <c r="F20" s="779">
        <v>197.5</v>
      </c>
      <c r="G20" s="779">
        <v>173.6</v>
      </c>
      <c r="H20" s="778">
        <v>147.69999999999999</v>
      </c>
      <c r="I20" s="797">
        <v>17.292000000000002</v>
      </c>
      <c r="J20" s="781">
        <v>10.526</v>
      </c>
      <c r="K20" s="782">
        <v>23.091999999999999</v>
      </c>
      <c r="L20" s="782">
        <v>25.635999999999999</v>
      </c>
      <c r="M20" s="782">
        <v>10.433</v>
      </c>
      <c r="N20" s="781">
        <v>7.2649999999999997</v>
      </c>
      <c r="O20" s="783">
        <v>-14.919</v>
      </c>
    </row>
    <row r="21" spans="1:15" s="813" customFormat="1" ht="8.1" customHeight="1">
      <c r="A21" s="812" t="s">
        <v>643</v>
      </c>
      <c r="B21" s="799">
        <v>5.98</v>
      </c>
      <c r="C21" s="778">
        <v>134.19999999999999</v>
      </c>
      <c r="D21" s="778">
        <v>135.30000000000001</v>
      </c>
      <c r="E21" s="779">
        <v>142</v>
      </c>
      <c r="F21" s="779">
        <v>142</v>
      </c>
      <c r="G21" s="779">
        <v>141.80000000000001</v>
      </c>
      <c r="H21" s="778">
        <v>143</v>
      </c>
      <c r="I21" s="797">
        <v>6.6769999999999996</v>
      </c>
      <c r="J21" s="781">
        <v>3.0459999999999998</v>
      </c>
      <c r="K21" s="782">
        <v>5.4189999999999996</v>
      </c>
      <c r="L21" s="782">
        <v>5.4980000000000002</v>
      </c>
      <c r="M21" s="782">
        <v>3.9590000000000001</v>
      </c>
      <c r="N21" s="781">
        <v>7.2649999999999997</v>
      </c>
      <c r="O21" s="783">
        <v>0.84599999999999997</v>
      </c>
    </row>
    <row r="22" spans="1:15" s="813" customFormat="1" ht="8.1" customHeight="1">
      <c r="A22" s="812" t="s">
        <v>644</v>
      </c>
      <c r="B22" s="799">
        <v>8.65</v>
      </c>
      <c r="C22" s="778">
        <v>111.6</v>
      </c>
      <c r="D22" s="778">
        <v>112.2</v>
      </c>
      <c r="E22" s="779">
        <v>109.9</v>
      </c>
      <c r="F22" s="779">
        <v>111.9</v>
      </c>
      <c r="G22" s="779">
        <v>119</v>
      </c>
      <c r="H22" s="778">
        <v>146.30000000000001</v>
      </c>
      <c r="I22" s="797">
        <v>-6.6109999999999998</v>
      </c>
      <c r="J22" s="781">
        <v>-5.476</v>
      </c>
      <c r="K22" s="782">
        <v>5.5720000000000001</v>
      </c>
      <c r="L22" s="782">
        <v>7.4930000000000003</v>
      </c>
      <c r="M22" s="782">
        <v>9.9819999999999993</v>
      </c>
      <c r="N22" s="781">
        <v>7.2649999999999997</v>
      </c>
      <c r="O22" s="783">
        <v>22.940999999999999</v>
      </c>
    </row>
    <row r="23" spans="1:15" s="813" customFormat="1" ht="8.1" customHeight="1">
      <c r="A23" s="812" t="s">
        <v>645</v>
      </c>
      <c r="B23" s="799">
        <v>6.13</v>
      </c>
      <c r="C23" s="778">
        <v>168.3</v>
      </c>
      <c r="D23" s="778">
        <v>164.6</v>
      </c>
      <c r="E23" s="779">
        <v>151.30000000000001</v>
      </c>
      <c r="F23" s="779">
        <v>174.7</v>
      </c>
      <c r="G23" s="779">
        <v>142.9</v>
      </c>
      <c r="H23" s="778">
        <v>142.9</v>
      </c>
      <c r="I23" s="797">
        <v>15.989000000000001</v>
      </c>
      <c r="J23" s="781">
        <v>2.8109999999999999</v>
      </c>
      <c r="K23" s="782">
        <v>-5.9660000000000002</v>
      </c>
      <c r="L23" s="782">
        <v>8.577</v>
      </c>
      <c r="M23" s="782">
        <v>-11.186999999999999</v>
      </c>
      <c r="N23" s="781">
        <v>7.2649999999999997</v>
      </c>
      <c r="O23" s="783">
        <v>0</v>
      </c>
    </row>
    <row r="24" spans="1:15" ht="10.5" customHeight="1">
      <c r="A24" s="793" t="s">
        <v>646</v>
      </c>
      <c r="B24" s="794">
        <v>59.17</v>
      </c>
      <c r="C24" s="795">
        <v>153.9</v>
      </c>
      <c r="D24" s="795">
        <v>159.80000000000001</v>
      </c>
      <c r="E24" s="796">
        <v>162.4</v>
      </c>
      <c r="F24" s="796">
        <v>169.1</v>
      </c>
      <c r="G24" s="796">
        <v>160.1</v>
      </c>
      <c r="H24" s="795">
        <v>161</v>
      </c>
      <c r="I24" s="804">
        <v>10.959</v>
      </c>
      <c r="J24" s="805">
        <v>7.827</v>
      </c>
      <c r="K24" s="806">
        <v>6.9829999999999997</v>
      </c>
      <c r="L24" s="806">
        <v>4.8360000000000003</v>
      </c>
      <c r="M24" s="806">
        <v>-0.373</v>
      </c>
      <c r="N24" s="781">
        <v>7.2649999999999997</v>
      </c>
      <c r="O24" s="807">
        <v>0.56200000000000006</v>
      </c>
    </row>
    <row r="25" spans="1:15" ht="7.5" customHeight="1">
      <c r="A25" s="798" t="s">
        <v>647</v>
      </c>
      <c r="B25" s="799">
        <v>12.49</v>
      </c>
      <c r="C25" s="778">
        <v>125.6</v>
      </c>
      <c r="D25" s="778">
        <v>136.30000000000001</v>
      </c>
      <c r="E25" s="779">
        <v>146.1</v>
      </c>
      <c r="F25" s="779">
        <v>180.6</v>
      </c>
      <c r="G25" s="779">
        <v>143.80000000000001</v>
      </c>
      <c r="H25" s="778">
        <v>142.69999999999999</v>
      </c>
      <c r="I25" s="797">
        <v>5.6349999999999998</v>
      </c>
      <c r="J25" s="781">
        <v>16.795000000000002</v>
      </c>
      <c r="K25" s="782">
        <v>12.731</v>
      </c>
      <c r="L25" s="782">
        <v>20.640999999999998</v>
      </c>
      <c r="M25" s="782">
        <v>3.9769999999999999</v>
      </c>
      <c r="N25" s="781">
        <v>7.2649999999999997</v>
      </c>
      <c r="O25" s="783">
        <v>-0.76500000000000001</v>
      </c>
    </row>
    <row r="26" spans="1:15" ht="7.5" customHeight="1">
      <c r="A26" s="798" t="s">
        <v>648</v>
      </c>
      <c r="B26" s="799">
        <v>17.28</v>
      </c>
      <c r="C26" s="778">
        <v>126.7</v>
      </c>
      <c r="D26" s="778">
        <v>130.9</v>
      </c>
      <c r="E26" s="779">
        <v>131.69999999999999</v>
      </c>
      <c r="F26" s="779">
        <v>132</v>
      </c>
      <c r="G26" s="779">
        <v>127.9</v>
      </c>
      <c r="H26" s="778">
        <v>131.9</v>
      </c>
      <c r="I26" s="797">
        <v>12.223000000000001</v>
      </c>
      <c r="J26" s="781">
        <v>8.1820000000000004</v>
      </c>
      <c r="K26" s="782">
        <v>7.774</v>
      </c>
      <c r="L26" s="782">
        <v>2.3260000000000001</v>
      </c>
      <c r="M26" s="782">
        <v>-3.544</v>
      </c>
      <c r="N26" s="781">
        <v>7.2649999999999997</v>
      </c>
      <c r="O26" s="783">
        <v>3.1269999999999998</v>
      </c>
    </row>
    <row r="27" spans="1:15" ht="7.5" customHeight="1">
      <c r="A27" s="798" t="s">
        <v>649</v>
      </c>
      <c r="B27" s="799">
        <v>29.4</v>
      </c>
      <c r="C27" s="778">
        <v>181.9</v>
      </c>
      <c r="D27" s="778">
        <v>186.8</v>
      </c>
      <c r="E27" s="779">
        <v>187.3</v>
      </c>
      <c r="F27" s="779">
        <v>185.9</v>
      </c>
      <c r="G27" s="779">
        <v>185.9</v>
      </c>
      <c r="H27" s="778">
        <v>185.9</v>
      </c>
      <c r="I27" s="797">
        <v>12.007</v>
      </c>
      <c r="J27" s="781">
        <v>5.2389999999999999</v>
      </c>
      <c r="K27" s="782">
        <v>4.93</v>
      </c>
      <c r="L27" s="782">
        <v>0.378</v>
      </c>
      <c r="M27" s="782">
        <v>-0.48199999999999998</v>
      </c>
      <c r="N27" s="781">
        <v>7.2649999999999997</v>
      </c>
      <c r="O27" s="783">
        <v>0</v>
      </c>
    </row>
    <row r="28" spans="1:15" ht="10.5" customHeight="1">
      <c r="A28" s="793" t="s">
        <v>650</v>
      </c>
      <c r="B28" s="794">
        <v>21.8</v>
      </c>
      <c r="C28" s="795">
        <v>107.5</v>
      </c>
      <c r="D28" s="795">
        <v>117.7</v>
      </c>
      <c r="E28" s="796">
        <v>128.6</v>
      </c>
      <c r="F28" s="796">
        <v>130.6</v>
      </c>
      <c r="G28" s="796">
        <v>132.80000000000001</v>
      </c>
      <c r="H28" s="795">
        <v>144.19999999999999</v>
      </c>
      <c r="I28" s="804">
        <v>24.565000000000001</v>
      </c>
      <c r="J28" s="805">
        <v>21.091000000000001</v>
      </c>
      <c r="K28" s="806">
        <v>16.486000000000001</v>
      </c>
      <c r="L28" s="806">
        <v>18.404</v>
      </c>
      <c r="M28" s="806">
        <v>20.507999999999999</v>
      </c>
      <c r="N28" s="781">
        <v>7.2649999999999997</v>
      </c>
      <c r="O28" s="807">
        <v>8.5839999999999996</v>
      </c>
    </row>
    <row r="29" spans="1:15" ht="8.1" customHeight="1">
      <c r="A29" s="798" t="s">
        <v>651</v>
      </c>
      <c r="B29" s="799">
        <v>10.27</v>
      </c>
      <c r="C29" s="778">
        <v>106.9</v>
      </c>
      <c r="D29" s="778">
        <v>121.2</v>
      </c>
      <c r="E29" s="779">
        <v>129.5</v>
      </c>
      <c r="F29" s="779">
        <v>132.19999999999999</v>
      </c>
      <c r="G29" s="779">
        <v>135.6</v>
      </c>
      <c r="H29" s="778">
        <v>136.5</v>
      </c>
      <c r="I29" s="797">
        <v>35.832000000000001</v>
      </c>
      <c r="J29" s="781">
        <v>34.667000000000002</v>
      </c>
      <c r="K29" s="782">
        <v>16.876999999999999</v>
      </c>
      <c r="L29" s="782">
        <v>19.638000000000002</v>
      </c>
      <c r="M29" s="782">
        <v>22.937000000000001</v>
      </c>
      <c r="N29" s="781">
        <v>7.2649999999999997</v>
      </c>
      <c r="O29" s="783">
        <v>0.66400000000000003</v>
      </c>
    </row>
    <row r="30" spans="1:15" ht="10.5" customHeight="1">
      <c r="A30" s="809" t="s">
        <v>652</v>
      </c>
      <c r="B30" s="814">
        <v>5.55</v>
      </c>
      <c r="C30" s="815">
        <v>110.4</v>
      </c>
      <c r="D30" s="815">
        <v>117.1</v>
      </c>
      <c r="E30" s="816">
        <v>135.19999999999999</v>
      </c>
      <c r="F30" s="816">
        <v>137</v>
      </c>
      <c r="G30" s="816">
        <v>138.5</v>
      </c>
      <c r="H30" s="815">
        <v>179</v>
      </c>
      <c r="I30" s="817">
        <v>18.454999999999998</v>
      </c>
      <c r="J30" s="818">
        <v>11.63</v>
      </c>
      <c r="K30" s="819">
        <v>21.256</v>
      </c>
      <c r="L30" s="819">
        <v>22.87</v>
      </c>
      <c r="M30" s="819">
        <v>24.215</v>
      </c>
      <c r="N30" s="781">
        <v>7.2649999999999997</v>
      </c>
      <c r="O30" s="820">
        <v>29.242000000000001</v>
      </c>
    </row>
    <row r="31" spans="1:15" s="821" customFormat="1" ht="15" customHeight="1">
      <c r="A31" s="784" t="s">
        <v>653</v>
      </c>
      <c r="B31" s="785">
        <v>606.41</v>
      </c>
      <c r="C31" s="786">
        <v>136.19999999999999</v>
      </c>
      <c r="D31" s="786">
        <v>140.6</v>
      </c>
      <c r="E31" s="787">
        <v>144.6</v>
      </c>
      <c r="F31" s="787">
        <v>145</v>
      </c>
      <c r="G31" s="787">
        <v>146.9</v>
      </c>
      <c r="H31" s="786">
        <v>152.1</v>
      </c>
      <c r="I31" s="788">
        <v>-7.6609999999999996</v>
      </c>
      <c r="J31" s="789">
        <v>0.86099999999999999</v>
      </c>
      <c r="K31" s="790">
        <v>7.5890000000000004</v>
      </c>
      <c r="L31" s="790">
        <v>6.6959999999999997</v>
      </c>
      <c r="M31" s="790">
        <v>6.2949999999999999</v>
      </c>
      <c r="N31" s="781">
        <v>7.2649999999999997</v>
      </c>
      <c r="O31" s="791">
        <v>3.54</v>
      </c>
    </row>
    <row r="32" spans="1:15" ht="10.5" customHeight="1">
      <c r="A32" s="793" t="s">
        <v>654</v>
      </c>
      <c r="B32" s="799">
        <v>329.77</v>
      </c>
      <c r="C32" s="778">
        <v>137.4</v>
      </c>
      <c r="D32" s="778">
        <v>136.19999999999999</v>
      </c>
      <c r="E32" s="779">
        <v>131.80000000000001</v>
      </c>
      <c r="F32" s="779">
        <v>132.1</v>
      </c>
      <c r="G32" s="779">
        <v>134.5</v>
      </c>
      <c r="H32" s="778">
        <v>143.5</v>
      </c>
      <c r="I32" s="797">
        <v>-0.86599999999999999</v>
      </c>
      <c r="J32" s="781">
        <v>-3.2669999999999999</v>
      </c>
      <c r="K32" s="782">
        <v>-7.5999999999999998E-2</v>
      </c>
      <c r="L32" s="782">
        <v>-1.2709999999999999</v>
      </c>
      <c r="M32" s="782">
        <v>-1.825</v>
      </c>
      <c r="N32" s="781">
        <v>7.2649999999999997</v>
      </c>
      <c r="O32" s="783">
        <v>6.6909999999999998</v>
      </c>
    </row>
    <row r="33" spans="1:16" ht="8.1" customHeight="1">
      <c r="A33" s="798" t="s">
        <v>655</v>
      </c>
      <c r="B33" s="799">
        <v>81.23</v>
      </c>
      <c r="C33" s="778">
        <v>136.1</v>
      </c>
      <c r="D33" s="778">
        <v>145.80000000000001</v>
      </c>
      <c r="E33" s="779">
        <v>165.4</v>
      </c>
      <c r="F33" s="779">
        <v>177.4</v>
      </c>
      <c r="G33" s="779">
        <v>183.7</v>
      </c>
      <c r="H33" s="778">
        <v>190.4</v>
      </c>
      <c r="I33" s="797">
        <v>-6.008</v>
      </c>
      <c r="J33" s="781">
        <v>5.423</v>
      </c>
      <c r="K33" s="782">
        <v>22.7</v>
      </c>
      <c r="L33" s="782">
        <v>29.773</v>
      </c>
      <c r="M33" s="782">
        <v>33.405999999999999</v>
      </c>
      <c r="N33" s="781">
        <v>7.2649999999999997</v>
      </c>
      <c r="O33" s="783">
        <v>3.6469999999999998</v>
      </c>
    </row>
    <row r="34" spans="1:16" ht="8.1" customHeight="1">
      <c r="A34" s="812" t="s">
        <v>656</v>
      </c>
      <c r="B34" s="799">
        <v>47.28</v>
      </c>
      <c r="C34" s="778">
        <v>132.6</v>
      </c>
      <c r="D34" s="778">
        <v>142.1</v>
      </c>
      <c r="E34" s="779">
        <v>162.1</v>
      </c>
      <c r="F34" s="779">
        <v>173.6</v>
      </c>
      <c r="G34" s="779">
        <v>176.7</v>
      </c>
      <c r="H34" s="778">
        <v>182</v>
      </c>
      <c r="I34" s="797">
        <v>-4.3979999999999997</v>
      </c>
      <c r="J34" s="781">
        <v>6.5220000000000002</v>
      </c>
      <c r="K34" s="782">
        <v>20.61</v>
      </c>
      <c r="L34" s="782">
        <v>28.213000000000001</v>
      </c>
      <c r="M34" s="782">
        <v>30.986000000000001</v>
      </c>
      <c r="N34" s="781">
        <v>7.2649999999999997</v>
      </c>
      <c r="O34" s="783">
        <v>2.9990000000000001</v>
      </c>
    </row>
    <row r="35" spans="1:16" ht="8.1" customHeight="1">
      <c r="A35" s="812" t="s">
        <v>657</v>
      </c>
      <c r="B35" s="799">
        <v>17.190000000000001</v>
      </c>
      <c r="C35" s="778">
        <v>146.19999999999999</v>
      </c>
      <c r="D35" s="778">
        <v>158.6</v>
      </c>
      <c r="E35" s="779">
        <v>178.7</v>
      </c>
      <c r="F35" s="779">
        <v>194.6</v>
      </c>
      <c r="G35" s="779">
        <v>208.2</v>
      </c>
      <c r="H35" s="778">
        <v>220.6</v>
      </c>
      <c r="I35" s="797">
        <v>-9.3049999999999997</v>
      </c>
      <c r="J35" s="781">
        <v>4.9640000000000004</v>
      </c>
      <c r="K35" s="782">
        <v>31.108000000000001</v>
      </c>
      <c r="L35" s="782">
        <v>36.274999999999999</v>
      </c>
      <c r="M35" s="782">
        <v>41.633000000000003</v>
      </c>
      <c r="N35" s="781">
        <v>7.2649999999999997</v>
      </c>
      <c r="O35" s="783">
        <v>5.9560000000000004</v>
      </c>
    </row>
    <row r="36" spans="1:16" ht="8.1" customHeight="1">
      <c r="A36" s="812" t="s">
        <v>658</v>
      </c>
      <c r="B36" s="799">
        <v>11.23</v>
      </c>
      <c r="C36" s="778">
        <v>136.1</v>
      </c>
      <c r="D36" s="778">
        <v>143.9</v>
      </c>
      <c r="E36" s="779">
        <v>160</v>
      </c>
      <c r="F36" s="779">
        <v>170.2</v>
      </c>
      <c r="G36" s="779">
        <v>178.9</v>
      </c>
      <c r="H36" s="778">
        <v>187.4</v>
      </c>
      <c r="I36" s="797">
        <v>-8.9019999999999992</v>
      </c>
      <c r="J36" s="781">
        <v>2.129</v>
      </c>
      <c r="K36" s="782">
        <v>20.03</v>
      </c>
      <c r="L36" s="782">
        <v>26.826000000000001</v>
      </c>
      <c r="M36" s="782">
        <v>33.707000000000001</v>
      </c>
      <c r="N36" s="781">
        <v>7.2649999999999997</v>
      </c>
      <c r="O36" s="783">
        <v>4.7510000000000003</v>
      </c>
    </row>
    <row r="37" spans="1:16" ht="8.1" customHeight="1">
      <c r="A37" s="812" t="s">
        <v>659</v>
      </c>
      <c r="B37" s="799">
        <v>5.53</v>
      </c>
      <c r="C37" s="778">
        <v>134.69999999999999</v>
      </c>
      <c r="D37" s="778">
        <v>140.80000000000001</v>
      </c>
      <c r="E37" s="779">
        <v>163.30000000000001</v>
      </c>
      <c r="F37" s="779">
        <v>171.2</v>
      </c>
      <c r="G37" s="779">
        <v>177.2</v>
      </c>
      <c r="H37" s="778">
        <v>174.7</v>
      </c>
      <c r="I37" s="797">
        <v>-1.101</v>
      </c>
      <c r="J37" s="781">
        <v>4.3739999999999997</v>
      </c>
      <c r="K37" s="782">
        <v>19.721</v>
      </c>
      <c r="L37" s="782">
        <v>27.856999999999999</v>
      </c>
      <c r="M37" s="782">
        <v>26.934000000000001</v>
      </c>
      <c r="N37" s="781">
        <v>7.2649999999999997</v>
      </c>
      <c r="O37" s="783">
        <v>-1.411</v>
      </c>
    </row>
    <row r="38" spans="1:16" ht="8.1" customHeight="1">
      <c r="A38" s="812" t="s">
        <v>660</v>
      </c>
      <c r="B38" s="799">
        <v>183.28</v>
      </c>
      <c r="C38" s="778">
        <v>136.9</v>
      </c>
      <c r="D38" s="778">
        <v>130.5</v>
      </c>
      <c r="E38" s="779">
        <v>112.1</v>
      </c>
      <c r="F38" s="779">
        <v>107.3</v>
      </c>
      <c r="G38" s="779">
        <v>108</v>
      </c>
      <c r="H38" s="778">
        <v>120.5</v>
      </c>
      <c r="I38" s="797">
        <v>4.0270000000000001</v>
      </c>
      <c r="J38" s="781">
        <v>-6.5860000000000003</v>
      </c>
      <c r="K38" s="782">
        <v>-12.627000000000001</v>
      </c>
      <c r="L38" s="782">
        <v>-18.279</v>
      </c>
      <c r="M38" s="782">
        <v>-21.225000000000001</v>
      </c>
      <c r="N38" s="781">
        <v>7.2649999999999997</v>
      </c>
      <c r="O38" s="783">
        <v>11.574</v>
      </c>
    </row>
    <row r="39" spans="1:16" ht="8.1" customHeight="1">
      <c r="A39" s="812" t="s">
        <v>661</v>
      </c>
      <c r="B39" s="799">
        <v>3.91</v>
      </c>
      <c r="C39" s="778">
        <v>142</v>
      </c>
      <c r="D39" s="778">
        <v>148.9</v>
      </c>
      <c r="E39" s="779">
        <v>160.4</v>
      </c>
      <c r="F39" s="779">
        <v>161.6</v>
      </c>
      <c r="G39" s="779">
        <v>166.2</v>
      </c>
      <c r="H39" s="778">
        <v>176.9</v>
      </c>
      <c r="I39" s="797">
        <v>7.9029999999999996</v>
      </c>
      <c r="J39" s="781">
        <v>11.037000000000001</v>
      </c>
      <c r="K39" s="782">
        <v>18.114999999999998</v>
      </c>
      <c r="L39" s="782">
        <v>20.597000000000001</v>
      </c>
      <c r="M39" s="782">
        <v>22.928999999999998</v>
      </c>
      <c r="N39" s="781">
        <v>7.2649999999999997</v>
      </c>
      <c r="O39" s="783">
        <v>6.4379999999999997</v>
      </c>
    </row>
    <row r="40" spans="1:16" ht="10.5" customHeight="1">
      <c r="A40" s="808" t="s">
        <v>662</v>
      </c>
      <c r="B40" s="799">
        <v>61.35</v>
      </c>
      <c r="C40" s="778">
        <v>140.5</v>
      </c>
      <c r="D40" s="778">
        <v>139.9</v>
      </c>
      <c r="E40" s="779">
        <v>144.30000000000001</v>
      </c>
      <c r="F40" s="779">
        <v>144.1</v>
      </c>
      <c r="G40" s="779">
        <v>146.4</v>
      </c>
      <c r="H40" s="778">
        <v>148.1</v>
      </c>
      <c r="I40" s="797">
        <v>-7.383</v>
      </c>
      <c r="J40" s="781">
        <v>-5.2809999999999997</v>
      </c>
      <c r="K40" s="782">
        <v>4.2629999999999999</v>
      </c>
      <c r="L40" s="782">
        <v>5.1059999999999999</v>
      </c>
      <c r="M40" s="782">
        <v>7.5679999999999996</v>
      </c>
      <c r="N40" s="781">
        <v>7.2649999999999997</v>
      </c>
      <c r="O40" s="783">
        <v>1.161</v>
      </c>
    </row>
    <row r="41" spans="1:16" ht="8.1" customHeight="1">
      <c r="A41" s="812" t="s">
        <v>663</v>
      </c>
      <c r="B41" s="799">
        <v>33.46</v>
      </c>
      <c r="C41" s="778">
        <v>155.30000000000001</v>
      </c>
      <c r="D41" s="778">
        <v>158.30000000000001</v>
      </c>
      <c r="E41" s="779">
        <v>163.69999999999999</v>
      </c>
      <c r="F41" s="779">
        <v>162</v>
      </c>
      <c r="G41" s="779">
        <v>164.6</v>
      </c>
      <c r="H41" s="778">
        <v>166.1</v>
      </c>
      <c r="I41" s="797">
        <v>-6.22</v>
      </c>
      <c r="J41" s="781">
        <v>-1.7989999999999999</v>
      </c>
      <c r="K41" s="782">
        <v>6.5759999999999996</v>
      </c>
      <c r="L41" s="782">
        <v>6.4390000000000001</v>
      </c>
      <c r="M41" s="782">
        <v>8.7899999999999991</v>
      </c>
      <c r="N41" s="781">
        <v>7.2649999999999997</v>
      </c>
      <c r="O41" s="783">
        <v>0.91100000000000003</v>
      </c>
    </row>
    <row r="42" spans="1:16" ht="8.1" customHeight="1">
      <c r="A42" s="812" t="s">
        <v>664</v>
      </c>
      <c r="B42" s="799">
        <v>27.89</v>
      </c>
      <c r="C42" s="778">
        <v>122.7</v>
      </c>
      <c r="D42" s="778">
        <v>117.9</v>
      </c>
      <c r="E42" s="779">
        <v>121</v>
      </c>
      <c r="F42" s="779">
        <v>122.6</v>
      </c>
      <c r="G42" s="779">
        <v>124.5</v>
      </c>
      <c r="H42" s="778">
        <v>126.5</v>
      </c>
      <c r="I42" s="797">
        <v>-9.1110000000000007</v>
      </c>
      <c r="J42" s="781">
        <v>-10.41</v>
      </c>
      <c r="K42" s="782">
        <v>0.749</v>
      </c>
      <c r="L42" s="782">
        <v>3.0249999999999999</v>
      </c>
      <c r="M42" s="782">
        <v>5.5979999999999999</v>
      </c>
      <c r="N42" s="781">
        <v>7.2649999999999997</v>
      </c>
      <c r="O42" s="783">
        <v>1.6060000000000001</v>
      </c>
    </row>
    <row r="43" spans="1:16" ht="10.5" customHeight="1">
      <c r="A43" s="810" t="s">
        <v>665</v>
      </c>
      <c r="B43" s="799">
        <v>242.51</v>
      </c>
      <c r="C43" s="778">
        <v>132.30000000000001</v>
      </c>
      <c r="D43" s="778">
        <v>144.9</v>
      </c>
      <c r="E43" s="779">
        <v>161.1</v>
      </c>
      <c r="F43" s="779">
        <v>160.9</v>
      </c>
      <c r="G43" s="779">
        <v>161.6</v>
      </c>
      <c r="H43" s="778">
        <v>162.4</v>
      </c>
      <c r="I43" s="797">
        <v>-18.231999999999999</v>
      </c>
      <c r="J43" s="781">
        <v>5.8440000000000003</v>
      </c>
      <c r="K43" s="782">
        <v>19.422000000000001</v>
      </c>
      <c r="L43" s="782">
        <v>18.57</v>
      </c>
      <c r="M43" s="782">
        <v>17.87</v>
      </c>
      <c r="N43" s="781">
        <v>7.2649999999999997</v>
      </c>
      <c r="O43" s="783">
        <v>0.495</v>
      </c>
    </row>
    <row r="44" spans="1:16" ht="10.5" customHeight="1">
      <c r="A44" s="822" t="s">
        <v>666</v>
      </c>
      <c r="B44" s="823">
        <v>25.43</v>
      </c>
      <c r="C44" s="824">
        <v>163.1</v>
      </c>
      <c r="D44" s="824">
        <v>163.69999999999999</v>
      </c>
      <c r="E44" s="825">
        <v>162.30000000000001</v>
      </c>
      <c r="F44" s="825">
        <v>170.1</v>
      </c>
      <c r="G44" s="825">
        <v>176</v>
      </c>
      <c r="H44" s="824">
        <v>175.5</v>
      </c>
      <c r="I44" s="826">
        <v>16.75</v>
      </c>
      <c r="J44" s="827">
        <v>4.8689999999999998</v>
      </c>
      <c r="K44" s="828">
        <v>-3.45</v>
      </c>
      <c r="L44" s="828">
        <v>-0.35099999999999998</v>
      </c>
      <c r="M44" s="828">
        <v>3.774</v>
      </c>
      <c r="N44" s="781">
        <v>7.2649999999999997</v>
      </c>
      <c r="O44" s="829">
        <v>-0.28399999999999997</v>
      </c>
    </row>
    <row r="45" spans="1:16" s="821" customFormat="1" ht="12" customHeight="1">
      <c r="B45" s="830"/>
      <c r="C45" s="779"/>
      <c r="D45" s="779"/>
      <c r="E45" s="831"/>
      <c r="F45" s="779"/>
      <c r="G45" s="779"/>
      <c r="H45" s="779"/>
      <c r="I45" s="830"/>
      <c r="J45" s="830"/>
      <c r="K45" s="830"/>
      <c r="M45" s="830"/>
      <c r="N45" s="830"/>
      <c r="O45" s="832" t="s">
        <v>667</v>
      </c>
    </row>
    <row r="46" spans="1:16" s="821" customFormat="1" ht="14.25" customHeight="1">
      <c r="A46" s="280" t="s">
        <v>278</v>
      </c>
      <c r="B46" s="830"/>
      <c r="C46" s="779"/>
      <c r="D46" s="779"/>
      <c r="E46" s="831"/>
      <c r="F46" s="779"/>
      <c r="G46" s="779"/>
      <c r="H46" s="779"/>
      <c r="I46" s="830"/>
      <c r="J46" s="830"/>
      <c r="K46" s="830"/>
      <c r="L46" s="830"/>
      <c r="M46" s="830"/>
      <c r="N46" s="830"/>
    </row>
    <row r="47" spans="1:16" s="833" customFormat="1" ht="12" customHeight="1">
      <c r="E47" s="834"/>
      <c r="H47" s="834"/>
      <c r="J47" s="834"/>
      <c r="N47" s="834"/>
      <c r="P47" s="765"/>
    </row>
    <row r="48" spans="1:16" ht="10.5" customHeight="1">
      <c r="A48" s="835"/>
      <c r="I48" s="836"/>
      <c r="J48" s="837"/>
      <c r="K48" s="838"/>
      <c r="L48" s="836"/>
      <c r="M48" s="836"/>
      <c r="N48" s="836"/>
      <c r="O48" s="839"/>
    </row>
    <row r="51" spans="13:13">
      <c r="M51" s="281"/>
    </row>
  </sheetData>
  <hyperlinks>
    <hyperlink ref="A46" location="Inhaltsverzeichnis!A1" display="Zurück zum Inhaltsverzeichnis"/>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1"/>
  <sheetViews>
    <sheetView showGridLines="0" zoomScale="160" zoomScaleNormal="160" workbookViewId="0"/>
  </sheetViews>
  <sheetFormatPr baseColWidth="10" defaultColWidth="8" defaultRowHeight="9"/>
  <cols>
    <col min="1" max="1" width="15.85546875" style="765" customWidth="1"/>
    <col min="2" max="2" width="5" style="765" customWidth="1"/>
    <col min="3" max="4" width="5.140625" style="765" customWidth="1"/>
    <col min="5" max="7" width="4.28515625" style="765" customWidth="1"/>
    <col min="8" max="8" width="5" style="765" customWidth="1"/>
    <col min="9" max="9" width="5.28515625" style="765" customWidth="1"/>
    <col min="10" max="10" width="5.42578125" style="765" customWidth="1"/>
    <col min="11" max="14" width="4.85546875" style="765" customWidth="1"/>
    <col min="15" max="15" width="5.42578125" style="765" customWidth="1"/>
    <col min="16" max="16384" width="8" style="765"/>
  </cols>
  <sheetData>
    <row r="1" spans="1:18" s="760" customFormat="1" ht="15.75" customHeight="1">
      <c r="A1" s="757" t="s">
        <v>614</v>
      </c>
      <c r="B1" s="758"/>
      <c r="C1" s="758"/>
      <c r="D1" s="758"/>
      <c r="E1" s="758"/>
      <c r="F1" s="758"/>
      <c r="G1" s="758"/>
      <c r="H1" s="758"/>
      <c r="I1" s="758"/>
      <c r="J1" s="758"/>
      <c r="K1" s="758"/>
      <c r="L1" s="758"/>
      <c r="M1" s="758"/>
      <c r="N1" s="758"/>
      <c r="O1" s="758"/>
      <c r="P1" s="759"/>
    </row>
    <row r="2" spans="1:18" s="760" customFormat="1" ht="15.75" customHeight="1">
      <c r="A2" s="761" t="s">
        <v>615</v>
      </c>
      <c r="B2" s="758"/>
      <c r="C2" s="758"/>
      <c r="D2" s="758"/>
      <c r="E2" s="758"/>
      <c r="F2" s="758"/>
      <c r="G2" s="758"/>
      <c r="H2" s="758"/>
      <c r="I2" s="758"/>
      <c r="J2" s="758"/>
      <c r="K2" s="758"/>
      <c r="L2" s="758"/>
      <c r="M2" s="758"/>
      <c r="N2" s="758"/>
      <c r="O2" s="758"/>
      <c r="P2" s="759"/>
    </row>
    <row r="3" spans="1:18" s="766" customFormat="1" ht="15" customHeight="1">
      <c r="A3" s="762" t="s">
        <v>616</v>
      </c>
      <c r="B3" s="763"/>
      <c r="C3" s="763"/>
      <c r="D3" s="763"/>
      <c r="E3" s="764"/>
      <c r="F3" s="763"/>
      <c r="G3" s="763"/>
      <c r="H3" s="763"/>
      <c r="I3" s="763"/>
      <c r="J3" s="763"/>
      <c r="K3" s="763"/>
      <c r="L3" s="763"/>
      <c r="M3" s="763"/>
      <c r="N3" s="763"/>
      <c r="O3" s="763"/>
      <c r="P3" s="765"/>
    </row>
    <row r="4" spans="1:18" ht="35.25" customHeight="1">
      <c r="A4" s="767" t="s">
        <v>308</v>
      </c>
      <c r="B4" s="768" t="s">
        <v>617</v>
      </c>
      <c r="C4" s="769" t="s">
        <v>618</v>
      </c>
      <c r="D4" s="769" t="s">
        <v>619</v>
      </c>
      <c r="E4" s="770" t="s">
        <v>668</v>
      </c>
      <c r="F4" s="770" t="s">
        <v>620</v>
      </c>
      <c r="G4" s="771" t="s">
        <v>621</v>
      </c>
      <c r="H4" s="772" t="s">
        <v>622</v>
      </c>
      <c r="I4" s="769" t="s">
        <v>624</v>
      </c>
      <c r="J4" s="769" t="s">
        <v>625</v>
      </c>
      <c r="K4" s="769" t="s">
        <v>669</v>
      </c>
      <c r="L4" s="769" t="s">
        <v>626</v>
      </c>
      <c r="M4" s="773" t="s">
        <v>627</v>
      </c>
      <c r="N4" s="774" t="s">
        <v>628</v>
      </c>
      <c r="O4" s="775" t="s">
        <v>670</v>
      </c>
      <c r="P4" s="765" t="s">
        <v>3</v>
      </c>
    </row>
    <row r="5" spans="1:18" ht="18.75" customHeight="1">
      <c r="A5" s="776" t="s">
        <v>631</v>
      </c>
      <c r="B5" s="777">
        <v>1000</v>
      </c>
      <c r="C5" s="778">
        <v>139.80000000000001</v>
      </c>
      <c r="D5" s="778">
        <v>139.1</v>
      </c>
      <c r="E5" s="779">
        <v>142.1</v>
      </c>
      <c r="F5" s="779">
        <v>141.5</v>
      </c>
      <c r="G5" s="779">
        <v>143.69999999999999</v>
      </c>
      <c r="H5" s="778">
        <v>143.30000000000001</v>
      </c>
      <c r="I5" s="780">
        <v>-5.22</v>
      </c>
      <c r="J5" s="781">
        <v>-1.5569999999999999</v>
      </c>
      <c r="K5" s="782">
        <v>3.496</v>
      </c>
      <c r="L5" s="782">
        <v>2.2400000000000002</v>
      </c>
      <c r="M5" s="782">
        <v>2.7160000000000002</v>
      </c>
      <c r="N5" s="781">
        <v>1.4870000000000001</v>
      </c>
      <c r="O5" s="783">
        <v>-0.27800000000000002</v>
      </c>
    </row>
    <row r="6" spans="1:18" ht="15" customHeight="1">
      <c r="A6" s="784" t="s">
        <v>632</v>
      </c>
      <c r="B6" s="785">
        <v>393.59</v>
      </c>
      <c r="C6" s="786">
        <v>145.5</v>
      </c>
      <c r="D6" s="786">
        <v>136.80000000000001</v>
      </c>
      <c r="E6" s="787">
        <v>133.4</v>
      </c>
      <c r="F6" s="787">
        <v>136.69999999999999</v>
      </c>
      <c r="G6" s="787">
        <v>141.5</v>
      </c>
      <c r="H6" s="786">
        <v>137.80000000000001</v>
      </c>
      <c r="I6" s="788">
        <v>-1.222</v>
      </c>
      <c r="J6" s="789">
        <v>-5.0659999999999998</v>
      </c>
      <c r="K6" s="790">
        <v>-6.056</v>
      </c>
      <c r="L6" s="790">
        <v>-5.3319999999999999</v>
      </c>
      <c r="M6" s="790">
        <v>-3.0819999999999999</v>
      </c>
      <c r="N6" s="789">
        <v>-5.4870000000000001</v>
      </c>
      <c r="O6" s="791">
        <v>-2.6150000000000002</v>
      </c>
      <c r="Q6" s="792"/>
      <c r="R6" s="792"/>
    </row>
    <row r="7" spans="1:18" ht="11.25" customHeight="1">
      <c r="A7" s="793" t="s">
        <v>633</v>
      </c>
      <c r="B7" s="794">
        <v>110.56</v>
      </c>
      <c r="C7" s="795">
        <v>121.4</v>
      </c>
      <c r="D7" s="795">
        <v>112.6</v>
      </c>
      <c r="E7" s="796">
        <v>122.3</v>
      </c>
      <c r="F7" s="796">
        <v>123.8</v>
      </c>
      <c r="G7" s="796">
        <v>125.8</v>
      </c>
      <c r="H7" s="795">
        <v>122.1</v>
      </c>
      <c r="I7" s="797">
        <v>-29.948</v>
      </c>
      <c r="J7" s="781">
        <v>-14.242000000000001</v>
      </c>
      <c r="K7" s="782">
        <v>1.917</v>
      </c>
      <c r="L7" s="782">
        <v>5.4509999999999996</v>
      </c>
      <c r="M7" s="782">
        <v>16.265999999999998</v>
      </c>
      <c r="N7" s="781">
        <v>17.291</v>
      </c>
      <c r="O7" s="783">
        <v>-2.9409999999999998</v>
      </c>
    </row>
    <row r="8" spans="1:18" ht="8.1" customHeight="1">
      <c r="A8" s="798" t="s">
        <v>315</v>
      </c>
      <c r="B8" s="799">
        <v>57.04</v>
      </c>
      <c r="C8" s="778">
        <v>119.9</v>
      </c>
      <c r="D8" s="778">
        <v>112.6</v>
      </c>
      <c r="E8" s="779">
        <v>122.4</v>
      </c>
      <c r="F8" s="779">
        <v>123.5</v>
      </c>
      <c r="G8" s="779">
        <v>125</v>
      </c>
      <c r="H8" s="778">
        <v>121.2</v>
      </c>
      <c r="I8" s="797">
        <v>-30.087</v>
      </c>
      <c r="J8" s="781">
        <v>-14.826000000000001</v>
      </c>
      <c r="K8" s="782">
        <v>3.2040000000000002</v>
      </c>
      <c r="L8" s="782">
        <v>6.0090000000000003</v>
      </c>
      <c r="M8" s="782">
        <v>16.495999999999999</v>
      </c>
      <c r="N8" s="781">
        <v>18.591000000000001</v>
      </c>
      <c r="O8" s="783">
        <v>-3.04</v>
      </c>
    </row>
    <row r="9" spans="1:18" ht="8.1" customHeight="1">
      <c r="A9" s="798" t="s">
        <v>316</v>
      </c>
      <c r="B9" s="799">
        <v>2.38</v>
      </c>
      <c r="C9" s="778">
        <v>131</v>
      </c>
      <c r="D9" s="778">
        <v>114.7</v>
      </c>
      <c r="E9" s="779">
        <v>122.4</v>
      </c>
      <c r="F9" s="779">
        <v>124.3</v>
      </c>
      <c r="G9" s="779">
        <v>126.8</v>
      </c>
      <c r="H9" s="778">
        <v>122.1</v>
      </c>
      <c r="I9" s="797">
        <v>-29.456</v>
      </c>
      <c r="J9" s="781">
        <v>-15.662000000000001</v>
      </c>
      <c r="K9" s="782">
        <v>-3.5459999999999998</v>
      </c>
      <c r="L9" s="782">
        <v>1.139</v>
      </c>
      <c r="M9" s="782">
        <v>11.326000000000001</v>
      </c>
      <c r="N9" s="781">
        <v>12.847</v>
      </c>
      <c r="O9" s="783">
        <v>-3.7069999999999999</v>
      </c>
    </row>
    <row r="10" spans="1:18" ht="8.1" customHeight="1">
      <c r="A10" s="798" t="s">
        <v>634</v>
      </c>
      <c r="B10" s="799">
        <v>16.920000000000002</v>
      </c>
      <c r="C10" s="778">
        <v>110.2</v>
      </c>
      <c r="D10" s="778">
        <v>106.4</v>
      </c>
      <c r="E10" s="779">
        <v>119.1</v>
      </c>
      <c r="F10" s="779">
        <v>120.4</v>
      </c>
      <c r="G10" s="779">
        <v>122.5</v>
      </c>
      <c r="H10" s="778">
        <v>118</v>
      </c>
      <c r="I10" s="797">
        <v>-33.212000000000003</v>
      </c>
      <c r="J10" s="781">
        <v>-13.566000000000001</v>
      </c>
      <c r="K10" s="782">
        <v>7.6849999999999996</v>
      </c>
      <c r="L10" s="782">
        <v>12.84</v>
      </c>
      <c r="M10" s="782">
        <v>25.256</v>
      </c>
      <c r="N10" s="781">
        <v>24.736000000000001</v>
      </c>
      <c r="O10" s="783">
        <v>-3.673</v>
      </c>
    </row>
    <row r="11" spans="1:18" ht="8.1" customHeight="1">
      <c r="A11" s="798" t="s">
        <v>317</v>
      </c>
      <c r="B11" s="799">
        <v>16.11</v>
      </c>
      <c r="C11" s="778">
        <v>119</v>
      </c>
      <c r="D11" s="778">
        <v>107.8</v>
      </c>
      <c r="E11" s="779">
        <v>122.5</v>
      </c>
      <c r="F11" s="779">
        <v>125.8</v>
      </c>
      <c r="G11" s="779">
        <v>129.5</v>
      </c>
      <c r="H11" s="778">
        <v>126.5</v>
      </c>
      <c r="I11" s="797">
        <v>-32.347999999999999</v>
      </c>
      <c r="J11" s="781">
        <v>-14.24</v>
      </c>
      <c r="K11" s="782">
        <v>5.6029999999999998</v>
      </c>
      <c r="L11" s="782">
        <v>11.327</v>
      </c>
      <c r="M11" s="782">
        <v>24.759</v>
      </c>
      <c r="N11" s="781">
        <v>25.248000000000001</v>
      </c>
      <c r="O11" s="783">
        <v>-2.3170000000000002</v>
      </c>
    </row>
    <row r="12" spans="1:18" ht="8.1" customHeight="1">
      <c r="A12" s="800" t="s">
        <v>318</v>
      </c>
      <c r="B12" s="801">
        <v>4.99</v>
      </c>
      <c r="C12" s="778">
        <v>175.7</v>
      </c>
      <c r="D12" s="778">
        <v>136.9</v>
      </c>
      <c r="E12" s="779">
        <v>129.80000000000001</v>
      </c>
      <c r="F12" s="779">
        <v>129.6</v>
      </c>
      <c r="G12" s="779">
        <v>129.1</v>
      </c>
      <c r="H12" s="778">
        <v>125.1</v>
      </c>
      <c r="I12" s="797">
        <v>-11.885999999999999</v>
      </c>
      <c r="J12" s="781">
        <v>-22.611999999999998</v>
      </c>
      <c r="K12" s="782">
        <v>-25.402000000000001</v>
      </c>
      <c r="L12" s="782">
        <v>-23.495000000000001</v>
      </c>
      <c r="M12" s="782">
        <v>-16.602</v>
      </c>
      <c r="N12" s="781">
        <v>-16.321000000000002</v>
      </c>
      <c r="O12" s="783">
        <v>-3.0979999999999999</v>
      </c>
    </row>
    <row r="13" spans="1:18" ht="8.1" customHeight="1">
      <c r="A13" s="802" t="s">
        <v>635</v>
      </c>
      <c r="B13" s="801">
        <v>4.88</v>
      </c>
      <c r="C13" s="778">
        <v>114.1</v>
      </c>
      <c r="D13" s="778">
        <v>116</v>
      </c>
      <c r="E13" s="779">
        <v>119.1</v>
      </c>
      <c r="F13" s="779">
        <v>122</v>
      </c>
      <c r="G13" s="779">
        <v>124.3</v>
      </c>
      <c r="H13" s="778">
        <v>122.7</v>
      </c>
      <c r="I13" s="797">
        <v>-33.893000000000001</v>
      </c>
      <c r="J13" s="781">
        <v>-2.4390000000000001</v>
      </c>
      <c r="K13" s="782">
        <v>4.8419999999999996</v>
      </c>
      <c r="L13" s="782">
        <v>9.91</v>
      </c>
      <c r="M13" s="782">
        <v>20.329000000000001</v>
      </c>
      <c r="N13" s="781">
        <v>18.207999999999998</v>
      </c>
      <c r="O13" s="783">
        <v>-1.2869999999999999</v>
      </c>
    </row>
    <row r="14" spans="1:18" ht="10.5" customHeight="1">
      <c r="A14" s="793" t="s">
        <v>636</v>
      </c>
      <c r="B14" s="803">
        <v>47.71</v>
      </c>
      <c r="C14" s="795">
        <v>140.9</v>
      </c>
      <c r="D14" s="795">
        <v>126.6</v>
      </c>
      <c r="E14" s="796">
        <v>131.80000000000001</v>
      </c>
      <c r="F14" s="796">
        <v>132.1</v>
      </c>
      <c r="G14" s="796">
        <v>131.69999999999999</v>
      </c>
      <c r="H14" s="795">
        <v>127.8</v>
      </c>
      <c r="I14" s="804">
        <v>-7.9080000000000004</v>
      </c>
      <c r="J14" s="805">
        <v>-11.157999999999999</v>
      </c>
      <c r="K14" s="806">
        <v>-5.2480000000000002</v>
      </c>
      <c r="L14" s="806">
        <v>-4.6210000000000004</v>
      </c>
      <c r="M14" s="806">
        <v>-4.5650000000000004</v>
      </c>
      <c r="N14" s="805">
        <v>-7.7919999999999998</v>
      </c>
      <c r="O14" s="807">
        <v>-2.9609999999999999</v>
      </c>
      <c r="Q14" s="765" t="s">
        <v>3</v>
      </c>
    </row>
    <row r="15" spans="1:18" ht="8.1" customHeight="1">
      <c r="A15" s="808" t="s">
        <v>637</v>
      </c>
      <c r="B15" s="799">
        <v>22.32</v>
      </c>
      <c r="C15" s="778">
        <v>116.4</v>
      </c>
      <c r="D15" s="778">
        <v>118.9</v>
      </c>
      <c r="E15" s="779">
        <v>134.69999999999999</v>
      </c>
      <c r="F15" s="779">
        <v>135.30000000000001</v>
      </c>
      <c r="G15" s="779">
        <v>134.5</v>
      </c>
      <c r="H15" s="778">
        <v>126.4</v>
      </c>
      <c r="I15" s="797">
        <v>-28.72</v>
      </c>
      <c r="J15" s="781">
        <v>-0.41899999999999998</v>
      </c>
      <c r="K15" s="782">
        <v>21.57</v>
      </c>
      <c r="L15" s="782">
        <v>23.335999999999999</v>
      </c>
      <c r="M15" s="782">
        <v>23.734999999999999</v>
      </c>
      <c r="N15" s="781">
        <v>14.701000000000001</v>
      </c>
      <c r="O15" s="783">
        <v>-6.0220000000000002</v>
      </c>
    </row>
    <row r="16" spans="1:18" ht="8.1" customHeight="1">
      <c r="A16" s="809" t="s">
        <v>638</v>
      </c>
      <c r="B16" s="799">
        <v>17.190000000000001</v>
      </c>
      <c r="C16" s="778">
        <v>189.9</v>
      </c>
      <c r="D16" s="778">
        <v>148.30000000000001</v>
      </c>
      <c r="E16" s="779">
        <v>141.69999999999999</v>
      </c>
      <c r="F16" s="779">
        <v>141.69999999999999</v>
      </c>
      <c r="G16" s="779">
        <v>141.69999999999999</v>
      </c>
      <c r="H16" s="778">
        <v>141.69999999999999</v>
      </c>
      <c r="I16" s="797">
        <v>20.419</v>
      </c>
      <c r="J16" s="781">
        <v>-21.905999999999999</v>
      </c>
      <c r="K16" s="782">
        <v>-26.77</v>
      </c>
      <c r="L16" s="782">
        <v>-26.77</v>
      </c>
      <c r="M16" s="782">
        <v>-26.77</v>
      </c>
      <c r="N16" s="781">
        <v>-26.77</v>
      </c>
      <c r="O16" s="783">
        <v>0</v>
      </c>
      <c r="Q16" s="782" t="s">
        <v>340</v>
      </c>
    </row>
    <row r="17" spans="1:15" ht="11.25" customHeight="1">
      <c r="A17" s="810" t="s">
        <v>639</v>
      </c>
      <c r="B17" s="799">
        <v>43.17</v>
      </c>
      <c r="C17" s="778">
        <v>265.10000000000002</v>
      </c>
      <c r="D17" s="778">
        <v>214.3</v>
      </c>
      <c r="E17" s="779">
        <v>158.9</v>
      </c>
      <c r="F17" s="779">
        <v>167.6</v>
      </c>
      <c r="G17" s="779">
        <v>184</v>
      </c>
      <c r="H17" s="778">
        <v>184</v>
      </c>
      <c r="I17" s="797">
        <v>42.527000000000001</v>
      </c>
      <c r="J17" s="781">
        <v>-10.26</v>
      </c>
      <c r="K17" s="782">
        <v>-32.527000000000001</v>
      </c>
      <c r="L17" s="782">
        <v>-37.015999999999998</v>
      </c>
      <c r="M17" s="782">
        <v>-36.088999999999999</v>
      </c>
      <c r="N17" s="781">
        <v>-38.378999999999998</v>
      </c>
      <c r="O17" s="783">
        <v>0</v>
      </c>
    </row>
    <row r="18" spans="1:15" ht="15.75" customHeight="1">
      <c r="A18" s="811" t="s">
        <v>640</v>
      </c>
      <c r="B18" s="794">
        <v>133.77000000000001</v>
      </c>
      <c r="C18" s="795">
        <v>143.30000000000001</v>
      </c>
      <c r="D18" s="795">
        <v>145.30000000000001</v>
      </c>
      <c r="E18" s="796">
        <v>141.6</v>
      </c>
      <c r="F18" s="796">
        <v>147.1</v>
      </c>
      <c r="G18" s="796">
        <v>154.19999999999999</v>
      </c>
      <c r="H18" s="795">
        <v>147.5</v>
      </c>
      <c r="I18" s="804">
        <v>8.6430000000000007</v>
      </c>
      <c r="J18" s="805">
        <v>3.2690000000000001</v>
      </c>
      <c r="K18" s="806">
        <v>-2.0070000000000001</v>
      </c>
      <c r="L18" s="806">
        <v>2.5089999999999999</v>
      </c>
      <c r="M18" s="806">
        <v>3.49</v>
      </c>
      <c r="N18" s="805">
        <v>-0.20300000000000001</v>
      </c>
      <c r="O18" s="807">
        <v>-4.3449999999999998</v>
      </c>
    </row>
    <row r="19" spans="1:15" ht="8.1" customHeight="1">
      <c r="A19" s="798" t="s">
        <v>641</v>
      </c>
      <c r="B19" s="799">
        <v>74.599999999999994</v>
      </c>
      <c r="C19" s="778">
        <v>134.80000000000001</v>
      </c>
      <c r="D19" s="778">
        <v>133.80000000000001</v>
      </c>
      <c r="E19" s="779">
        <v>125.1</v>
      </c>
      <c r="F19" s="779">
        <v>134.9</v>
      </c>
      <c r="G19" s="779">
        <v>142.4</v>
      </c>
      <c r="H19" s="778">
        <v>137.4</v>
      </c>
      <c r="I19" s="797">
        <v>6.5609999999999999</v>
      </c>
      <c r="J19" s="781">
        <v>-0.74199999999999999</v>
      </c>
      <c r="K19" s="782">
        <v>-9.0839999999999996</v>
      </c>
      <c r="L19" s="782">
        <v>-1.5329999999999999</v>
      </c>
      <c r="M19" s="782">
        <v>2.2250000000000001</v>
      </c>
      <c r="N19" s="781">
        <v>-7.2999999999999995E-2</v>
      </c>
      <c r="O19" s="783">
        <v>-3.5110000000000001</v>
      </c>
    </row>
    <row r="20" spans="1:15" ht="8.1" customHeight="1">
      <c r="A20" s="812" t="s">
        <v>642</v>
      </c>
      <c r="B20" s="799">
        <v>3.19</v>
      </c>
      <c r="C20" s="778">
        <v>112.6</v>
      </c>
      <c r="D20" s="778">
        <v>119.7</v>
      </c>
      <c r="E20" s="779">
        <v>186</v>
      </c>
      <c r="F20" s="779">
        <v>193.5</v>
      </c>
      <c r="G20" s="779">
        <v>197.5</v>
      </c>
      <c r="H20" s="778">
        <v>173.6</v>
      </c>
      <c r="I20" s="797">
        <v>17.292000000000002</v>
      </c>
      <c r="J20" s="781">
        <v>10.526</v>
      </c>
      <c r="K20" s="782">
        <v>25.420999999999999</v>
      </c>
      <c r="L20" s="782">
        <v>23.091999999999999</v>
      </c>
      <c r="M20" s="782">
        <v>25.635999999999999</v>
      </c>
      <c r="N20" s="781">
        <v>10.433</v>
      </c>
      <c r="O20" s="783">
        <v>-12.101000000000001</v>
      </c>
    </row>
    <row r="21" spans="1:15" s="813" customFormat="1" ht="8.1" customHeight="1">
      <c r="A21" s="812" t="s">
        <v>643</v>
      </c>
      <c r="B21" s="799">
        <v>5.98</v>
      </c>
      <c r="C21" s="778">
        <v>134.19999999999999</v>
      </c>
      <c r="D21" s="778">
        <v>135.30000000000001</v>
      </c>
      <c r="E21" s="779">
        <v>136</v>
      </c>
      <c r="F21" s="779">
        <v>142</v>
      </c>
      <c r="G21" s="779">
        <v>142</v>
      </c>
      <c r="H21" s="778">
        <v>141.80000000000001</v>
      </c>
      <c r="I21" s="797">
        <v>6.6769999999999996</v>
      </c>
      <c r="J21" s="781">
        <v>3.0459999999999998</v>
      </c>
      <c r="K21" s="782">
        <v>0.89</v>
      </c>
      <c r="L21" s="782">
        <v>5.4189999999999996</v>
      </c>
      <c r="M21" s="782">
        <v>5.4980000000000002</v>
      </c>
      <c r="N21" s="781">
        <v>3.9590000000000001</v>
      </c>
      <c r="O21" s="783">
        <v>-0.14099999999999999</v>
      </c>
    </row>
    <row r="22" spans="1:15" s="813" customFormat="1" ht="8.1" customHeight="1">
      <c r="A22" s="812" t="s">
        <v>644</v>
      </c>
      <c r="B22" s="799">
        <v>8.65</v>
      </c>
      <c r="C22" s="778">
        <v>111.6</v>
      </c>
      <c r="D22" s="778">
        <v>112.2</v>
      </c>
      <c r="E22" s="779">
        <v>102.3</v>
      </c>
      <c r="F22" s="779">
        <v>109.9</v>
      </c>
      <c r="G22" s="779">
        <v>111.9</v>
      </c>
      <c r="H22" s="778">
        <v>110.1</v>
      </c>
      <c r="I22" s="797">
        <v>-6.6109999999999998</v>
      </c>
      <c r="J22" s="781">
        <v>-5.476</v>
      </c>
      <c r="K22" s="782">
        <v>-1.7290000000000001</v>
      </c>
      <c r="L22" s="782">
        <v>5.5720000000000001</v>
      </c>
      <c r="M22" s="782">
        <v>7.4930000000000003</v>
      </c>
      <c r="N22" s="781">
        <v>1.756</v>
      </c>
      <c r="O22" s="783">
        <v>-1.609</v>
      </c>
    </row>
    <row r="23" spans="1:15" s="813" customFormat="1" ht="8.1" customHeight="1">
      <c r="A23" s="812" t="s">
        <v>645</v>
      </c>
      <c r="B23" s="799">
        <v>6.13</v>
      </c>
      <c r="C23" s="778">
        <v>168.3</v>
      </c>
      <c r="D23" s="778">
        <v>164.6</v>
      </c>
      <c r="E23" s="779">
        <v>136.9</v>
      </c>
      <c r="F23" s="779">
        <v>151.30000000000001</v>
      </c>
      <c r="G23" s="779">
        <v>174.7</v>
      </c>
      <c r="H23" s="778">
        <v>142.9</v>
      </c>
      <c r="I23" s="797">
        <v>15.989000000000001</v>
      </c>
      <c r="J23" s="781">
        <v>2.8109999999999999</v>
      </c>
      <c r="K23" s="782">
        <v>-14.916</v>
      </c>
      <c r="L23" s="782">
        <v>-5.9660000000000002</v>
      </c>
      <c r="M23" s="782">
        <v>8.577</v>
      </c>
      <c r="N23" s="781">
        <v>-11.186999999999999</v>
      </c>
      <c r="O23" s="783">
        <v>-18.202999999999999</v>
      </c>
    </row>
    <row r="24" spans="1:15" ht="10.5" customHeight="1">
      <c r="A24" s="793" t="s">
        <v>646</v>
      </c>
      <c r="B24" s="794">
        <v>59.17</v>
      </c>
      <c r="C24" s="795">
        <v>153.9</v>
      </c>
      <c r="D24" s="795">
        <v>159.80000000000001</v>
      </c>
      <c r="E24" s="796">
        <v>162.30000000000001</v>
      </c>
      <c r="F24" s="796">
        <v>162.4</v>
      </c>
      <c r="G24" s="796">
        <v>169.1</v>
      </c>
      <c r="H24" s="795">
        <v>160.1</v>
      </c>
      <c r="I24" s="804">
        <v>10.959</v>
      </c>
      <c r="J24" s="805">
        <v>7.827</v>
      </c>
      <c r="K24" s="806">
        <v>6.0090000000000003</v>
      </c>
      <c r="L24" s="806">
        <v>6.9829999999999997</v>
      </c>
      <c r="M24" s="806">
        <v>4.8360000000000003</v>
      </c>
      <c r="N24" s="805">
        <v>-0.373</v>
      </c>
      <c r="O24" s="807">
        <v>-5.3220000000000001</v>
      </c>
    </row>
    <row r="25" spans="1:15" ht="7.5" customHeight="1">
      <c r="A25" s="798" t="s">
        <v>647</v>
      </c>
      <c r="B25" s="799">
        <v>12.49</v>
      </c>
      <c r="C25" s="778">
        <v>125.6</v>
      </c>
      <c r="D25" s="778">
        <v>136.30000000000001</v>
      </c>
      <c r="E25" s="779">
        <v>150.4</v>
      </c>
      <c r="F25" s="779">
        <v>146.1</v>
      </c>
      <c r="G25" s="779">
        <v>180.6</v>
      </c>
      <c r="H25" s="778">
        <v>143.80000000000001</v>
      </c>
      <c r="I25" s="797">
        <v>5.6349999999999998</v>
      </c>
      <c r="J25" s="781">
        <v>16.795000000000002</v>
      </c>
      <c r="K25" s="782">
        <v>15.603</v>
      </c>
      <c r="L25" s="782">
        <v>12.731</v>
      </c>
      <c r="M25" s="782">
        <v>20.640999999999998</v>
      </c>
      <c r="N25" s="781">
        <v>3.9769999999999999</v>
      </c>
      <c r="O25" s="783">
        <v>-20.376999999999999</v>
      </c>
    </row>
    <row r="26" spans="1:15" ht="7.5" customHeight="1">
      <c r="A26" s="798" t="s">
        <v>648</v>
      </c>
      <c r="B26" s="799">
        <v>17.28</v>
      </c>
      <c r="C26" s="778">
        <v>126.7</v>
      </c>
      <c r="D26" s="778">
        <v>130.9</v>
      </c>
      <c r="E26" s="779">
        <v>123.9</v>
      </c>
      <c r="F26" s="779">
        <v>131.69999999999999</v>
      </c>
      <c r="G26" s="779">
        <v>132</v>
      </c>
      <c r="H26" s="778">
        <v>127.9</v>
      </c>
      <c r="I26" s="797">
        <v>12.223000000000001</v>
      </c>
      <c r="J26" s="781">
        <v>8.1820000000000004</v>
      </c>
      <c r="K26" s="782">
        <v>-2.0550000000000002</v>
      </c>
      <c r="L26" s="782">
        <v>7.774</v>
      </c>
      <c r="M26" s="782">
        <v>2.3260000000000001</v>
      </c>
      <c r="N26" s="781">
        <v>-3.544</v>
      </c>
      <c r="O26" s="783">
        <v>-3.1059999999999999</v>
      </c>
    </row>
    <row r="27" spans="1:15" ht="7.5" customHeight="1">
      <c r="A27" s="798" t="s">
        <v>649</v>
      </c>
      <c r="B27" s="799">
        <v>29.4</v>
      </c>
      <c r="C27" s="778">
        <v>181.9</v>
      </c>
      <c r="D27" s="778">
        <v>186.8</v>
      </c>
      <c r="E27" s="779">
        <v>189.9</v>
      </c>
      <c r="F27" s="779">
        <v>187.3</v>
      </c>
      <c r="G27" s="779">
        <v>185.9</v>
      </c>
      <c r="H27" s="778">
        <v>185.9</v>
      </c>
      <c r="I27" s="797">
        <v>12.007</v>
      </c>
      <c r="J27" s="781">
        <v>5.2389999999999999</v>
      </c>
      <c r="K27" s="782">
        <v>6.3869999999999996</v>
      </c>
      <c r="L27" s="782">
        <v>4.93</v>
      </c>
      <c r="M27" s="782">
        <v>0.378</v>
      </c>
      <c r="N27" s="781">
        <v>-0.48199999999999998</v>
      </c>
      <c r="O27" s="783">
        <v>0</v>
      </c>
    </row>
    <row r="28" spans="1:15" ht="10.5" customHeight="1">
      <c r="A28" s="793" t="s">
        <v>650</v>
      </c>
      <c r="B28" s="794">
        <v>21.8</v>
      </c>
      <c r="C28" s="795">
        <v>107.5</v>
      </c>
      <c r="D28" s="795">
        <v>117.7</v>
      </c>
      <c r="E28" s="796">
        <v>129.5</v>
      </c>
      <c r="F28" s="796">
        <v>128.6</v>
      </c>
      <c r="G28" s="796">
        <v>130.6</v>
      </c>
      <c r="H28" s="795">
        <v>132.80000000000001</v>
      </c>
      <c r="I28" s="804">
        <v>24.565000000000001</v>
      </c>
      <c r="J28" s="805">
        <v>21.091000000000001</v>
      </c>
      <c r="K28" s="806">
        <v>18.59</v>
      </c>
      <c r="L28" s="806">
        <v>16.486000000000001</v>
      </c>
      <c r="M28" s="806">
        <v>18.404</v>
      </c>
      <c r="N28" s="805">
        <v>20.507999999999999</v>
      </c>
      <c r="O28" s="807">
        <v>1.6850000000000001</v>
      </c>
    </row>
    <row r="29" spans="1:15" ht="8.1" customHeight="1">
      <c r="A29" s="798" t="s">
        <v>651</v>
      </c>
      <c r="B29" s="799">
        <v>10.27</v>
      </c>
      <c r="C29" s="778">
        <v>106.9</v>
      </c>
      <c r="D29" s="778">
        <v>121.2</v>
      </c>
      <c r="E29" s="779">
        <v>129.19999999999999</v>
      </c>
      <c r="F29" s="779">
        <v>129.5</v>
      </c>
      <c r="G29" s="779">
        <v>132.19999999999999</v>
      </c>
      <c r="H29" s="778">
        <v>135.6</v>
      </c>
      <c r="I29" s="797">
        <v>35.832000000000001</v>
      </c>
      <c r="J29" s="781">
        <v>34.667000000000002</v>
      </c>
      <c r="K29" s="782">
        <v>19.63</v>
      </c>
      <c r="L29" s="782">
        <v>16.876999999999999</v>
      </c>
      <c r="M29" s="782">
        <v>19.638000000000002</v>
      </c>
      <c r="N29" s="781">
        <v>22.937000000000001</v>
      </c>
      <c r="O29" s="783">
        <v>2.5720000000000001</v>
      </c>
    </row>
    <row r="30" spans="1:15" ht="10.5" customHeight="1">
      <c r="A30" s="809" t="s">
        <v>652</v>
      </c>
      <c r="B30" s="814">
        <v>5.55</v>
      </c>
      <c r="C30" s="815">
        <v>110.4</v>
      </c>
      <c r="D30" s="815">
        <v>117.1</v>
      </c>
      <c r="E30" s="816">
        <v>137.19999999999999</v>
      </c>
      <c r="F30" s="816">
        <v>135.19999999999999</v>
      </c>
      <c r="G30" s="816">
        <v>137</v>
      </c>
      <c r="H30" s="815">
        <v>138.5</v>
      </c>
      <c r="I30" s="817">
        <v>18.454999999999998</v>
      </c>
      <c r="J30" s="818">
        <v>11.63</v>
      </c>
      <c r="K30" s="819">
        <v>23.048999999999999</v>
      </c>
      <c r="L30" s="819">
        <v>21.256</v>
      </c>
      <c r="M30" s="819">
        <v>22.87</v>
      </c>
      <c r="N30" s="818">
        <v>24.215</v>
      </c>
      <c r="O30" s="820">
        <v>1.095</v>
      </c>
    </row>
    <row r="31" spans="1:15" s="821" customFormat="1" ht="15" customHeight="1">
      <c r="A31" s="784" t="s">
        <v>653</v>
      </c>
      <c r="B31" s="785">
        <v>606.41</v>
      </c>
      <c r="C31" s="786">
        <v>136.19999999999999</v>
      </c>
      <c r="D31" s="786">
        <v>140.6</v>
      </c>
      <c r="E31" s="787">
        <v>147.69999999999999</v>
      </c>
      <c r="F31" s="787">
        <v>144.6</v>
      </c>
      <c r="G31" s="787">
        <v>145</v>
      </c>
      <c r="H31" s="786">
        <v>146.9</v>
      </c>
      <c r="I31" s="788">
        <v>-7.6609999999999996</v>
      </c>
      <c r="J31" s="789">
        <v>0.86099999999999999</v>
      </c>
      <c r="K31" s="790">
        <v>10.06</v>
      </c>
      <c r="L31" s="790">
        <v>7.5890000000000004</v>
      </c>
      <c r="M31" s="790">
        <v>6.6959999999999997</v>
      </c>
      <c r="N31" s="789">
        <v>6.2949999999999999</v>
      </c>
      <c r="O31" s="791">
        <v>1.31</v>
      </c>
    </row>
    <row r="32" spans="1:15" ht="10.5" customHeight="1">
      <c r="A32" s="793" t="s">
        <v>654</v>
      </c>
      <c r="B32" s="799">
        <v>329.77</v>
      </c>
      <c r="C32" s="778">
        <v>137.4</v>
      </c>
      <c r="D32" s="778">
        <v>136.19999999999999</v>
      </c>
      <c r="E32" s="779">
        <v>135.80000000000001</v>
      </c>
      <c r="F32" s="779">
        <v>131.80000000000001</v>
      </c>
      <c r="G32" s="779">
        <v>132.1</v>
      </c>
      <c r="H32" s="778">
        <v>134.5</v>
      </c>
      <c r="I32" s="797">
        <v>-0.86599999999999999</v>
      </c>
      <c r="J32" s="781">
        <v>-3.2669999999999999</v>
      </c>
      <c r="K32" s="782">
        <v>1.875</v>
      </c>
      <c r="L32" s="782">
        <v>-7.5999999999999998E-2</v>
      </c>
      <c r="M32" s="782">
        <v>-1.2709999999999999</v>
      </c>
      <c r="N32" s="781">
        <v>-1.825</v>
      </c>
      <c r="O32" s="783">
        <v>1.8169999999999999</v>
      </c>
    </row>
    <row r="33" spans="1:16" ht="8.1" customHeight="1">
      <c r="A33" s="798" t="s">
        <v>655</v>
      </c>
      <c r="B33" s="799">
        <v>81.23</v>
      </c>
      <c r="C33" s="778">
        <v>136.1</v>
      </c>
      <c r="D33" s="778">
        <v>145.80000000000001</v>
      </c>
      <c r="E33" s="779">
        <v>163.1</v>
      </c>
      <c r="F33" s="779">
        <v>165.4</v>
      </c>
      <c r="G33" s="779">
        <v>177.4</v>
      </c>
      <c r="H33" s="778">
        <v>183.7</v>
      </c>
      <c r="I33" s="797">
        <v>-6.008</v>
      </c>
      <c r="J33" s="781">
        <v>5.423</v>
      </c>
      <c r="K33" s="782">
        <v>22.081</v>
      </c>
      <c r="L33" s="782">
        <v>22.7</v>
      </c>
      <c r="M33" s="782">
        <v>29.773</v>
      </c>
      <c r="N33" s="781">
        <v>33.405999999999999</v>
      </c>
      <c r="O33" s="783">
        <v>3.5510000000000002</v>
      </c>
    </row>
    <row r="34" spans="1:16" ht="8.1" customHeight="1">
      <c r="A34" s="812" t="s">
        <v>656</v>
      </c>
      <c r="B34" s="799">
        <v>47.28</v>
      </c>
      <c r="C34" s="778">
        <v>132.6</v>
      </c>
      <c r="D34" s="778">
        <v>142.1</v>
      </c>
      <c r="E34" s="779">
        <v>161</v>
      </c>
      <c r="F34" s="779">
        <v>162.1</v>
      </c>
      <c r="G34" s="779">
        <v>173.6</v>
      </c>
      <c r="H34" s="778">
        <v>176.7</v>
      </c>
      <c r="I34" s="797">
        <v>-4.3979999999999997</v>
      </c>
      <c r="J34" s="781">
        <v>6.5220000000000002</v>
      </c>
      <c r="K34" s="782">
        <v>20.149000000000001</v>
      </c>
      <c r="L34" s="782">
        <v>20.61</v>
      </c>
      <c r="M34" s="782">
        <v>28.213000000000001</v>
      </c>
      <c r="N34" s="781">
        <v>30.986000000000001</v>
      </c>
      <c r="O34" s="783">
        <v>1.786</v>
      </c>
    </row>
    <row r="35" spans="1:16" ht="8.1" customHeight="1">
      <c r="A35" s="812" t="s">
        <v>657</v>
      </c>
      <c r="B35" s="799">
        <v>17.190000000000001</v>
      </c>
      <c r="C35" s="778">
        <v>146.19999999999999</v>
      </c>
      <c r="D35" s="778">
        <v>158.6</v>
      </c>
      <c r="E35" s="779">
        <v>173.3</v>
      </c>
      <c r="F35" s="779">
        <v>178.7</v>
      </c>
      <c r="G35" s="779">
        <v>194.6</v>
      </c>
      <c r="H35" s="778">
        <v>208.2</v>
      </c>
      <c r="I35" s="797">
        <v>-9.3049999999999997</v>
      </c>
      <c r="J35" s="781">
        <v>4.9640000000000004</v>
      </c>
      <c r="K35" s="782">
        <v>31.387</v>
      </c>
      <c r="L35" s="782">
        <v>31.108000000000001</v>
      </c>
      <c r="M35" s="782">
        <v>36.274999999999999</v>
      </c>
      <c r="N35" s="781">
        <v>41.633000000000003</v>
      </c>
      <c r="O35" s="783">
        <v>6.9889999999999999</v>
      </c>
    </row>
    <row r="36" spans="1:16" ht="8.1" customHeight="1">
      <c r="A36" s="812" t="s">
        <v>658</v>
      </c>
      <c r="B36" s="799">
        <v>11.23</v>
      </c>
      <c r="C36" s="778">
        <v>136.1</v>
      </c>
      <c r="D36" s="778">
        <v>143.9</v>
      </c>
      <c r="E36" s="779">
        <v>158.4</v>
      </c>
      <c r="F36" s="779">
        <v>160</v>
      </c>
      <c r="G36" s="779">
        <v>170.2</v>
      </c>
      <c r="H36" s="778">
        <v>178.9</v>
      </c>
      <c r="I36" s="797">
        <v>-8.9019999999999992</v>
      </c>
      <c r="J36" s="781">
        <v>2.129</v>
      </c>
      <c r="K36" s="782">
        <v>19.637</v>
      </c>
      <c r="L36" s="782">
        <v>20.03</v>
      </c>
      <c r="M36" s="782">
        <v>26.826000000000001</v>
      </c>
      <c r="N36" s="781">
        <v>33.707000000000001</v>
      </c>
      <c r="O36" s="783">
        <v>5.1120000000000001</v>
      </c>
    </row>
    <row r="37" spans="1:16" ht="8.1" customHeight="1">
      <c r="A37" s="812" t="s">
        <v>659</v>
      </c>
      <c r="B37" s="799">
        <v>5.53</v>
      </c>
      <c r="C37" s="778">
        <v>134.69999999999999</v>
      </c>
      <c r="D37" s="778">
        <v>140.80000000000001</v>
      </c>
      <c r="E37" s="779">
        <v>158.80000000000001</v>
      </c>
      <c r="F37" s="779">
        <v>163.30000000000001</v>
      </c>
      <c r="G37" s="779">
        <v>171.2</v>
      </c>
      <c r="H37" s="778">
        <v>177.2</v>
      </c>
      <c r="I37" s="797">
        <v>-1.101</v>
      </c>
      <c r="J37" s="781">
        <v>4.3739999999999997</v>
      </c>
      <c r="K37" s="782">
        <v>14.989000000000001</v>
      </c>
      <c r="L37" s="782">
        <v>19.721</v>
      </c>
      <c r="M37" s="782">
        <v>27.856999999999999</v>
      </c>
      <c r="N37" s="781">
        <v>26.934000000000001</v>
      </c>
      <c r="O37" s="783">
        <v>3.5049999999999999</v>
      </c>
    </row>
    <row r="38" spans="1:16" ht="8.1" customHeight="1">
      <c r="A38" s="812" t="s">
        <v>660</v>
      </c>
      <c r="B38" s="799">
        <v>183.28</v>
      </c>
      <c r="C38" s="778">
        <v>136.9</v>
      </c>
      <c r="D38" s="778">
        <v>130.5</v>
      </c>
      <c r="E38" s="779">
        <v>120.3</v>
      </c>
      <c r="F38" s="779">
        <v>112.1</v>
      </c>
      <c r="G38" s="779">
        <v>107.3</v>
      </c>
      <c r="H38" s="778">
        <v>108</v>
      </c>
      <c r="I38" s="797">
        <v>4.0270000000000001</v>
      </c>
      <c r="J38" s="781">
        <v>-6.5860000000000003</v>
      </c>
      <c r="K38" s="782">
        <v>-8.2379999999999995</v>
      </c>
      <c r="L38" s="782">
        <v>-12.627000000000001</v>
      </c>
      <c r="M38" s="782">
        <v>-18.279</v>
      </c>
      <c r="N38" s="781">
        <v>-21.225000000000001</v>
      </c>
      <c r="O38" s="783">
        <v>0.65200000000000002</v>
      </c>
    </row>
    <row r="39" spans="1:16" ht="8.1" customHeight="1">
      <c r="A39" s="812" t="s">
        <v>661</v>
      </c>
      <c r="B39" s="799">
        <v>3.91</v>
      </c>
      <c r="C39" s="778">
        <v>142</v>
      </c>
      <c r="D39" s="778">
        <v>148.9</v>
      </c>
      <c r="E39" s="779">
        <v>159.69999999999999</v>
      </c>
      <c r="F39" s="779">
        <v>160.4</v>
      </c>
      <c r="G39" s="779">
        <v>161.6</v>
      </c>
      <c r="H39" s="778">
        <v>166.2</v>
      </c>
      <c r="I39" s="797">
        <v>7.9029999999999996</v>
      </c>
      <c r="J39" s="781">
        <v>11.037000000000001</v>
      </c>
      <c r="K39" s="782">
        <v>16.739999999999998</v>
      </c>
      <c r="L39" s="782">
        <v>18.114999999999998</v>
      </c>
      <c r="M39" s="782">
        <v>20.597000000000001</v>
      </c>
      <c r="N39" s="781">
        <v>22.928999999999998</v>
      </c>
      <c r="O39" s="783">
        <v>2.847</v>
      </c>
    </row>
    <row r="40" spans="1:16" ht="10.5" customHeight="1">
      <c r="A40" s="808" t="s">
        <v>662</v>
      </c>
      <c r="B40" s="799">
        <v>61.35</v>
      </c>
      <c r="C40" s="778">
        <v>140.5</v>
      </c>
      <c r="D40" s="778">
        <v>139.9</v>
      </c>
      <c r="E40" s="779">
        <v>144.6</v>
      </c>
      <c r="F40" s="779">
        <v>144.30000000000001</v>
      </c>
      <c r="G40" s="779">
        <v>144.1</v>
      </c>
      <c r="H40" s="778">
        <v>146.4</v>
      </c>
      <c r="I40" s="797">
        <v>-7.383</v>
      </c>
      <c r="J40" s="781">
        <v>-5.2809999999999997</v>
      </c>
      <c r="K40" s="782">
        <v>3.879</v>
      </c>
      <c r="L40" s="782">
        <v>4.2629999999999999</v>
      </c>
      <c r="M40" s="782">
        <v>5.1059999999999999</v>
      </c>
      <c r="N40" s="781">
        <v>7.5679999999999996</v>
      </c>
      <c r="O40" s="783">
        <v>1.5960000000000001</v>
      </c>
    </row>
    <row r="41" spans="1:16" ht="8.1" customHeight="1">
      <c r="A41" s="812" t="s">
        <v>663</v>
      </c>
      <c r="B41" s="799">
        <v>33.46</v>
      </c>
      <c r="C41" s="778">
        <v>155.30000000000001</v>
      </c>
      <c r="D41" s="778">
        <v>158.30000000000001</v>
      </c>
      <c r="E41" s="779">
        <v>165.5</v>
      </c>
      <c r="F41" s="779">
        <v>163.69999999999999</v>
      </c>
      <c r="G41" s="779">
        <v>162</v>
      </c>
      <c r="H41" s="778">
        <v>164.6</v>
      </c>
      <c r="I41" s="797">
        <v>-6.22</v>
      </c>
      <c r="J41" s="781">
        <v>-1.7989999999999999</v>
      </c>
      <c r="K41" s="782">
        <v>7.3280000000000003</v>
      </c>
      <c r="L41" s="782">
        <v>6.5759999999999996</v>
      </c>
      <c r="M41" s="782">
        <v>6.4390000000000001</v>
      </c>
      <c r="N41" s="781">
        <v>8.7899999999999991</v>
      </c>
      <c r="O41" s="783">
        <v>1.605</v>
      </c>
    </row>
    <row r="42" spans="1:16" ht="8.1" customHeight="1">
      <c r="A42" s="812" t="s">
        <v>664</v>
      </c>
      <c r="B42" s="799">
        <v>27.89</v>
      </c>
      <c r="C42" s="778">
        <v>122.7</v>
      </c>
      <c r="D42" s="778">
        <v>117.9</v>
      </c>
      <c r="E42" s="779">
        <v>119.6</v>
      </c>
      <c r="F42" s="779">
        <v>121</v>
      </c>
      <c r="G42" s="779">
        <v>122.6</v>
      </c>
      <c r="H42" s="778">
        <v>124.5</v>
      </c>
      <c r="I42" s="797">
        <v>-9.1110000000000007</v>
      </c>
      <c r="J42" s="781">
        <v>-10.41</v>
      </c>
      <c r="K42" s="782">
        <v>-1.32</v>
      </c>
      <c r="L42" s="782">
        <v>0.749</v>
      </c>
      <c r="M42" s="782">
        <v>3.0249999999999999</v>
      </c>
      <c r="N42" s="781">
        <v>5.5979999999999999</v>
      </c>
      <c r="O42" s="783">
        <v>1.55</v>
      </c>
    </row>
    <row r="43" spans="1:16" ht="10.5" customHeight="1">
      <c r="A43" s="810" t="s">
        <v>665</v>
      </c>
      <c r="B43" s="799">
        <v>242.51</v>
      </c>
      <c r="C43" s="778">
        <v>132.30000000000001</v>
      </c>
      <c r="D43" s="778">
        <v>144.9</v>
      </c>
      <c r="E43" s="779">
        <v>163.19999999999999</v>
      </c>
      <c r="F43" s="779">
        <v>161.1</v>
      </c>
      <c r="G43" s="779">
        <v>160.9</v>
      </c>
      <c r="H43" s="778">
        <v>161.6</v>
      </c>
      <c r="I43" s="797">
        <v>-18.231999999999999</v>
      </c>
      <c r="J43" s="781">
        <v>5.8440000000000003</v>
      </c>
      <c r="K43" s="782">
        <v>22.984000000000002</v>
      </c>
      <c r="L43" s="782">
        <v>19.422000000000001</v>
      </c>
      <c r="M43" s="782">
        <v>18.57</v>
      </c>
      <c r="N43" s="781">
        <v>17.87</v>
      </c>
      <c r="O43" s="783">
        <v>0.435</v>
      </c>
    </row>
    <row r="44" spans="1:16" ht="10.5" customHeight="1">
      <c r="A44" s="822" t="s">
        <v>666</v>
      </c>
      <c r="B44" s="823">
        <v>25.43</v>
      </c>
      <c r="C44" s="824">
        <v>163.1</v>
      </c>
      <c r="D44" s="824">
        <v>163.69999999999999</v>
      </c>
      <c r="E44" s="825">
        <v>162.5</v>
      </c>
      <c r="F44" s="825">
        <v>162.30000000000001</v>
      </c>
      <c r="G44" s="825">
        <v>170.1</v>
      </c>
      <c r="H44" s="824">
        <v>176</v>
      </c>
      <c r="I44" s="826">
        <v>16.75</v>
      </c>
      <c r="J44" s="827">
        <v>4.8689999999999998</v>
      </c>
      <c r="K44" s="828">
        <v>-3.6749999999999998</v>
      </c>
      <c r="L44" s="828">
        <v>-3.45</v>
      </c>
      <c r="M44" s="828">
        <v>-0.35099999999999998</v>
      </c>
      <c r="N44" s="827">
        <v>3.774</v>
      </c>
      <c r="O44" s="829">
        <v>3.4689999999999999</v>
      </c>
    </row>
    <row r="45" spans="1:16" s="821" customFormat="1" ht="9" customHeight="1">
      <c r="B45" s="830"/>
      <c r="C45" s="779"/>
      <c r="D45" s="779"/>
      <c r="E45" s="831"/>
      <c r="F45" s="779"/>
      <c r="G45" s="779"/>
      <c r="H45" s="779"/>
      <c r="I45" s="830"/>
      <c r="J45" s="830"/>
      <c r="K45" s="830"/>
      <c r="M45" s="830"/>
      <c r="N45" s="830"/>
      <c r="O45" s="832" t="s">
        <v>667</v>
      </c>
    </row>
    <row r="46" spans="1:16" s="821" customFormat="1" ht="18" customHeight="1">
      <c r="A46" s="280" t="s">
        <v>278</v>
      </c>
      <c r="B46" s="830"/>
      <c r="C46" s="779"/>
      <c r="D46" s="779"/>
      <c r="E46" s="831"/>
      <c r="F46" s="779"/>
      <c r="G46" s="779"/>
      <c r="H46" s="779"/>
      <c r="I46" s="830"/>
      <c r="J46" s="830"/>
      <c r="K46" s="830"/>
      <c r="L46" s="830"/>
      <c r="M46" s="830"/>
      <c r="N46" s="830"/>
    </row>
    <row r="47" spans="1:16" s="833" customFormat="1" ht="12" customHeight="1">
      <c r="E47" s="834"/>
      <c r="H47" s="834"/>
      <c r="J47" s="834"/>
      <c r="N47" s="834"/>
      <c r="P47" s="765"/>
    </row>
    <row r="48" spans="1:16" ht="10.5" customHeight="1">
      <c r="A48" s="835"/>
      <c r="I48" s="836"/>
      <c r="J48" s="837"/>
      <c r="K48" s="838"/>
      <c r="L48" s="836"/>
      <c r="M48" s="836"/>
      <c r="N48" s="836"/>
      <c r="O48" s="839"/>
    </row>
    <row r="51" spans="13:13">
      <c r="M51" s="281"/>
    </row>
  </sheetData>
  <hyperlinks>
    <hyperlink ref="A46" location="Inhaltsverzeichnis!A1" display="Zurück zum Inhaltsverzeichnis"/>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1"/>
  <sheetViews>
    <sheetView showGridLines="0" zoomScale="160" zoomScaleNormal="160" workbookViewId="0"/>
  </sheetViews>
  <sheetFormatPr baseColWidth="10" defaultColWidth="8" defaultRowHeight="9"/>
  <cols>
    <col min="1" max="1" width="15.85546875" style="765" customWidth="1"/>
    <col min="2" max="2" width="5" style="765" customWidth="1"/>
    <col min="3" max="4" width="5.140625" style="765" customWidth="1"/>
    <col min="5" max="7" width="4.28515625" style="765" customWidth="1"/>
    <col min="8" max="8" width="5" style="765" customWidth="1"/>
    <col min="9" max="9" width="5.28515625" style="765" customWidth="1"/>
    <col min="10" max="10" width="5.42578125" style="765" customWidth="1"/>
    <col min="11" max="14" width="4.85546875" style="765" customWidth="1"/>
    <col min="15" max="15" width="5.42578125" style="765" customWidth="1"/>
    <col min="16" max="16384" width="8" style="765"/>
  </cols>
  <sheetData>
    <row r="1" spans="1:18" s="760" customFormat="1" ht="15.75" customHeight="1">
      <c r="A1" s="757" t="s">
        <v>614</v>
      </c>
      <c r="B1" s="758"/>
      <c r="C1" s="758"/>
      <c r="D1" s="758"/>
      <c r="E1" s="758"/>
      <c r="F1" s="758"/>
      <c r="G1" s="758"/>
      <c r="H1" s="758"/>
      <c r="I1" s="758"/>
      <c r="J1" s="758"/>
      <c r="K1" s="758"/>
      <c r="L1" s="758"/>
      <c r="M1" s="758"/>
      <c r="N1" s="758"/>
      <c r="O1" s="758"/>
      <c r="P1" s="759"/>
    </row>
    <row r="2" spans="1:18" s="760" customFormat="1" ht="15.75" customHeight="1">
      <c r="A2" s="761" t="s">
        <v>615</v>
      </c>
      <c r="B2" s="758"/>
      <c r="C2" s="758"/>
      <c r="D2" s="758"/>
      <c r="E2" s="758"/>
      <c r="F2" s="758"/>
      <c r="G2" s="758"/>
      <c r="H2" s="758"/>
      <c r="I2" s="758"/>
      <c r="J2" s="758"/>
      <c r="K2" s="758"/>
      <c r="L2" s="758"/>
      <c r="M2" s="758"/>
      <c r="N2" s="758"/>
      <c r="O2" s="758"/>
      <c r="P2" s="759"/>
    </row>
    <row r="3" spans="1:18" s="766" customFormat="1" ht="15.75" customHeight="1">
      <c r="A3" s="762" t="s">
        <v>616</v>
      </c>
      <c r="B3" s="763"/>
      <c r="C3" s="763"/>
      <c r="D3" s="763"/>
      <c r="E3" s="764"/>
      <c r="F3" s="763"/>
      <c r="G3" s="763"/>
      <c r="H3" s="763"/>
      <c r="I3" s="763"/>
      <c r="J3" s="763"/>
      <c r="K3" s="763"/>
      <c r="L3" s="763"/>
      <c r="M3" s="763"/>
      <c r="N3" s="763"/>
      <c r="O3" s="763"/>
      <c r="P3" s="765"/>
    </row>
    <row r="4" spans="1:18" ht="35.25" customHeight="1">
      <c r="A4" s="767" t="s">
        <v>308</v>
      </c>
      <c r="B4" s="768" t="s">
        <v>617</v>
      </c>
      <c r="C4" s="769" t="s">
        <v>618</v>
      </c>
      <c r="D4" s="769" t="s">
        <v>619</v>
      </c>
      <c r="E4" s="770" t="s">
        <v>671</v>
      </c>
      <c r="F4" s="770" t="s">
        <v>668</v>
      </c>
      <c r="G4" s="771" t="s">
        <v>620</v>
      </c>
      <c r="H4" s="772" t="s">
        <v>621</v>
      </c>
      <c r="I4" s="769" t="s">
        <v>624</v>
      </c>
      <c r="J4" s="769" t="s">
        <v>625</v>
      </c>
      <c r="K4" s="769" t="s">
        <v>672</v>
      </c>
      <c r="L4" s="769" t="s">
        <v>669</v>
      </c>
      <c r="M4" s="773" t="s">
        <v>626</v>
      </c>
      <c r="N4" s="774" t="s">
        <v>627</v>
      </c>
      <c r="O4" s="775" t="s">
        <v>673</v>
      </c>
      <c r="P4" s="765" t="s">
        <v>3</v>
      </c>
    </row>
    <row r="5" spans="1:18" ht="18.75" customHeight="1">
      <c r="A5" s="776" t="s">
        <v>631</v>
      </c>
      <c r="B5" s="777">
        <v>1000</v>
      </c>
      <c r="C5" s="778">
        <v>139.80000000000001</v>
      </c>
      <c r="D5" s="778">
        <v>139.1</v>
      </c>
      <c r="E5" s="779">
        <v>140.4</v>
      </c>
      <c r="F5" s="779">
        <v>142.1</v>
      </c>
      <c r="G5" s="779">
        <v>141.5</v>
      </c>
      <c r="H5" s="778">
        <v>143.69999999999999</v>
      </c>
      <c r="I5" s="780">
        <v>-5.22</v>
      </c>
      <c r="J5" s="781">
        <v>-1.5569999999999999</v>
      </c>
      <c r="K5" s="782">
        <v>3.6930000000000001</v>
      </c>
      <c r="L5" s="782">
        <v>3.496</v>
      </c>
      <c r="M5" s="782">
        <v>2.2400000000000002</v>
      </c>
      <c r="N5" s="781">
        <v>2.7160000000000002</v>
      </c>
      <c r="O5" s="783">
        <v>1.5549999999999999</v>
      </c>
    </row>
    <row r="6" spans="1:18" ht="15" customHeight="1">
      <c r="A6" s="784" t="s">
        <v>632</v>
      </c>
      <c r="B6" s="785">
        <v>393.59</v>
      </c>
      <c r="C6" s="786">
        <v>145.5</v>
      </c>
      <c r="D6" s="786">
        <v>136.80000000000001</v>
      </c>
      <c r="E6" s="787">
        <v>131.9</v>
      </c>
      <c r="F6" s="787">
        <v>133.4</v>
      </c>
      <c r="G6" s="787">
        <v>136.69999999999999</v>
      </c>
      <c r="H6" s="786">
        <v>141.5</v>
      </c>
      <c r="I6" s="788">
        <v>-1.222</v>
      </c>
      <c r="J6" s="789">
        <v>-5.0659999999999998</v>
      </c>
      <c r="K6" s="790">
        <v>-5.2439999999999998</v>
      </c>
      <c r="L6" s="790">
        <v>-6.056</v>
      </c>
      <c r="M6" s="790">
        <v>-5.3319999999999999</v>
      </c>
      <c r="N6" s="789">
        <v>-3.0819999999999999</v>
      </c>
      <c r="O6" s="791">
        <v>3.5110000000000001</v>
      </c>
      <c r="Q6" s="792"/>
      <c r="R6" s="792"/>
    </row>
    <row r="7" spans="1:18" ht="11.25" customHeight="1">
      <c r="A7" s="793" t="s">
        <v>633</v>
      </c>
      <c r="B7" s="794">
        <v>110.56</v>
      </c>
      <c r="C7" s="795">
        <v>121.4</v>
      </c>
      <c r="D7" s="795">
        <v>112.6</v>
      </c>
      <c r="E7" s="796">
        <v>116.8</v>
      </c>
      <c r="F7" s="796">
        <v>122.3</v>
      </c>
      <c r="G7" s="796">
        <v>123.8</v>
      </c>
      <c r="H7" s="795">
        <v>125.8</v>
      </c>
      <c r="I7" s="797">
        <v>-29.948</v>
      </c>
      <c r="J7" s="781">
        <v>-14.242000000000001</v>
      </c>
      <c r="K7" s="782">
        <v>-3.8679999999999999</v>
      </c>
      <c r="L7" s="782">
        <v>1.917</v>
      </c>
      <c r="M7" s="782">
        <v>5.4509999999999996</v>
      </c>
      <c r="N7" s="781">
        <v>16.265999999999998</v>
      </c>
      <c r="O7" s="783">
        <v>1.6160000000000001</v>
      </c>
    </row>
    <row r="8" spans="1:18" ht="8.1" customHeight="1">
      <c r="A8" s="798" t="s">
        <v>315</v>
      </c>
      <c r="B8" s="799">
        <v>57.04</v>
      </c>
      <c r="C8" s="778">
        <v>119.9</v>
      </c>
      <c r="D8" s="778">
        <v>112.6</v>
      </c>
      <c r="E8" s="779">
        <v>116.4</v>
      </c>
      <c r="F8" s="779">
        <v>122.4</v>
      </c>
      <c r="G8" s="779">
        <v>123.5</v>
      </c>
      <c r="H8" s="778">
        <v>125</v>
      </c>
      <c r="I8" s="797">
        <v>-30.087</v>
      </c>
      <c r="J8" s="781">
        <v>-14.826000000000001</v>
      </c>
      <c r="K8" s="782">
        <v>-3.722</v>
      </c>
      <c r="L8" s="782">
        <v>3.2040000000000002</v>
      </c>
      <c r="M8" s="782">
        <v>6.0090000000000003</v>
      </c>
      <c r="N8" s="781">
        <v>16.495999999999999</v>
      </c>
      <c r="O8" s="783">
        <v>1.2150000000000001</v>
      </c>
    </row>
    <row r="9" spans="1:18" ht="8.1" customHeight="1">
      <c r="A9" s="798" t="s">
        <v>316</v>
      </c>
      <c r="B9" s="799">
        <v>2.38</v>
      </c>
      <c r="C9" s="778">
        <v>131</v>
      </c>
      <c r="D9" s="778">
        <v>114.7</v>
      </c>
      <c r="E9" s="779">
        <v>115.6</v>
      </c>
      <c r="F9" s="779">
        <v>122.4</v>
      </c>
      <c r="G9" s="779">
        <v>124.3</v>
      </c>
      <c r="H9" s="778">
        <v>126.8</v>
      </c>
      <c r="I9" s="797">
        <v>-29.456</v>
      </c>
      <c r="J9" s="781">
        <v>-15.662000000000001</v>
      </c>
      <c r="K9" s="782">
        <v>-10.94</v>
      </c>
      <c r="L9" s="782">
        <v>-3.5459999999999998</v>
      </c>
      <c r="M9" s="782">
        <v>1.139</v>
      </c>
      <c r="N9" s="781">
        <v>11.326000000000001</v>
      </c>
      <c r="O9" s="783">
        <v>2.0110000000000001</v>
      </c>
    </row>
    <row r="10" spans="1:18" ht="8.1" customHeight="1">
      <c r="A10" s="798" t="s">
        <v>634</v>
      </c>
      <c r="B10" s="799">
        <v>16.920000000000002</v>
      </c>
      <c r="C10" s="778">
        <v>110.2</v>
      </c>
      <c r="D10" s="778">
        <v>106.4</v>
      </c>
      <c r="E10" s="779">
        <v>113</v>
      </c>
      <c r="F10" s="779">
        <v>119.1</v>
      </c>
      <c r="G10" s="779">
        <v>120.4</v>
      </c>
      <c r="H10" s="778">
        <v>122.5</v>
      </c>
      <c r="I10" s="797">
        <v>-33.212000000000003</v>
      </c>
      <c r="J10" s="781">
        <v>-13.566000000000001</v>
      </c>
      <c r="K10" s="782">
        <v>1.986</v>
      </c>
      <c r="L10" s="782">
        <v>7.6849999999999996</v>
      </c>
      <c r="M10" s="782">
        <v>12.84</v>
      </c>
      <c r="N10" s="781">
        <v>25.256</v>
      </c>
      <c r="O10" s="783">
        <v>1.744</v>
      </c>
    </row>
    <row r="11" spans="1:18" ht="8.1" customHeight="1">
      <c r="A11" s="798" t="s">
        <v>317</v>
      </c>
      <c r="B11" s="799">
        <v>16.11</v>
      </c>
      <c r="C11" s="778">
        <v>119</v>
      </c>
      <c r="D11" s="778">
        <v>107.8</v>
      </c>
      <c r="E11" s="779">
        <v>116.7</v>
      </c>
      <c r="F11" s="779">
        <v>122.5</v>
      </c>
      <c r="G11" s="779">
        <v>125.8</v>
      </c>
      <c r="H11" s="778">
        <v>129.5</v>
      </c>
      <c r="I11" s="797">
        <v>-32.347999999999999</v>
      </c>
      <c r="J11" s="781">
        <v>-14.24</v>
      </c>
      <c r="K11" s="782">
        <v>-0.68100000000000005</v>
      </c>
      <c r="L11" s="782">
        <v>5.6029999999999998</v>
      </c>
      <c r="M11" s="782">
        <v>11.327</v>
      </c>
      <c r="N11" s="781">
        <v>24.759</v>
      </c>
      <c r="O11" s="783">
        <v>2.9409999999999998</v>
      </c>
    </row>
    <row r="12" spans="1:18" ht="8.1" customHeight="1">
      <c r="A12" s="800" t="s">
        <v>318</v>
      </c>
      <c r="B12" s="801">
        <v>4.99</v>
      </c>
      <c r="C12" s="778">
        <v>175.7</v>
      </c>
      <c r="D12" s="778">
        <v>136.9</v>
      </c>
      <c r="E12" s="779">
        <v>127.9</v>
      </c>
      <c r="F12" s="779">
        <v>129.80000000000001</v>
      </c>
      <c r="G12" s="779">
        <v>129.6</v>
      </c>
      <c r="H12" s="778">
        <v>129.1</v>
      </c>
      <c r="I12" s="797">
        <v>-11.885999999999999</v>
      </c>
      <c r="J12" s="781">
        <v>-22.611999999999998</v>
      </c>
      <c r="K12" s="782">
        <v>-27.943999999999999</v>
      </c>
      <c r="L12" s="782">
        <v>-25.402000000000001</v>
      </c>
      <c r="M12" s="782">
        <v>-23.495000000000001</v>
      </c>
      <c r="N12" s="781">
        <v>-16.602</v>
      </c>
      <c r="O12" s="783">
        <v>-0.38600000000000001</v>
      </c>
    </row>
    <row r="13" spans="1:18" ht="8.1" customHeight="1">
      <c r="A13" s="802" t="s">
        <v>635</v>
      </c>
      <c r="B13" s="801">
        <v>4.88</v>
      </c>
      <c r="C13" s="778">
        <v>114.1</v>
      </c>
      <c r="D13" s="778">
        <v>116</v>
      </c>
      <c r="E13" s="779">
        <v>116.2</v>
      </c>
      <c r="F13" s="779">
        <v>119.1</v>
      </c>
      <c r="G13" s="779">
        <v>122</v>
      </c>
      <c r="H13" s="778">
        <v>124.3</v>
      </c>
      <c r="I13" s="797">
        <v>-33.893000000000001</v>
      </c>
      <c r="J13" s="781">
        <v>-2.4390000000000001</v>
      </c>
      <c r="K13" s="782">
        <v>3.4729999999999999</v>
      </c>
      <c r="L13" s="782">
        <v>4.8419999999999996</v>
      </c>
      <c r="M13" s="782">
        <v>9.91</v>
      </c>
      <c r="N13" s="781">
        <v>20.329000000000001</v>
      </c>
      <c r="O13" s="783">
        <v>1.885</v>
      </c>
    </row>
    <row r="14" spans="1:18" ht="10.5" customHeight="1">
      <c r="A14" s="793" t="s">
        <v>636</v>
      </c>
      <c r="B14" s="803">
        <v>47.71</v>
      </c>
      <c r="C14" s="795">
        <v>140.9</v>
      </c>
      <c r="D14" s="795">
        <v>126.6</v>
      </c>
      <c r="E14" s="796">
        <v>131.19999999999999</v>
      </c>
      <c r="F14" s="796">
        <v>131.80000000000001</v>
      </c>
      <c r="G14" s="796">
        <v>132.1</v>
      </c>
      <c r="H14" s="795">
        <v>131.69999999999999</v>
      </c>
      <c r="I14" s="804">
        <v>-7.9080000000000004</v>
      </c>
      <c r="J14" s="805">
        <v>-11.157999999999999</v>
      </c>
      <c r="K14" s="806">
        <v>-5.95</v>
      </c>
      <c r="L14" s="806">
        <v>-5.2480000000000002</v>
      </c>
      <c r="M14" s="806">
        <v>-4.6210000000000004</v>
      </c>
      <c r="N14" s="805">
        <v>-4.5650000000000004</v>
      </c>
      <c r="O14" s="807">
        <v>-0.30299999999999999</v>
      </c>
      <c r="Q14" s="765" t="s">
        <v>3</v>
      </c>
    </row>
    <row r="15" spans="1:18" ht="8.1" customHeight="1">
      <c r="A15" s="808" t="s">
        <v>637</v>
      </c>
      <c r="B15" s="799">
        <v>22.32</v>
      </c>
      <c r="C15" s="778">
        <v>116.4</v>
      </c>
      <c r="D15" s="778">
        <v>118.9</v>
      </c>
      <c r="E15" s="779">
        <v>133.6</v>
      </c>
      <c r="F15" s="779">
        <v>134.69999999999999</v>
      </c>
      <c r="G15" s="779">
        <v>135.30000000000001</v>
      </c>
      <c r="H15" s="778">
        <v>134.5</v>
      </c>
      <c r="I15" s="797">
        <v>-28.72</v>
      </c>
      <c r="J15" s="781">
        <v>-0.41899999999999998</v>
      </c>
      <c r="K15" s="782">
        <v>19.498999999999999</v>
      </c>
      <c r="L15" s="782">
        <v>21.57</v>
      </c>
      <c r="M15" s="782">
        <v>23.335999999999999</v>
      </c>
      <c r="N15" s="781">
        <v>23.734999999999999</v>
      </c>
      <c r="O15" s="783">
        <v>-0.59099999999999997</v>
      </c>
    </row>
    <row r="16" spans="1:18" ht="8.1" customHeight="1">
      <c r="A16" s="809" t="s">
        <v>638</v>
      </c>
      <c r="B16" s="799">
        <v>17.190000000000001</v>
      </c>
      <c r="C16" s="778">
        <v>189.9</v>
      </c>
      <c r="D16" s="778">
        <v>148.30000000000001</v>
      </c>
      <c r="E16" s="779">
        <v>141.69999999999999</v>
      </c>
      <c r="F16" s="779">
        <v>141.69999999999999</v>
      </c>
      <c r="G16" s="779">
        <v>141.69999999999999</v>
      </c>
      <c r="H16" s="778">
        <v>141.69999999999999</v>
      </c>
      <c r="I16" s="797">
        <v>20.419</v>
      </c>
      <c r="J16" s="781">
        <v>-21.905999999999999</v>
      </c>
      <c r="K16" s="782">
        <v>-26.77</v>
      </c>
      <c r="L16" s="782">
        <v>-26.77</v>
      </c>
      <c r="M16" s="782">
        <v>-26.77</v>
      </c>
      <c r="N16" s="781">
        <v>-26.77</v>
      </c>
      <c r="O16" s="783">
        <v>0</v>
      </c>
      <c r="Q16" s="782" t="s">
        <v>340</v>
      </c>
    </row>
    <row r="17" spans="1:15" ht="11.25" customHeight="1">
      <c r="A17" s="810" t="s">
        <v>639</v>
      </c>
      <c r="B17" s="799">
        <v>43.17</v>
      </c>
      <c r="C17" s="778">
        <v>265.10000000000002</v>
      </c>
      <c r="D17" s="778">
        <v>214.3</v>
      </c>
      <c r="E17" s="779">
        <v>154.30000000000001</v>
      </c>
      <c r="F17" s="779">
        <v>158.9</v>
      </c>
      <c r="G17" s="779">
        <v>167.6</v>
      </c>
      <c r="H17" s="778">
        <v>184</v>
      </c>
      <c r="I17" s="797">
        <v>42.527000000000001</v>
      </c>
      <c r="J17" s="781">
        <v>-10.26</v>
      </c>
      <c r="K17" s="782">
        <v>-31.725999999999999</v>
      </c>
      <c r="L17" s="782">
        <v>-32.527000000000001</v>
      </c>
      <c r="M17" s="782">
        <v>-37.015999999999998</v>
      </c>
      <c r="N17" s="781">
        <v>-36.088999999999999</v>
      </c>
      <c r="O17" s="783">
        <v>9.7850000000000001</v>
      </c>
    </row>
    <row r="18" spans="1:15" ht="15.75" customHeight="1">
      <c r="A18" s="811" t="s">
        <v>640</v>
      </c>
      <c r="B18" s="794">
        <v>133.77000000000001</v>
      </c>
      <c r="C18" s="795">
        <v>143.30000000000001</v>
      </c>
      <c r="D18" s="795">
        <v>145.30000000000001</v>
      </c>
      <c r="E18" s="796">
        <v>142.69999999999999</v>
      </c>
      <c r="F18" s="796">
        <v>141.6</v>
      </c>
      <c r="G18" s="796">
        <v>147.1</v>
      </c>
      <c r="H18" s="795">
        <v>154.19999999999999</v>
      </c>
      <c r="I18" s="804">
        <v>8.6430000000000007</v>
      </c>
      <c r="J18" s="805">
        <v>3.2690000000000001</v>
      </c>
      <c r="K18" s="806">
        <v>3.4060000000000001</v>
      </c>
      <c r="L18" s="806">
        <v>-2.0070000000000001</v>
      </c>
      <c r="M18" s="806">
        <v>2.5089999999999999</v>
      </c>
      <c r="N18" s="805">
        <v>3.49</v>
      </c>
      <c r="O18" s="807">
        <v>4.827</v>
      </c>
    </row>
    <row r="19" spans="1:15" ht="8.1" customHeight="1">
      <c r="A19" s="798" t="s">
        <v>641</v>
      </c>
      <c r="B19" s="799">
        <v>74.599999999999994</v>
      </c>
      <c r="C19" s="778">
        <v>134.80000000000001</v>
      </c>
      <c r="D19" s="778">
        <v>133.80000000000001</v>
      </c>
      <c r="E19" s="779">
        <v>128</v>
      </c>
      <c r="F19" s="779">
        <v>125.1</v>
      </c>
      <c r="G19" s="779">
        <v>134.9</v>
      </c>
      <c r="H19" s="778">
        <v>142.4</v>
      </c>
      <c r="I19" s="797">
        <v>6.5609999999999999</v>
      </c>
      <c r="J19" s="781">
        <v>-0.74199999999999999</v>
      </c>
      <c r="K19" s="782">
        <v>0.156</v>
      </c>
      <c r="L19" s="782">
        <v>-9.0839999999999996</v>
      </c>
      <c r="M19" s="782">
        <v>-1.5329999999999999</v>
      </c>
      <c r="N19" s="781">
        <v>2.2250000000000001</v>
      </c>
      <c r="O19" s="783">
        <v>5.56</v>
      </c>
    </row>
    <row r="20" spans="1:15" ht="8.1" customHeight="1">
      <c r="A20" s="812" t="s">
        <v>642</v>
      </c>
      <c r="B20" s="799">
        <v>3.19</v>
      </c>
      <c r="C20" s="778">
        <v>112.6</v>
      </c>
      <c r="D20" s="778">
        <v>119.7</v>
      </c>
      <c r="E20" s="779">
        <v>155.4</v>
      </c>
      <c r="F20" s="779">
        <v>186</v>
      </c>
      <c r="G20" s="779">
        <v>193.5</v>
      </c>
      <c r="H20" s="778">
        <v>197.5</v>
      </c>
      <c r="I20" s="797">
        <v>17.292000000000002</v>
      </c>
      <c r="J20" s="781">
        <v>10.526</v>
      </c>
      <c r="K20" s="782">
        <v>20.093</v>
      </c>
      <c r="L20" s="782">
        <v>25.420999999999999</v>
      </c>
      <c r="M20" s="782">
        <v>23.091999999999999</v>
      </c>
      <c r="N20" s="781">
        <v>25.635999999999999</v>
      </c>
      <c r="O20" s="783">
        <v>2.0670000000000002</v>
      </c>
    </row>
    <row r="21" spans="1:15" s="813" customFormat="1" ht="8.1" customHeight="1">
      <c r="A21" s="812" t="s">
        <v>643</v>
      </c>
      <c r="B21" s="799">
        <v>5.98</v>
      </c>
      <c r="C21" s="778">
        <v>134.19999999999999</v>
      </c>
      <c r="D21" s="778">
        <v>135.30000000000001</v>
      </c>
      <c r="E21" s="779">
        <v>135.4</v>
      </c>
      <c r="F21" s="779">
        <v>136</v>
      </c>
      <c r="G21" s="779">
        <v>142</v>
      </c>
      <c r="H21" s="778">
        <v>142</v>
      </c>
      <c r="I21" s="797">
        <v>6.6769999999999996</v>
      </c>
      <c r="J21" s="781">
        <v>3.0459999999999998</v>
      </c>
      <c r="K21" s="782">
        <v>0.81899999999999995</v>
      </c>
      <c r="L21" s="782">
        <v>0.89</v>
      </c>
      <c r="M21" s="782">
        <v>5.4189999999999996</v>
      </c>
      <c r="N21" s="781">
        <v>5.4980000000000002</v>
      </c>
      <c r="O21" s="783">
        <v>0</v>
      </c>
    </row>
    <row r="22" spans="1:15" s="813" customFormat="1" ht="8.1" customHeight="1">
      <c r="A22" s="812" t="s">
        <v>644</v>
      </c>
      <c r="B22" s="799">
        <v>8.65</v>
      </c>
      <c r="C22" s="778">
        <v>111.6</v>
      </c>
      <c r="D22" s="778">
        <v>112.2</v>
      </c>
      <c r="E22" s="779">
        <v>103.9</v>
      </c>
      <c r="F22" s="779">
        <v>102.3</v>
      </c>
      <c r="G22" s="779">
        <v>109.9</v>
      </c>
      <c r="H22" s="778">
        <v>111.9</v>
      </c>
      <c r="I22" s="797">
        <v>-6.6109999999999998</v>
      </c>
      <c r="J22" s="781">
        <v>-5.476</v>
      </c>
      <c r="K22" s="782">
        <v>-0.192</v>
      </c>
      <c r="L22" s="782">
        <v>-1.7290000000000001</v>
      </c>
      <c r="M22" s="782">
        <v>5.5720000000000001</v>
      </c>
      <c r="N22" s="781">
        <v>7.4930000000000003</v>
      </c>
      <c r="O22" s="783">
        <v>1.82</v>
      </c>
    </row>
    <row r="23" spans="1:15" s="813" customFormat="1" ht="8.1" customHeight="1">
      <c r="A23" s="812" t="s">
        <v>645</v>
      </c>
      <c r="B23" s="799">
        <v>6.13</v>
      </c>
      <c r="C23" s="778">
        <v>168.3</v>
      </c>
      <c r="D23" s="778">
        <v>164.6</v>
      </c>
      <c r="E23" s="779">
        <v>146.19999999999999</v>
      </c>
      <c r="F23" s="779">
        <v>136.9</v>
      </c>
      <c r="G23" s="779">
        <v>151.30000000000001</v>
      </c>
      <c r="H23" s="778">
        <v>174.7</v>
      </c>
      <c r="I23" s="797">
        <v>15.989000000000001</v>
      </c>
      <c r="J23" s="781">
        <v>2.8109999999999999</v>
      </c>
      <c r="K23" s="782">
        <v>-9.1359999999999992</v>
      </c>
      <c r="L23" s="782">
        <v>-14.916</v>
      </c>
      <c r="M23" s="782">
        <v>-5.9660000000000002</v>
      </c>
      <c r="N23" s="781">
        <v>8.577</v>
      </c>
      <c r="O23" s="783">
        <v>15.465999999999999</v>
      </c>
    </row>
    <row r="24" spans="1:15" ht="10.5" customHeight="1">
      <c r="A24" s="793" t="s">
        <v>646</v>
      </c>
      <c r="B24" s="794">
        <v>59.17</v>
      </c>
      <c r="C24" s="795">
        <v>153.9</v>
      </c>
      <c r="D24" s="795">
        <v>159.80000000000001</v>
      </c>
      <c r="E24" s="796">
        <v>161.19999999999999</v>
      </c>
      <c r="F24" s="796">
        <v>162.30000000000001</v>
      </c>
      <c r="G24" s="796">
        <v>162.4</v>
      </c>
      <c r="H24" s="795">
        <v>169.1</v>
      </c>
      <c r="I24" s="804">
        <v>10.959</v>
      </c>
      <c r="J24" s="805">
        <v>7.827</v>
      </c>
      <c r="K24" s="806">
        <v>6.8970000000000002</v>
      </c>
      <c r="L24" s="806">
        <v>6.0090000000000003</v>
      </c>
      <c r="M24" s="806">
        <v>6.9829999999999997</v>
      </c>
      <c r="N24" s="805">
        <v>4.8360000000000003</v>
      </c>
      <c r="O24" s="807">
        <v>4.1260000000000003</v>
      </c>
    </row>
    <row r="25" spans="1:15" ht="7.5" customHeight="1">
      <c r="A25" s="798" t="s">
        <v>647</v>
      </c>
      <c r="B25" s="799">
        <v>12.49</v>
      </c>
      <c r="C25" s="778">
        <v>125.6</v>
      </c>
      <c r="D25" s="778">
        <v>136.30000000000001</v>
      </c>
      <c r="E25" s="779">
        <v>145.5</v>
      </c>
      <c r="F25" s="779">
        <v>150.4</v>
      </c>
      <c r="G25" s="779">
        <v>146.1</v>
      </c>
      <c r="H25" s="778">
        <v>180.6</v>
      </c>
      <c r="I25" s="797">
        <v>5.6349999999999998</v>
      </c>
      <c r="J25" s="781">
        <v>16.795000000000002</v>
      </c>
      <c r="K25" s="782">
        <v>18.388999999999999</v>
      </c>
      <c r="L25" s="782">
        <v>15.603</v>
      </c>
      <c r="M25" s="782">
        <v>12.731</v>
      </c>
      <c r="N25" s="781">
        <v>20.640999999999998</v>
      </c>
      <c r="O25" s="783">
        <v>23.614000000000001</v>
      </c>
    </row>
    <row r="26" spans="1:15" ht="7.5" customHeight="1">
      <c r="A26" s="798" t="s">
        <v>648</v>
      </c>
      <c r="B26" s="799">
        <v>17.28</v>
      </c>
      <c r="C26" s="778">
        <v>126.7</v>
      </c>
      <c r="D26" s="778">
        <v>130.9</v>
      </c>
      <c r="E26" s="779">
        <v>123.8</v>
      </c>
      <c r="F26" s="779">
        <v>123.9</v>
      </c>
      <c r="G26" s="779">
        <v>131.69999999999999</v>
      </c>
      <c r="H26" s="778">
        <v>132</v>
      </c>
      <c r="I26" s="797">
        <v>12.223000000000001</v>
      </c>
      <c r="J26" s="781">
        <v>8.1820000000000004</v>
      </c>
      <c r="K26" s="782">
        <v>0</v>
      </c>
      <c r="L26" s="782">
        <v>-2.0550000000000002</v>
      </c>
      <c r="M26" s="782">
        <v>7.774</v>
      </c>
      <c r="N26" s="781">
        <v>2.3260000000000001</v>
      </c>
      <c r="O26" s="783">
        <v>0.22800000000000001</v>
      </c>
    </row>
    <row r="27" spans="1:15" ht="7.5" customHeight="1">
      <c r="A27" s="798" t="s">
        <v>649</v>
      </c>
      <c r="B27" s="799">
        <v>29.4</v>
      </c>
      <c r="C27" s="778">
        <v>181.9</v>
      </c>
      <c r="D27" s="778">
        <v>186.8</v>
      </c>
      <c r="E27" s="779">
        <v>189.9</v>
      </c>
      <c r="F27" s="779">
        <v>189.9</v>
      </c>
      <c r="G27" s="779">
        <v>187.3</v>
      </c>
      <c r="H27" s="778">
        <v>185.9</v>
      </c>
      <c r="I27" s="797">
        <v>12.007</v>
      </c>
      <c r="J27" s="781">
        <v>5.2389999999999999</v>
      </c>
      <c r="K27" s="782">
        <v>6.3869999999999996</v>
      </c>
      <c r="L27" s="782">
        <v>6.3869999999999996</v>
      </c>
      <c r="M27" s="782">
        <v>4.93</v>
      </c>
      <c r="N27" s="781">
        <v>0.378</v>
      </c>
      <c r="O27" s="783">
        <v>-0.747</v>
      </c>
    </row>
    <row r="28" spans="1:15" ht="10.5" customHeight="1">
      <c r="A28" s="793" t="s">
        <v>650</v>
      </c>
      <c r="B28" s="794">
        <v>21.8</v>
      </c>
      <c r="C28" s="795">
        <v>107.5</v>
      </c>
      <c r="D28" s="795">
        <v>117.7</v>
      </c>
      <c r="E28" s="796">
        <v>133.4</v>
      </c>
      <c r="F28" s="796">
        <v>129.5</v>
      </c>
      <c r="G28" s="796">
        <v>128.6</v>
      </c>
      <c r="H28" s="795">
        <v>130.6</v>
      </c>
      <c r="I28" s="804">
        <v>24.565000000000001</v>
      </c>
      <c r="J28" s="805">
        <v>21.091000000000001</v>
      </c>
      <c r="K28" s="806">
        <v>23.978000000000002</v>
      </c>
      <c r="L28" s="806">
        <v>18.59</v>
      </c>
      <c r="M28" s="806">
        <v>16.486000000000001</v>
      </c>
      <c r="N28" s="805">
        <v>18.404</v>
      </c>
      <c r="O28" s="807">
        <v>1.5549999999999999</v>
      </c>
    </row>
    <row r="29" spans="1:15" ht="8.1" customHeight="1">
      <c r="A29" s="798" t="s">
        <v>651</v>
      </c>
      <c r="B29" s="799">
        <v>10.27</v>
      </c>
      <c r="C29" s="778">
        <v>106.9</v>
      </c>
      <c r="D29" s="778">
        <v>121.2</v>
      </c>
      <c r="E29" s="779">
        <v>131.6</v>
      </c>
      <c r="F29" s="779">
        <v>129.19999999999999</v>
      </c>
      <c r="G29" s="779">
        <v>129.5</v>
      </c>
      <c r="H29" s="778">
        <v>132.19999999999999</v>
      </c>
      <c r="I29" s="797">
        <v>35.832000000000001</v>
      </c>
      <c r="J29" s="781">
        <v>34.667000000000002</v>
      </c>
      <c r="K29" s="782">
        <v>25.692</v>
      </c>
      <c r="L29" s="782">
        <v>19.63</v>
      </c>
      <c r="M29" s="782">
        <v>16.876999999999999</v>
      </c>
      <c r="N29" s="781">
        <v>19.638000000000002</v>
      </c>
      <c r="O29" s="783">
        <v>2.085</v>
      </c>
    </row>
    <row r="30" spans="1:15" ht="10.5" customHeight="1">
      <c r="A30" s="809" t="s">
        <v>652</v>
      </c>
      <c r="B30" s="814">
        <v>5.55</v>
      </c>
      <c r="C30" s="815">
        <v>110.4</v>
      </c>
      <c r="D30" s="815">
        <v>117.1</v>
      </c>
      <c r="E30" s="816">
        <v>141.4</v>
      </c>
      <c r="F30" s="816">
        <v>137.19999999999999</v>
      </c>
      <c r="G30" s="816">
        <v>135.19999999999999</v>
      </c>
      <c r="H30" s="815">
        <v>137</v>
      </c>
      <c r="I30" s="817">
        <v>18.454999999999998</v>
      </c>
      <c r="J30" s="818">
        <v>11.63</v>
      </c>
      <c r="K30" s="819">
        <v>26.815999999999999</v>
      </c>
      <c r="L30" s="819">
        <v>23.048999999999999</v>
      </c>
      <c r="M30" s="819">
        <v>21.256</v>
      </c>
      <c r="N30" s="818">
        <v>22.87</v>
      </c>
      <c r="O30" s="820">
        <v>1.331</v>
      </c>
    </row>
    <row r="31" spans="1:15" s="821" customFormat="1" ht="15" customHeight="1">
      <c r="A31" s="784" t="s">
        <v>653</v>
      </c>
      <c r="B31" s="785">
        <v>606.41</v>
      </c>
      <c r="C31" s="786">
        <v>136.19999999999999</v>
      </c>
      <c r="D31" s="786">
        <v>140.6</v>
      </c>
      <c r="E31" s="787">
        <v>145.9</v>
      </c>
      <c r="F31" s="787">
        <v>147.69999999999999</v>
      </c>
      <c r="G31" s="787">
        <v>144.6</v>
      </c>
      <c r="H31" s="786">
        <v>145</v>
      </c>
      <c r="I31" s="788">
        <v>-7.6609999999999996</v>
      </c>
      <c r="J31" s="789">
        <v>0.86099999999999999</v>
      </c>
      <c r="K31" s="790">
        <v>9.782</v>
      </c>
      <c r="L31" s="790">
        <v>10.06</v>
      </c>
      <c r="M31" s="790">
        <v>7.5890000000000004</v>
      </c>
      <c r="N31" s="789">
        <v>6.6959999999999997</v>
      </c>
      <c r="O31" s="791">
        <v>0.27700000000000002</v>
      </c>
    </row>
    <row r="32" spans="1:15" ht="10.5" customHeight="1">
      <c r="A32" s="793" t="s">
        <v>654</v>
      </c>
      <c r="B32" s="799">
        <v>329.77</v>
      </c>
      <c r="C32" s="778">
        <v>137.4</v>
      </c>
      <c r="D32" s="778">
        <v>136.19999999999999</v>
      </c>
      <c r="E32" s="779">
        <v>134.6</v>
      </c>
      <c r="F32" s="779">
        <v>135.80000000000001</v>
      </c>
      <c r="G32" s="779">
        <v>131.80000000000001</v>
      </c>
      <c r="H32" s="778">
        <v>132.1</v>
      </c>
      <c r="I32" s="797">
        <v>-0.86599999999999999</v>
      </c>
      <c r="J32" s="781">
        <v>-3.2669999999999999</v>
      </c>
      <c r="K32" s="782">
        <v>1.0509999999999999</v>
      </c>
      <c r="L32" s="782">
        <v>1.875</v>
      </c>
      <c r="M32" s="782">
        <v>-7.5999999999999998E-2</v>
      </c>
      <c r="N32" s="781">
        <v>-1.2709999999999999</v>
      </c>
      <c r="O32" s="783">
        <v>0.22800000000000001</v>
      </c>
    </row>
    <row r="33" spans="1:16" ht="8.1" customHeight="1">
      <c r="A33" s="798" t="s">
        <v>655</v>
      </c>
      <c r="B33" s="799">
        <v>81.23</v>
      </c>
      <c r="C33" s="778">
        <v>136.1</v>
      </c>
      <c r="D33" s="778">
        <v>145.80000000000001</v>
      </c>
      <c r="E33" s="779">
        <v>159.30000000000001</v>
      </c>
      <c r="F33" s="779">
        <v>163.1</v>
      </c>
      <c r="G33" s="779">
        <v>165.4</v>
      </c>
      <c r="H33" s="778">
        <v>177.4</v>
      </c>
      <c r="I33" s="797">
        <v>-6.008</v>
      </c>
      <c r="J33" s="781">
        <v>5.423</v>
      </c>
      <c r="K33" s="782">
        <v>20.225999999999999</v>
      </c>
      <c r="L33" s="782">
        <v>22.081</v>
      </c>
      <c r="M33" s="782">
        <v>22.7</v>
      </c>
      <c r="N33" s="781">
        <v>29.773</v>
      </c>
      <c r="O33" s="783">
        <v>7.2549999999999999</v>
      </c>
    </row>
    <row r="34" spans="1:16" ht="8.1" customHeight="1">
      <c r="A34" s="812" t="s">
        <v>656</v>
      </c>
      <c r="B34" s="799">
        <v>47.28</v>
      </c>
      <c r="C34" s="778">
        <v>132.6</v>
      </c>
      <c r="D34" s="778">
        <v>142.1</v>
      </c>
      <c r="E34" s="779">
        <v>157.30000000000001</v>
      </c>
      <c r="F34" s="779">
        <v>161</v>
      </c>
      <c r="G34" s="779">
        <v>162.1</v>
      </c>
      <c r="H34" s="778">
        <v>173.6</v>
      </c>
      <c r="I34" s="797">
        <v>-4.3979999999999997</v>
      </c>
      <c r="J34" s="781">
        <v>6.5220000000000002</v>
      </c>
      <c r="K34" s="782">
        <v>18.449000000000002</v>
      </c>
      <c r="L34" s="782">
        <v>20.149000000000001</v>
      </c>
      <c r="M34" s="782">
        <v>20.61</v>
      </c>
      <c r="N34" s="781">
        <v>28.213000000000001</v>
      </c>
      <c r="O34" s="783">
        <v>7.0940000000000003</v>
      </c>
    </row>
    <row r="35" spans="1:16" ht="8.1" customHeight="1">
      <c r="A35" s="812" t="s">
        <v>657</v>
      </c>
      <c r="B35" s="799">
        <v>17.190000000000001</v>
      </c>
      <c r="C35" s="778">
        <v>146.19999999999999</v>
      </c>
      <c r="D35" s="778">
        <v>158.6</v>
      </c>
      <c r="E35" s="779">
        <v>169.2</v>
      </c>
      <c r="F35" s="779">
        <v>173.3</v>
      </c>
      <c r="G35" s="779">
        <v>178.7</v>
      </c>
      <c r="H35" s="778">
        <v>194.6</v>
      </c>
      <c r="I35" s="797">
        <v>-9.3049999999999997</v>
      </c>
      <c r="J35" s="781">
        <v>4.9640000000000004</v>
      </c>
      <c r="K35" s="782">
        <v>28.085000000000001</v>
      </c>
      <c r="L35" s="782">
        <v>31.387</v>
      </c>
      <c r="M35" s="782">
        <v>31.108000000000001</v>
      </c>
      <c r="N35" s="781">
        <v>36.274999999999999</v>
      </c>
      <c r="O35" s="783">
        <v>8.8979999999999997</v>
      </c>
    </row>
    <row r="36" spans="1:16" ht="8.1" customHeight="1">
      <c r="A36" s="812" t="s">
        <v>658</v>
      </c>
      <c r="B36" s="799">
        <v>11.23</v>
      </c>
      <c r="C36" s="778">
        <v>136.1</v>
      </c>
      <c r="D36" s="778">
        <v>143.9</v>
      </c>
      <c r="E36" s="779">
        <v>156.19999999999999</v>
      </c>
      <c r="F36" s="779">
        <v>158.4</v>
      </c>
      <c r="G36" s="779">
        <v>160</v>
      </c>
      <c r="H36" s="778">
        <v>170.2</v>
      </c>
      <c r="I36" s="797">
        <v>-8.9019999999999992</v>
      </c>
      <c r="J36" s="781">
        <v>2.129</v>
      </c>
      <c r="K36" s="782">
        <v>17.887</v>
      </c>
      <c r="L36" s="782">
        <v>19.637</v>
      </c>
      <c r="M36" s="782">
        <v>20.03</v>
      </c>
      <c r="N36" s="781">
        <v>26.826000000000001</v>
      </c>
      <c r="O36" s="783">
        <v>6.375</v>
      </c>
    </row>
    <row r="37" spans="1:16" ht="8.1" customHeight="1">
      <c r="A37" s="812" t="s">
        <v>659</v>
      </c>
      <c r="B37" s="799">
        <v>5.53</v>
      </c>
      <c r="C37" s="778">
        <v>134.69999999999999</v>
      </c>
      <c r="D37" s="778">
        <v>140.80000000000001</v>
      </c>
      <c r="E37" s="779">
        <v>151.19999999999999</v>
      </c>
      <c r="F37" s="779">
        <v>158.80000000000001</v>
      </c>
      <c r="G37" s="779">
        <v>163.30000000000001</v>
      </c>
      <c r="H37" s="778">
        <v>171.2</v>
      </c>
      <c r="I37" s="797">
        <v>-1.101</v>
      </c>
      <c r="J37" s="781">
        <v>4.3739999999999997</v>
      </c>
      <c r="K37" s="782">
        <v>14.286</v>
      </c>
      <c r="L37" s="782">
        <v>14.989000000000001</v>
      </c>
      <c r="M37" s="782">
        <v>19.721</v>
      </c>
      <c r="N37" s="781">
        <v>27.856999999999999</v>
      </c>
      <c r="O37" s="783">
        <v>4.8380000000000001</v>
      </c>
    </row>
    <row r="38" spans="1:16" ht="8.1" customHeight="1">
      <c r="A38" s="812" t="s">
        <v>660</v>
      </c>
      <c r="B38" s="799">
        <v>183.28</v>
      </c>
      <c r="C38" s="778">
        <v>136.9</v>
      </c>
      <c r="D38" s="778">
        <v>130.5</v>
      </c>
      <c r="E38" s="779">
        <v>120.3</v>
      </c>
      <c r="F38" s="779">
        <v>120.3</v>
      </c>
      <c r="G38" s="779">
        <v>112.1</v>
      </c>
      <c r="H38" s="778">
        <v>107.3</v>
      </c>
      <c r="I38" s="797">
        <v>4.0270000000000001</v>
      </c>
      <c r="J38" s="781">
        <v>-6.5860000000000003</v>
      </c>
      <c r="K38" s="782">
        <v>-7.9569999999999999</v>
      </c>
      <c r="L38" s="782">
        <v>-8.2379999999999995</v>
      </c>
      <c r="M38" s="782">
        <v>-12.627000000000001</v>
      </c>
      <c r="N38" s="781">
        <v>-18.279</v>
      </c>
      <c r="O38" s="783">
        <v>-4.282</v>
      </c>
    </row>
    <row r="39" spans="1:16" ht="8.1" customHeight="1">
      <c r="A39" s="812" t="s">
        <v>661</v>
      </c>
      <c r="B39" s="799">
        <v>3.91</v>
      </c>
      <c r="C39" s="778">
        <v>142</v>
      </c>
      <c r="D39" s="778">
        <v>148.9</v>
      </c>
      <c r="E39" s="779">
        <v>151</v>
      </c>
      <c r="F39" s="779">
        <v>159.69999999999999</v>
      </c>
      <c r="G39" s="779">
        <v>160.4</v>
      </c>
      <c r="H39" s="778">
        <v>161.6</v>
      </c>
      <c r="I39" s="797">
        <v>7.9029999999999996</v>
      </c>
      <c r="J39" s="781">
        <v>11.037000000000001</v>
      </c>
      <c r="K39" s="782">
        <v>12.855</v>
      </c>
      <c r="L39" s="782">
        <v>16.739999999999998</v>
      </c>
      <c r="M39" s="782">
        <v>18.114999999999998</v>
      </c>
      <c r="N39" s="781">
        <v>20.597000000000001</v>
      </c>
      <c r="O39" s="783">
        <v>0.748</v>
      </c>
    </row>
    <row r="40" spans="1:16" ht="10.5" customHeight="1">
      <c r="A40" s="808" t="s">
        <v>662</v>
      </c>
      <c r="B40" s="799">
        <v>61.35</v>
      </c>
      <c r="C40" s="778">
        <v>140.5</v>
      </c>
      <c r="D40" s="778">
        <v>139.9</v>
      </c>
      <c r="E40" s="779">
        <v>143.80000000000001</v>
      </c>
      <c r="F40" s="779">
        <v>144.6</v>
      </c>
      <c r="G40" s="779">
        <v>144.30000000000001</v>
      </c>
      <c r="H40" s="778">
        <v>144.1</v>
      </c>
      <c r="I40" s="797">
        <v>-7.383</v>
      </c>
      <c r="J40" s="781">
        <v>-5.2809999999999997</v>
      </c>
      <c r="K40" s="782">
        <v>1.625</v>
      </c>
      <c r="L40" s="782">
        <v>3.879</v>
      </c>
      <c r="M40" s="782">
        <v>4.2629999999999999</v>
      </c>
      <c r="N40" s="781">
        <v>5.1059999999999999</v>
      </c>
      <c r="O40" s="783">
        <v>-0.13900000000000001</v>
      </c>
    </row>
    <row r="41" spans="1:16" ht="8.1" customHeight="1">
      <c r="A41" s="812" t="s">
        <v>663</v>
      </c>
      <c r="B41" s="799">
        <v>33.46</v>
      </c>
      <c r="C41" s="778">
        <v>155.30000000000001</v>
      </c>
      <c r="D41" s="778">
        <v>158.30000000000001</v>
      </c>
      <c r="E41" s="779">
        <v>164.9</v>
      </c>
      <c r="F41" s="779">
        <v>165.5</v>
      </c>
      <c r="G41" s="779">
        <v>163.69999999999999</v>
      </c>
      <c r="H41" s="778">
        <v>162</v>
      </c>
      <c r="I41" s="797">
        <v>-6.22</v>
      </c>
      <c r="J41" s="781">
        <v>-1.7989999999999999</v>
      </c>
      <c r="K41" s="782">
        <v>5.57</v>
      </c>
      <c r="L41" s="782">
        <v>7.3280000000000003</v>
      </c>
      <c r="M41" s="782">
        <v>6.5759999999999996</v>
      </c>
      <c r="N41" s="781">
        <v>6.4390000000000001</v>
      </c>
      <c r="O41" s="783">
        <v>-1.038</v>
      </c>
    </row>
    <row r="42" spans="1:16" ht="8.1" customHeight="1">
      <c r="A42" s="812" t="s">
        <v>664</v>
      </c>
      <c r="B42" s="799">
        <v>27.89</v>
      </c>
      <c r="C42" s="778">
        <v>122.7</v>
      </c>
      <c r="D42" s="778">
        <v>117.9</v>
      </c>
      <c r="E42" s="779">
        <v>118.4</v>
      </c>
      <c r="F42" s="779">
        <v>119.6</v>
      </c>
      <c r="G42" s="779">
        <v>121</v>
      </c>
      <c r="H42" s="778">
        <v>122.6</v>
      </c>
      <c r="I42" s="797">
        <v>-9.1110000000000007</v>
      </c>
      <c r="J42" s="781">
        <v>-10.41</v>
      </c>
      <c r="K42" s="782">
        <v>-4.4390000000000001</v>
      </c>
      <c r="L42" s="782">
        <v>-1.32</v>
      </c>
      <c r="M42" s="782">
        <v>0.749</v>
      </c>
      <c r="N42" s="781">
        <v>3.0249999999999999</v>
      </c>
      <c r="O42" s="783">
        <v>1.3220000000000001</v>
      </c>
    </row>
    <row r="43" spans="1:16" ht="10.5" customHeight="1">
      <c r="A43" s="810" t="s">
        <v>665</v>
      </c>
      <c r="B43" s="799">
        <v>242.51</v>
      </c>
      <c r="C43" s="778">
        <v>132.30000000000001</v>
      </c>
      <c r="D43" s="778">
        <v>144.9</v>
      </c>
      <c r="E43" s="779">
        <v>160.19999999999999</v>
      </c>
      <c r="F43" s="779">
        <v>163.19999999999999</v>
      </c>
      <c r="G43" s="779">
        <v>161.1</v>
      </c>
      <c r="H43" s="778">
        <v>160.9</v>
      </c>
      <c r="I43" s="797">
        <v>-18.231999999999999</v>
      </c>
      <c r="J43" s="781">
        <v>5.8440000000000003</v>
      </c>
      <c r="K43" s="782">
        <v>23.420999999999999</v>
      </c>
      <c r="L43" s="782">
        <v>22.984000000000002</v>
      </c>
      <c r="M43" s="782">
        <v>19.422000000000001</v>
      </c>
      <c r="N43" s="781">
        <v>18.57</v>
      </c>
      <c r="O43" s="783">
        <v>-0.124</v>
      </c>
    </row>
    <row r="44" spans="1:16" ht="10.5" customHeight="1">
      <c r="A44" s="822" t="s">
        <v>666</v>
      </c>
      <c r="B44" s="823">
        <v>25.43</v>
      </c>
      <c r="C44" s="824">
        <v>163.1</v>
      </c>
      <c r="D44" s="824">
        <v>163.69999999999999</v>
      </c>
      <c r="E44" s="825">
        <v>163.1</v>
      </c>
      <c r="F44" s="825">
        <v>162.5</v>
      </c>
      <c r="G44" s="825">
        <v>162.30000000000001</v>
      </c>
      <c r="H44" s="824">
        <v>170.1</v>
      </c>
      <c r="I44" s="826">
        <v>16.75</v>
      </c>
      <c r="J44" s="827">
        <v>4.8689999999999998</v>
      </c>
      <c r="K44" s="828">
        <v>-2.101</v>
      </c>
      <c r="L44" s="828">
        <v>-3.6749999999999998</v>
      </c>
      <c r="M44" s="828">
        <v>-3.45</v>
      </c>
      <c r="N44" s="827">
        <v>-0.35099999999999998</v>
      </c>
      <c r="O44" s="829">
        <v>4.806</v>
      </c>
    </row>
    <row r="45" spans="1:16" s="821" customFormat="1" ht="11.25" customHeight="1">
      <c r="B45" s="830"/>
      <c r="C45" s="779"/>
      <c r="D45" s="779"/>
      <c r="E45" s="831"/>
      <c r="F45" s="779"/>
      <c r="G45" s="779"/>
      <c r="H45" s="779"/>
      <c r="I45" s="830"/>
      <c r="J45" s="830"/>
      <c r="K45" s="830"/>
      <c r="M45" s="830"/>
      <c r="N45" s="830"/>
      <c r="O45" s="832" t="s">
        <v>667</v>
      </c>
    </row>
    <row r="46" spans="1:16" s="821" customFormat="1" ht="9.9499999999999993" customHeight="1">
      <c r="A46" s="2383" t="s">
        <v>278</v>
      </c>
      <c r="B46" s="830"/>
      <c r="C46" s="779"/>
      <c r="D46" s="779"/>
      <c r="E46" s="831"/>
      <c r="F46" s="779"/>
      <c r="G46" s="779"/>
      <c r="H46" s="779"/>
      <c r="I46" s="830"/>
      <c r="J46" s="830"/>
      <c r="K46" s="830"/>
      <c r="L46" s="830"/>
      <c r="M46" s="830"/>
      <c r="N46" s="830"/>
    </row>
    <row r="47" spans="1:16" s="833" customFormat="1" ht="12" customHeight="1">
      <c r="E47" s="834"/>
      <c r="H47" s="834"/>
      <c r="J47" s="834"/>
      <c r="N47" s="834"/>
      <c r="P47" s="765"/>
    </row>
    <row r="48" spans="1:16" ht="10.5" customHeight="1">
      <c r="A48" s="835"/>
      <c r="I48" s="836"/>
      <c r="J48" s="837"/>
      <c r="K48" s="838"/>
      <c r="L48" s="836"/>
      <c r="M48" s="836"/>
      <c r="N48" s="836"/>
      <c r="O48" s="839"/>
    </row>
    <row r="51" spans="13:13">
      <c r="M51" s="281"/>
    </row>
  </sheetData>
  <hyperlinks>
    <hyperlink ref="A46" location="Inhaltsverzeichnis!A1" display="Zurück zum Inhaltsverzeichnis"/>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31"/>
  <sheetViews>
    <sheetView zoomScale="160" zoomScaleNormal="160" workbookViewId="0"/>
  </sheetViews>
  <sheetFormatPr baseColWidth="10" defaultRowHeight="16.5"/>
  <cols>
    <col min="1" max="1" width="18.5703125" style="854" customWidth="1"/>
    <col min="2" max="2" width="5.140625" style="907" customWidth="1"/>
    <col min="3" max="4" width="5.42578125" style="907" customWidth="1"/>
    <col min="5" max="8" width="5.28515625" style="907" customWidth="1"/>
    <col min="9" max="9" width="5.7109375" style="854" customWidth="1"/>
    <col min="10" max="15" width="4.7109375" style="854" customWidth="1"/>
    <col min="16" max="16384" width="11.42578125" style="854"/>
  </cols>
  <sheetData>
    <row r="1" spans="1:16" s="843" customFormat="1" ht="15.75" customHeight="1">
      <c r="A1" s="840" t="s">
        <v>674</v>
      </c>
      <c r="B1" s="841"/>
      <c r="C1" s="841"/>
      <c r="D1" s="841"/>
      <c r="E1" s="841"/>
      <c r="F1" s="841"/>
      <c r="G1" s="841"/>
      <c r="H1" s="841"/>
      <c r="I1" s="841"/>
      <c r="J1" s="841"/>
      <c r="K1" s="841"/>
      <c r="L1" s="841"/>
      <c r="M1" s="841"/>
      <c r="N1" s="841"/>
      <c r="O1" s="841"/>
      <c r="P1" s="842"/>
    </row>
    <row r="2" spans="1:16" s="843" customFormat="1" ht="15.75" customHeight="1">
      <c r="A2" s="844" t="s">
        <v>675</v>
      </c>
      <c r="B2" s="841"/>
      <c r="C2" s="841"/>
      <c r="D2" s="841"/>
      <c r="E2" s="841"/>
      <c r="F2" s="841"/>
      <c r="G2" s="841"/>
      <c r="H2" s="841"/>
      <c r="I2" s="841"/>
      <c r="J2" s="841"/>
      <c r="K2" s="841"/>
      <c r="L2" s="841"/>
      <c r="M2" s="841"/>
      <c r="N2" s="841"/>
      <c r="O2" s="841"/>
      <c r="P2" s="842"/>
    </row>
    <row r="3" spans="1:16" s="847" customFormat="1" ht="21" customHeight="1">
      <c r="A3" s="845" t="s">
        <v>616</v>
      </c>
      <c r="B3" s="845"/>
      <c r="C3" s="845"/>
      <c r="D3" s="845"/>
      <c r="E3" s="845"/>
      <c r="F3" s="845"/>
      <c r="G3" s="845"/>
      <c r="H3" s="845"/>
      <c r="I3" s="845"/>
      <c r="J3" s="845"/>
      <c r="K3" s="845"/>
      <c r="L3" s="845"/>
      <c r="M3" s="845"/>
      <c r="N3" s="845"/>
      <c r="O3" s="845"/>
      <c r="P3" s="846"/>
    </row>
    <row r="4" spans="1:16" ht="43.5" customHeight="1">
      <c r="A4" s="848"/>
      <c r="B4" s="849" t="s">
        <v>676</v>
      </c>
      <c r="C4" s="850" t="s">
        <v>677</v>
      </c>
      <c r="D4" s="851" t="s">
        <v>678</v>
      </c>
      <c r="E4" s="851" t="s">
        <v>679</v>
      </c>
      <c r="F4" s="851" t="s">
        <v>680</v>
      </c>
      <c r="G4" s="851" t="s">
        <v>681</v>
      </c>
      <c r="H4" s="851" t="s">
        <v>623</v>
      </c>
      <c r="I4" s="850" t="s">
        <v>682</v>
      </c>
      <c r="J4" s="852" t="s">
        <v>683</v>
      </c>
      <c r="K4" s="852" t="s">
        <v>684</v>
      </c>
      <c r="L4" s="852" t="s">
        <v>685</v>
      </c>
      <c r="M4" s="852" t="s">
        <v>686</v>
      </c>
      <c r="N4" s="849" t="s">
        <v>687</v>
      </c>
      <c r="O4" s="853" t="s">
        <v>688</v>
      </c>
    </row>
    <row r="5" spans="1:16" ht="17.25" customHeight="1">
      <c r="A5" s="855" t="s">
        <v>689</v>
      </c>
      <c r="B5" s="856">
        <v>1000</v>
      </c>
      <c r="C5" s="857">
        <v>129.9</v>
      </c>
      <c r="D5" s="858">
        <v>129.6</v>
      </c>
      <c r="E5" s="857">
        <v>129.1</v>
      </c>
      <c r="F5" s="858">
        <v>129</v>
      </c>
      <c r="G5" s="858">
        <v>130.5</v>
      </c>
      <c r="H5" s="859">
        <v>130.80000000000001</v>
      </c>
      <c r="I5" s="860">
        <v>-0.46</v>
      </c>
      <c r="J5" s="861">
        <v>-3.8580000000000001</v>
      </c>
      <c r="K5" s="862">
        <v>-1.601</v>
      </c>
      <c r="L5" s="862">
        <v>-1.2250000000000001</v>
      </c>
      <c r="M5" s="863">
        <v>0</v>
      </c>
      <c r="N5" s="861">
        <v>0.84799999999999998</v>
      </c>
      <c r="O5" s="864">
        <v>0.23</v>
      </c>
    </row>
    <row r="6" spans="1:16" ht="16.5" customHeight="1">
      <c r="A6" s="865" t="s">
        <v>690</v>
      </c>
      <c r="B6" s="866">
        <v>757.54</v>
      </c>
      <c r="C6" s="867">
        <v>129.5</v>
      </c>
      <c r="D6" s="868">
        <v>129.30000000000001</v>
      </c>
      <c r="E6" s="867">
        <v>128.6</v>
      </c>
      <c r="F6" s="868">
        <v>128.4</v>
      </c>
      <c r="G6" s="868">
        <v>130.19999999999999</v>
      </c>
      <c r="H6" s="869">
        <v>130.6</v>
      </c>
      <c r="I6" s="870">
        <v>-0.91800000000000004</v>
      </c>
      <c r="J6" s="871">
        <v>-5.4820000000000002</v>
      </c>
      <c r="K6" s="872">
        <v>-2.3540000000000001</v>
      </c>
      <c r="L6" s="872">
        <v>-1.91</v>
      </c>
      <c r="M6" s="873">
        <v>-0.38300000000000001</v>
      </c>
      <c r="N6" s="871">
        <v>0.77200000000000002</v>
      </c>
      <c r="O6" s="874">
        <v>0.307</v>
      </c>
    </row>
    <row r="7" spans="1:16" ht="8.1" customHeight="1">
      <c r="A7" s="875" t="s">
        <v>691</v>
      </c>
      <c r="B7" s="876">
        <v>50.34</v>
      </c>
      <c r="C7" s="877">
        <v>121.9</v>
      </c>
      <c r="D7" s="878">
        <v>126.4</v>
      </c>
      <c r="E7" s="877">
        <v>127.4</v>
      </c>
      <c r="F7" s="878">
        <v>127.5</v>
      </c>
      <c r="G7" s="878">
        <v>116.2</v>
      </c>
      <c r="H7" s="879">
        <v>116.6</v>
      </c>
      <c r="I7" s="880">
        <v>-0.89400000000000002</v>
      </c>
      <c r="J7" s="881">
        <v>1.282</v>
      </c>
      <c r="K7" s="882">
        <v>4.2549999999999999</v>
      </c>
      <c r="L7" s="882">
        <v>6.8730000000000002</v>
      </c>
      <c r="M7" s="883">
        <v>-6.1390000000000002</v>
      </c>
      <c r="N7" s="881">
        <v>-7.9720000000000004</v>
      </c>
      <c r="O7" s="884">
        <v>0.34399999999999997</v>
      </c>
    </row>
    <row r="8" spans="1:16" ht="8.1" customHeight="1">
      <c r="A8" s="875" t="s">
        <v>692</v>
      </c>
      <c r="B8" s="876">
        <v>96.24</v>
      </c>
      <c r="C8" s="877">
        <v>142.5</v>
      </c>
      <c r="D8" s="878">
        <v>145.5</v>
      </c>
      <c r="E8" s="877">
        <v>144.6</v>
      </c>
      <c r="F8" s="878">
        <v>139.30000000000001</v>
      </c>
      <c r="G8" s="878">
        <v>147.30000000000001</v>
      </c>
      <c r="H8" s="879">
        <v>138.69999999999999</v>
      </c>
      <c r="I8" s="880">
        <v>-5.3780000000000001</v>
      </c>
      <c r="J8" s="881">
        <v>-5.335</v>
      </c>
      <c r="K8" s="882">
        <v>-1.1619999999999999</v>
      </c>
      <c r="L8" s="882">
        <v>-12.003</v>
      </c>
      <c r="M8" s="883">
        <v>-0.47299999999999998</v>
      </c>
      <c r="N8" s="881">
        <v>-7.4720000000000004</v>
      </c>
      <c r="O8" s="884">
        <v>-5.8380000000000001</v>
      </c>
    </row>
    <row r="9" spans="1:16" ht="8.1" customHeight="1">
      <c r="A9" s="885" t="s">
        <v>693</v>
      </c>
      <c r="B9" s="876">
        <v>57.73</v>
      </c>
      <c r="C9" s="877">
        <v>143.5</v>
      </c>
      <c r="D9" s="878">
        <v>146.9</v>
      </c>
      <c r="E9" s="877">
        <v>146</v>
      </c>
      <c r="F9" s="878">
        <v>137.9</v>
      </c>
      <c r="G9" s="878">
        <v>152.1</v>
      </c>
      <c r="H9" s="879">
        <v>137.80000000000001</v>
      </c>
      <c r="I9" s="880">
        <v>-6.2089999999999996</v>
      </c>
      <c r="J9" s="880">
        <v>-5.8330000000000002</v>
      </c>
      <c r="K9" s="882">
        <v>1.601</v>
      </c>
      <c r="L9" s="882">
        <v>-16.271999999999998</v>
      </c>
      <c r="M9" s="883">
        <v>1.468</v>
      </c>
      <c r="N9" s="881">
        <v>-10.403</v>
      </c>
      <c r="O9" s="884">
        <v>-9.4019999999999992</v>
      </c>
    </row>
    <row r="10" spans="1:16" ht="8.1" customHeight="1">
      <c r="A10" s="885" t="s">
        <v>694</v>
      </c>
      <c r="B10" s="876">
        <v>26.7</v>
      </c>
      <c r="C10" s="877">
        <v>126.1</v>
      </c>
      <c r="D10" s="878">
        <v>128</v>
      </c>
      <c r="E10" s="877">
        <v>127.5</v>
      </c>
      <c r="F10" s="878">
        <v>126.8</v>
      </c>
      <c r="G10" s="878">
        <v>125.1</v>
      </c>
      <c r="H10" s="879">
        <v>124.8</v>
      </c>
      <c r="I10" s="880">
        <v>-4.47</v>
      </c>
      <c r="J10" s="880">
        <v>-6.569</v>
      </c>
      <c r="K10" s="882">
        <v>-6.181</v>
      </c>
      <c r="L10" s="882">
        <v>-5.5140000000000002</v>
      </c>
      <c r="M10" s="883">
        <v>-3.5470000000000002</v>
      </c>
      <c r="N10" s="881">
        <v>-2.5</v>
      </c>
      <c r="O10" s="884">
        <v>-0.24</v>
      </c>
    </row>
    <row r="11" spans="1:16" ht="8.1" customHeight="1">
      <c r="A11" s="886" t="s">
        <v>695</v>
      </c>
      <c r="B11" s="876">
        <v>47.14</v>
      </c>
      <c r="C11" s="877">
        <v>152.19999999999999</v>
      </c>
      <c r="D11" s="878">
        <v>149.9</v>
      </c>
      <c r="E11" s="877">
        <v>141.9</v>
      </c>
      <c r="F11" s="878">
        <v>147.80000000000001</v>
      </c>
      <c r="G11" s="878">
        <v>152.4</v>
      </c>
      <c r="H11" s="879">
        <v>166.7</v>
      </c>
      <c r="I11" s="880">
        <v>-0.45800000000000002</v>
      </c>
      <c r="J11" s="881">
        <v>-18.355</v>
      </c>
      <c r="K11" s="882">
        <v>-5.9020000000000001</v>
      </c>
      <c r="L11" s="882">
        <v>-1.9239999999999999</v>
      </c>
      <c r="M11" s="882">
        <v>-1.4870000000000001</v>
      </c>
      <c r="N11" s="881">
        <v>7.41</v>
      </c>
      <c r="O11" s="884">
        <v>9.3829999999999991</v>
      </c>
    </row>
    <row r="12" spans="1:16" ht="8.1" customHeight="1">
      <c r="A12" s="885" t="s">
        <v>696</v>
      </c>
      <c r="B12" s="876">
        <v>37.590000000000003</v>
      </c>
      <c r="C12" s="877">
        <v>154.1</v>
      </c>
      <c r="D12" s="878">
        <v>151.80000000000001</v>
      </c>
      <c r="E12" s="877">
        <v>141.5</v>
      </c>
      <c r="F12" s="878">
        <v>149</v>
      </c>
      <c r="G12" s="878">
        <v>154.4</v>
      </c>
      <c r="H12" s="879">
        <v>171.6</v>
      </c>
      <c r="I12" s="880">
        <v>0.19500000000000001</v>
      </c>
      <c r="J12" s="880">
        <v>-19.427</v>
      </c>
      <c r="K12" s="882">
        <v>-4.1980000000000004</v>
      </c>
      <c r="L12" s="882">
        <v>-1.1279999999999999</v>
      </c>
      <c r="M12" s="883">
        <v>-2.34</v>
      </c>
      <c r="N12" s="881">
        <v>8.2650000000000006</v>
      </c>
      <c r="O12" s="884">
        <v>11.14</v>
      </c>
    </row>
    <row r="13" spans="1:16" ht="8.1" customHeight="1">
      <c r="A13" s="885" t="s">
        <v>697</v>
      </c>
      <c r="B13" s="876">
        <v>9.5500000000000007</v>
      </c>
      <c r="C13" s="877">
        <v>144.69999999999999</v>
      </c>
      <c r="D13" s="878">
        <v>142.6</v>
      </c>
      <c r="E13" s="877">
        <v>143.30000000000001</v>
      </c>
      <c r="F13" s="878">
        <v>143.30000000000001</v>
      </c>
      <c r="G13" s="878">
        <v>144.6</v>
      </c>
      <c r="H13" s="879">
        <v>147.4</v>
      </c>
      <c r="I13" s="880">
        <v>-3.2109999999999999</v>
      </c>
      <c r="J13" s="880">
        <v>-13.523</v>
      </c>
      <c r="K13" s="882">
        <v>-12.247</v>
      </c>
      <c r="L13" s="882">
        <v>-5.0359999999999996</v>
      </c>
      <c r="M13" s="883">
        <v>2.4079999999999999</v>
      </c>
      <c r="N13" s="881">
        <v>3.4390000000000001</v>
      </c>
      <c r="O13" s="884">
        <v>1.9359999999999999</v>
      </c>
    </row>
    <row r="14" spans="1:16" ht="8.1" customHeight="1">
      <c r="A14" s="875" t="s">
        <v>698</v>
      </c>
      <c r="B14" s="876">
        <v>41.56</v>
      </c>
      <c r="C14" s="877">
        <v>121.4</v>
      </c>
      <c r="D14" s="878">
        <v>122.2</v>
      </c>
      <c r="E14" s="877">
        <v>122.1</v>
      </c>
      <c r="F14" s="878">
        <v>122.1</v>
      </c>
      <c r="G14" s="878">
        <v>121.3</v>
      </c>
      <c r="H14" s="879">
        <v>120.2</v>
      </c>
      <c r="I14" s="880">
        <v>-0.65500000000000003</v>
      </c>
      <c r="J14" s="880">
        <v>0.90800000000000003</v>
      </c>
      <c r="K14" s="882">
        <v>0</v>
      </c>
      <c r="L14" s="882">
        <v>-8.2000000000000003E-2</v>
      </c>
      <c r="M14" s="883">
        <v>-0.65500000000000003</v>
      </c>
      <c r="N14" s="881">
        <v>-1.7969999999999999</v>
      </c>
      <c r="O14" s="884">
        <v>-0.90700000000000003</v>
      </c>
    </row>
    <row r="15" spans="1:16" ht="8.1" customHeight="1">
      <c r="A15" s="875" t="s">
        <v>699</v>
      </c>
      <c r="B15" s="876">
        <v>251.65</v>
      </c>
      <c r="C15" s="877">
        <v>125.2</v>
      </c>
      <c r="D15" s="878">
        <v>124.2</v>
      </c>
      <c r="E15" s="877">
        <v>123.4</v>
      </c>
      <c r="F15" s="878">
        <v>123.6</v>
      </c>
      <c r="G15" s="878">
        <v>126.4</v>
      </c>
      <c r="H15" s="879">
        <v>127.5</v>
      </c>
      <c r="I15" s="880">
        <v>-1.958</v>
      </c>
      <c r="J15" s="881">
        <v>-11.79</v>
      </c>
      <c r="K15" s="882">
        <v>-7.9790000000000001</v>
      </c>
      <c r="L15" s="882">
        <v>-2.4470000000000001</v>
      </c>
      <c r="M15" s="883">
        <v>-1.018</v>
      </c>
      <c r="N15" s="881">
        <v>4.423</v>
      </c>
      <c r="O15" s="884">
        <v>0.87</v>
      </c>
    </row>
    <row r="16" spans="1:16" ht="16.5" customHeight="1">
      <c r="A16" s="887" t="s">
        <v>700</v>
      </c>
      <c r="B16" s="866">
        <v>16.55</v>
      </c>
      <c r="C16" s="867">
        <v>114.8</v>
      </c>
      <c r="D16" s="868">
        <v>110.4</v>
      </c>
      <c r="E16" s="867">
        <v>108.8</v>
      </c>
      <c r="F16" s="868">
        <v>115.6</v>
      </c>
      <c r="G16" s="868">
        <v>118.9</v>
      </c>
      <c r="H16" s="869">
        <v>115.7</v>
      </c>
      <c r="I16" s="870">
        <v>0.437</v>
      </c>
      <c r="J16" s="870">
        <v>-17.117000000000001</v>
      </c>
      <c r="K16" s="872">
        <v>-12.47</v>
      </c>
      <c r="L16" s="872">
        <v>-0.25900000000000001</v>
      </c>
      <c r="M16" s="873">
        <v>7.0209999999999999</v>
      </c>
      <c r="N16" s="871">
        <v>9.2539999999999996</v>
      </c>
      <c r="O16" s="874">
        <v>-2.6909999999999998</v>
      </c>
    </row>
    <row r="17" spans="1:18" ht="8.1" customHeight="1">
      <c r="A17" s="885" t="s">
        <v>701</v>
      </c>
      <c r="B17" s="876">
        <v>22.32</v>
      </c>
      <c r="C17" s="877">
        <v>117.3</v>
      </c>
      <c r="D17" s="878">
        <v>118.9</v>
      </c>
      <c r="E17" s="877">
        <v>117.2</v>
      </c>
      <c r="F17" s="878">
        <v>113.6</v>
      </c>
      <c r="G17" s="878">
        <v>118.6</v>
      </c>
      <c r="H17" s="879">
        <v>119.6</v>
      </c>
      <c r="I17" s="880">
        <v>-4.5570000000000004</v>
      </c>
      <c r="J17" s="880">
        <v>-11.07</v>
      </c>
      <c r="K17" s="882">
        <v>-11.614000000000001</v>
      </c>
      <c r="L17" s="882">
        <v>-0.69899999999999995</v>
      </c>
      <c r="M17" s="883">
        <v>-3.3410000000000002</v>
      </c>
      <c r="N17" s="881">
        <v>-1.9670000000000001</v>
      </c>
      <c r="O17" s="884">
        <v>0.84299999999999997</v>
      </c>
      <c r="R17" s="854" t="s">
        <v>3</v>
      </c>
    </row>
    <row r="18" spans="1:18" ht="8.1" customHeight="1">
      <c r="A18" s="885" t="s">
        <v>702</v>
      </c>
      <c r="B18" s="876">
        <v>212.78</v>
      </c>
      <c r="C18" s="877">
        <v>126.9</v>
      </c>
      <c r="D18" s="878">
        <v>125.8</v>
      </c>
      <c r="E18" s="877">
        <v>125.2</v>
      </c>
      <c r="F18" s="878">
        <v>125.2</v>
      </c>
      <c r="G18" s="878">
        <v>127.8</v>
      </c>
      <c r="H18" s="879">
        <v>129.30000000000001</v>
      </c>
      <c r="I18" s="880">
        <v>-1.78</v>
      </c>
      <c r="J18" s="880">
        <v>-11.471</v>
      </c>
      <c r="K18" s="882">
        <v>-7.3280000000000003</v>
      </c>
      <c r="L18" s="882">
        <v>-2.87</v>
      </c>
      <c r="M18" s="883">
        <v>-1.3129999999999999</v>
      </c>
      <c r="N18" s="881">
        <v>4.7809999999999997</v>
      </c>
      <c r="O18" s="884">
        <v>1.1739999999999999</v>
      </c>
    </row>
    <row r="19" spans="1:18" ht="8.1" customHeight="1">
      <c r="A19" s="875" t="s">
        <v>703</v>
      </c>
      <c r="B19" s="876">
        <v>25.96</v>
      </c>
      <c r="C19" s="877">
        <v>164.4</v>
      </c>
      <c r="D19" s="878">
        <v>164.4</v>
      </c>
      <c r="E19" s="877">
        <v>164.4</v>
      </c>
      <c r="F19" s="878">
        <v>164.4</v>
      </c>
      <c r="G19" s="878">
        <v>164.4</v>
      </c>
      <c r="H19" s="879">
        <v>164.4</v>
      </c>
      <c r="I19" s="880">
        <v>6.0999999999999999E-2</v>
      </c>
      <c r="J19" s="880">
        <v>0.122</v>
      </c>
      <c r="K19" s="882">
        <v>0.122</v>
      </c>
      <c r="L19" s="882">
        <v>6.0999999999999999E-2</v>
      </c>
      <c r="M19" s="883">
        <v>6.0999999999999999E-2</v>
      </c>
      <c r="N19" s="881">
        <v>6.0999999999999999E-2</v>
      </c>
      <c r="O19" s="884">
        <v>0</v>
      </c>
    </row>
    <row r="20" spans="1:18" ht="16.5" customHeight="1">
      <c r="A20" s="888" t="s">
        <v>704</v>
      </c>
      <c r="B20" s="866">
        <v>62.98</v>
      </c>
      <c r="C20" s="867">
        <v>129</v>
      </c>
      <c r="D20" s="868">
        <v>127.5</v>
      </c>
      <c r="E20" s="867">
        <v>128</v>
      </c>
      <c r="F20" s="868">
        <v>128.1</v>
      </c>
      <c r="G20" s="868">
        <v>129.6</v>
      </c>
      <c r="H20" s="869">
        <v>130.30000000000001</v>
      </c>
      <c r="I20" s="870">
        <v>2.4620000000000002</v>
      </c>
      <c r="J20" s="871">
        <v>3.2389999999999999</v>
      </c>
      <c r="K20" s="872">
        <v>3.1429999999999998</v>
      </c>
      <c r="L20" s="872">
        <v>1.909</v>
      </c>
      <c r="M20" s="873">
        <v>2.694</v>
      </c>
      <c r="N20" s="871">
        <v>2.036</v>
      </c>
      <c r="O20" s="874">
        <v>0.54</v>
      </c>
    </row>
    <row r="21" spans="1:18" ht="8.1" customHeight="1">
      <c r="A21" s="875" t="s">
        <v>705</v>
      </c>
      <c r="B21" s="876">
        <v>30.83</v>
      </c>
      <c r="C21" s="877">
        <v>145.80000000000001</v>
      </c>
      <c r="D21" s="878">
        <v>143.19999999999999</v>
      </c>
      <c r="E21" s="877">
        <v>144</v>
      </c>
      <c r="F21" s="878">
        <v>145.1</v>
      </c>
      <c r="G21" s="878">
        <v>145.9</v>
      </c>
      <c r="H21" s="879">
        <v>148.19999999999999</v>
      </c>
      <c r="I21" s="880">
        <v>3.8460000000000001</v>
      </c>
      <c r="J21" s="880">
        <v>4.9080000000000004</v>
      </c>
      <c r="K21" s="882">
        <v>4.1210000000000004</v>
      </c>
      <c r="L21" s="882">
        <v>3.94</v>
      </c>
      <c r="M21" s="883">
        <v>3.6960000000000002</v>
      </c>
      <c r="N21" s="881">
        <v>3.7090000000000001</v>
      </c>
      <c r="O21" s="884">
        <v>1.5760000000000001</v>
      </c>
    </row>
    <row r="22" spans="1:18" ht="17.25" customHeight="1">
      <c r="A22" s="889" t="s">
        <v>706</v>
      </c>
      <c r="B22" s="866">
        <v>242.46</v>
      </c>
      <c r="C22" s="867">
        <v>131</v>
      </c>
      <c r="D22" s="868">
        <v>130.4</v>
      </c>
      <c r="E22" s="867">
        <v>130.4</v>
      </c>
      <c r="F22" s="868">
        <v>130.9</v>
      </c>
      <c r="G22" s="868">
        <v>131.19999999999999</v>
      </c>
      <c r="H22" s="869">
        <v>131.6</v>
      </c>
      <c r="I22" s="870">
        <v>0.92400000000000004</v>
      </c>
      <c r="J22" s="871">
        <v>1.637</v>
      </c>
      <c r="K22" s="872">
        <v>0.77300000000000002</v>
      </c>
      <c r="L22" s="872">
        <v>1.081</v>
      </c>
      <c r="M22" s="873">
        <v>0.92300000000000004</v>
      </c>
      <c r="N22" s="871">
        <v>1.153</v>
      </c>
      <c r="O22" s="874">
        <v>0.30499999999999999</v>
      </c>
    </row>
    <row r="23" spans="1:18" ht="16.5" customHeight="1">
      <c r="A23" s="888" t="s">
        <v>707</v>
      </c>
      <c r="B23" s="866">
        <v>158.12</v>
      </c>
      <c r="C23" s="867">
        <v>126.1</v>
      </c>
      <c r="D23" s="868">
        <v>126.1</v>
      </c>
      <c r="E23" s="867">
        <v>125.8</v>
      </c>
      <c r="F23" s="868">
        <v>126</v>
      </c>
      <c r="G23" s="868">
        <v>126.3</v>
      </c>
      <c r="H23" s="869">
        <v>126.2</v>
      </c>
      <c r="I23" s="870">
        <v>-0.158</v>
      </c>
      <c r="J23" s="870">
        <v>0.63800000000000001</v>
      </c>
      <c r="K23" s="872">
        <v>-0.39600000000000002</v>
      </c>
      <c r="L23" s="872">
        <v>-0.23799999999999999</v>
      </c>
      <c r="M23" s="873">
        <v>-0.23699999999999999</v>
      </c>
      <c r="N23" s="871">
        <v>0.318</v>
      </c>
      <c r="O23" s="874">
        <v>-7.9000000000000001E-2</v>
      </c>
    </row>
    <row r="24" spans="1:18" ht="8.1" customHeight="1">
      <c r="A24" s="875" t="s">
        <v>708</v>
      </c>
      <c r="B24" s="876">
        <v>16.66</v>
      </c>
      <c r="C24" s="877">
        <v>129.30000000000001</v>
      </c>
      <c r="D24" s="878">
        <v>128.5</v>
      </c>
      <c r="E24" s="877">
        <v>129.4</v>
      </c>
      <c r="F24" s="878">
        <v>129.9</v>
      </c>
      <c r="G24" s="878">
        <v>129.69999999999999</v>
      </c>
      <c r="H24" s="879">
        <v>128.1</v>
      </c>
      <c r="I24" s="880">
        <v>2.9460000000000002</v>
      </c>
      <c r="J24" s="880">
        <v>4.8979999999999997</v>
      </c>
      <c r="K24" s="882">
        <v>5.1180000000000003</v>
      </c>
      <c r="L24" s="882">
        <v>4.4210000000000003</v>
      </c>
      <c r="M24" s="883">
        <v>2.5299999999999998</v>
      </c>
      <c r="N24" s="881">
        <v>-0.156</v>
      </c>
      <c r="O24" s="884">
        <v>-1.234</v>
      </c>
    </row>
    <row r="25" spans="1:18" ht="8.1" customHeight="1">
      <c r="A25" s="890" t="s">
        <v>709</v>
      </c>
      <c r="B25" s="891">
        <v>67.680000000000007</v>
      </c>
      <c r="C25" s="892">
        <v>143.1</v>
      </c>
      <c r="D25" s="893">
        <v>140.9</v>
      </c>
      <c r="E25" s="892">
        <v>141.5</v>
      </c>
      <c r="F25" s="893">
        <v>142.5</v>
      </c>
      <c r="G25" s="893">
        <v>143.1</v>
      </c>
      <c r="H25" s="894">
        <v>145.1</v>
      </c>
      <c r="I25" s="895">
        <v>2.95</v>
      </c>
      <c r="J25" s="896">
        <v>2.9220000000000002</v>
      </c>
      <c r="K25" s="897">
        <v>2.536</v>
      </c>
      <c r="L25" s="897">
        <v>2.9620000000000002</v>
      </c>
      <c r="M25" s="898">
        <v>3.024</v>
      </c>
      <c r="N25" s="896">
        <v>3.2010000000000001</v>
      </c>
      <c r="O25" s="899">
        <v>1.3979999999999999</v>
      </c>
    </row>
    <row r="26" spans="1:18" ht="13.5" customHeight="1">
      <c r="A26" s="900" t="s">
        <v>521</v>
      </c>
      <c r="B26" s="900"/>
      <c r="C26" s="901"/>
      <c r="D26" s="901"/>
      <c r="E26" s="901"/>
      <c r="F26" s="901"/>
      <c r="G26" s="901"/>
      <c r="H26" s="901"/>
      <c r="I26" s="902"/>
      <c r="J26" s="902"/>
      <c r="K26" s="902"/>
      <c r="L26" s="902"/>
      <c r="M26" s="902"/>
      <c r="N26" s="902"/>
      <c r="O26" s="902"/>
    </row>
    <row r="27" spans="1:18" ht="9" customHeight="1">
      <c r="A27" s="2383" t="s">
        <v>278</v>
      </c>
      <c r="B27" s="901"/>
      <c r="C27" s="901"/>
      <c r="D27" s="901"/>
      <c r="E27" s="901"/>
      <c r="F27" s="901"/>
      <c r="G27" s="901"/>
      <c r="H27" s="901"/>
      <c r="I27" s="902"/>
      <c r="J27" s="902"/>
      <c r="K27" s="902"/>
      <c r="L27" s="902"/>
      <c r="M27" s="902"/>
      <c r="N27" s="902"/>
      <c r="O27" s="904" t="s">
        <v>194</v>
      </c>
    </row>
    <row r="28" spans="1:18" ht="9" customHeight="1">
      <c r="A28" s="903"/>
      <c r="B28" s="901"/>
      <c r="C28" s="901"/>
      <c r="D28" s="901"/>
      <c r="E28" s="901"/>
      <c r="F28" s="901"/>
      <c r="G28" s="901"/>
      <c r="H28" s="901"/>
      <c r="I28" s="905"/>
      <c r="J28" s="905"/>
      <c r="K28" s="905"/>
      <c r="L28" s="905"/>
      <c r="M28" s="905"/>
      <c r="N28" s="903"/>
      <c r="O28" s="906"/>
    </row>
    <row r="31" spans="1:18" ht="9" customHeight="1">
      <c r="N31" s="854" t="s">
        <v>3</v>
      </c>
    </row>
  </sheetData>
  <hyperlinks>
    <hyperlink ref="A27" location="Inhaltsverzeichnis!A1" display="Zurück zum Inhaltsverzeichnis"/>
  </hyperlinks>
  <pageMargins left="0.82677165354330717" right="0.47244094488188981"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31"/>
  <sheetViews>
    <sheetView zoomScale="160" zoomScaleNormal="160" workbookViewId="0"/>
  </sheetViews>
  <sheetFormatPr baseColWidth="10" defaultRowHeight="16.5"/>
  <cols>
    <col min="1" max="1" width="18.5703125" style="854" customWidth="1"/>
    <col min="2" max="2" width="5.140625" style="907" customWidth="1"/>
    <col min="3" max="4" width="5.42578125" style="907" customWidth="1"/>
    <col min="5" max="8" width="5.28515625" style="907" customWidth="1"/>
    <col min="9" max="9" width="5.7109375" style="854" customWidth="1"/>
    <col min="10" max="15" width="4.7109375" style="854" customWidth="1"/>
    <col min="16" max="16384" width="11.42578125" style="854"/>
  </cols>
  <sheetData>
    <row r="1" spans="1:16" s="843" customFormat="1" ht="15.75" customHeight="1">
      <c r="A1" s="840" t="s">
        <v>674</v>
      </c>
      <c r="B1" s="841"/>
      <c r="C1" s="841"/>
      <c r="D1" s="841"/>
      <c r="E1" s="841"/>
      <c r="F1" s="841"/>
      <c r="G1" s="841"/>
      <c r="H1" s="841"/>
      <c r="I1" s="841"/>
      <c r="J1" s="841"/>
      <c r="K1" s="841"/>
      <c r="L1" s="841"/>
      <c r="M1" s="841"/>
      <c r="N1" s="841"/>
      <c r="O1" s="841"/>
      <c r="P1" s="842"/>
    </row>
    <row r="2" spans="1:16" s="843" customFormat="1" ht="15.75" customHeight="1">
      <c r="A2" s="844" t="s">
        <v>675</v>
      </c>
      <c r="B2" s="841"/>
      <c r="C2" s="841"/>
      <c r="D2" s="841"/>
      <c r="E2" s="841"/>
      <c r="F2" s="841"/>
      <c r="G2" s="841"/>
      <c r="H2" s="841"/>
      <c r="I2" s="841"/>
      <c r="J2" s="841"/>
      <c r="K2" s="841"/>
      <c r="L2" s="841"/>
      <c r="M2" s="841"/>
      <c r="N2" s="841"/>
      <c r="O2" s="841"/>
      <c r="P2" s="842"/>
    </row>
    <row r="3" spans="1:16" s="847" customFormat="1" ht="21" customHeight="1">
      <c r="A3" s="845" t="s">
        <v>616</v>
      </c>
      <c r="B3" s="845"/>
      <c r="C3" s="845"/>
      <c r="D3" s="845"/>
      <c r="E3" s="845"/>
      <c r="F3" s="845"/>
      <c r="G3" s="845"/>
      <c r="H3" s="845"/>
      <c r="I3" s="845"/>
      <c r="J3" s="845"/>
      <c r="K3" s="845"/>
      <c r="L3" s="845"/>
      <c r="M3" s="845"/>
      <c r="N3" s="845"/>
      <c r="O3" s="845"/>
      <c r="P3" s="846"/>
    </row>
    <row r="4" spans="1:16" ht="43.5" customHeight="1">
      <c r="A4" s="848"/>
      <c r="B4" s="849" t="s">
        <v>676</v>
      </c>
      <c r="C4" s="850" t="s">
        <v>618</v>
      </c>
      <c r="D4" s="851" t="s">
        <v>678</v>
      </c>
      <c r="E4" s="851" t="s">
        <v>710</v>
      </c>
      <c r="F4" s="851" t="s">
        <v>679</v>
      </c>
      <c r="G4" s="851" t="s">
        <v>680</v>
      </c>
      <c r="H4" s="851" t="s">
        <v>681</v>
      </c>
      <c r="I4" s="850" t="s">
        <v>711</v>
      </c>
      <c r="J4" s="852" t="s">
        <v>683</v>
      </c>
      <c r="K4" s="852" t="s">
        <v>712</v>
      </c>
      <c r="L4" s="852" t="s">
        <v>684</v>
      </c>
      <c r="M4" s="852" t="s">
        <v>685</v>
      </c>
      <c r="N4" s="849" t="s">
        <v>686</v>
      </c>
      <c r="O4" s="853" t="s">
        <v>713</v>
      </c>
    </row>
    <row r="5" spans="1:16" ht="17.25" customHeight="1">
      <c r="A5" s="855" t="s">
        <v>689</v>
      </c>
      <c r="B5" s="856">
        <v>1000</v>
      </c>
      <c r="C5" s="857">
        <v>130.5</v>
      </c>
      <c r="D5" s="858">
        <v>129.6</v>
      </c>
      <c r="E5" s="857">
        <v>129.69999999999999</v>
      </c>
      <c r="F5" s="858">
        <v>129.1</v>
      </c>
      <c r="G5" s="858">
        <v>129</v>
      </c>
      <c r="H5" s="859">
        <v>130.5</v>
      </c>
      <c r="I5" s="860">
        <v>-6.6520000000000001</v>
      </c>
      <c r="J5" s="861">
        <v>-3.8580000000000001</v>
      </c>
      <c r="K5" s="862">
        <v>-4.5620000000000003</v>
      </c>
      <c r="L5" s="862">
        <v>-1.601</v>
      </c>
      <c r="M5" s="863">
        <v>-1.2250000000000001</v>
      </c>
      <c r="N5" s="861">
        <v>0</v>
      </c>
      <c r="O5" s="864">
        <v>1.163</v>
      </c>
    </row>
    <row r="6" spans="1:16" ht="16.5" customHeight="1">
      <c r="A6" s="865" t="s">
        <v>690</v>
      </c>
      <c r="B6" s="866">
        <v>757.54</v>
      </c>
      <c r="C6" s="867">
        <v>130.69999999999999</v>
      </c>
      <c r="D6" s="868">
        <v>129.30000000000001</v>
      </c>
      <c r="E6" s="867">
        <v>129.6</v>
      </c>
      <c r="F6" s="868">
        <v>128.6</v>
      </c>
      <c r="G6" s="868">
        <v>128.4</v>
      </c>
      <c r="H6" s="869">
        <v>130.19999999999999</v>
      </c>
      <c r="I6" s="870">
        <v>-9.7379999999999995</v>
      </c>
      <c r="J6" s="871">
        <v>-5.4820000000000002</v>
      </c>
      <c r="K6" s="872">
        <v>-6.1550000000000002</v>
      </c>
      <c r="L6" s="872">
        <v>-2.3540000000000001</v>
      </c>
      <c r="M6" s="873">
        <v>-1.91</v>
      </c>
      <c r="N6" s="871">
        <v>-0.38300000000000001</v>
      </c>
      <c r="O6" s="874">
        <v>1.4019999999999999</v>
      </c>
    </row>
    <row r="7" spans="1:16" ht="8.1" customHeight="1">
      <c r="A7" s="875" t="s">
        <v>691</v>
      </c>
      <c r="B7" s="876">
        <v>50.34</v>
      </c>
      <c r="C7" s="877">
        <v>123</v>
      </c>
      <c r="D7" s="878">
        <v>126.4</v>
      </c>
      <c r="E7" s="877">
        <v>126.7</v>
      </c>
      <c r="F7" s="878">
        <v>127.4</v>
      </c>
      <c r="G7" s="878">
        <v>127.5</v>
      </c>
      <c r="H7" s="879">
        <v>116.2</v>
      </c>
      <c r="I7" s="880">
        <v>-3.302</v>
      </c>
      <c r="J7" s="881">
        <v>1.282</v>
      </c>
      <c r="K7" s="882">
        <v>-1.17</v>
      </c>
      <c r="L7" s="882">
        <v>4.2549999999999999</v>
      </c>
      <c r="M7" s="883">
        <v>6.8730000000000002</v>
      </c>
      <c r="N7" s="881">
        <v>-6.1390000000000002</v>
      </c>
      <c r="O7" s="884">
        <v>-8.8629999999999995</v>
      </c>
    </row>
    <row r="8" spans="1:16" ht="8.1" customHeight="1">
      <c r="A8" s="875" t="s">
        <v>692</v>
      </c>
      <c r="B8" s="876">
        <v>96.24</v>
      </c>
      <c r="C8" s="877">
        <v>150.6</v>
      </c>
      <c r="D8" s="878">
        <v>145.5</v>
      </c>
      <c r="E8" s="877">
        <v>149.9</v>
      </c>
      <c r="F8" s="878">
        <v>144.6</v>
      </c>
      <c r="G8" s="878">
        <v>139.30000000000001</v>
      </c>
      <c r="H8" s="879">
        <v>147.30000000000001</v>
      </c>
      <c r="I8" s="880">
        <v>-6.7489999999999997</v>
      </c>
      <c r="J8" s="881">
        <v>-5.335</v>
      </c>
      <c r="K8" s="882">
        <v>0.40200000000000002</v>
      </c>
      <c r="L8" s="882">
        <v>-1.1619999999999999</v>
      </c>
      <c r="M8" s="883">
        <v>-12.003</v>
      </c>
      <c r="N8" s="881">
        <v>-0.47299999999999998</v>
      </c>
      <c r="O8" s="884">
        <v>5.7430000000000003</v>
      </c>
    </row>
    <row r="9" spans="1:16" ht="8.1" customHeight="1">
      <c r="A9" s="885" t="s">
        <v>693</v>
      </c>
      <c r="B9" s="876">
        <v>57.73</v>
      </c>
      <c r="C9" s="877">
        <v>153</v>
      </c>
      <c r="D9" s="878">
        <v>146.9</v>
      </c>
      <c r="E9" s="877">
        <v>153.80000000000001</v>
      </c>
      <c r="F9" s="878">
        <v>146</v>
      </c>
      <c r="G9" s="878">
        <v>137.9</v>
      </c>
      <c r="H9" s="879">
        <v>152.1</v>
      </c>
      <c r="I9" s="880">
        <v>-12.119</v>
      </c>
      <c r="J9" s="880">
        <v>-5.8330000000000002</v>
      </c>
      <c r="K9" s="882">
        <v>4.2009999999999996</v>
      </c>
      <c r="L9" s="882">
        <v>1.601</v>
      </c>
      <c r="M9" s="883">
        <v>-16.271999999999998</v>
      </c>
      <c r="N9" s="881">
        <v>1.468</v>
      </c>
      <c r="O9" s="884">
        <v>10.297000000000001</v>
      </c>
    </row>
    <row r="10" spans="1:16" ht="8.1" customHeight="1">
      <c r="A10" s="885" t="s">
        <v>694</v>
      </c>
      <c r="B10" s="876">
        <v>26.7</v>
      </c>
      <c r="C10" s="877">
        <v>132</v>
      </c>
      <c r="D10" s="878">
        <v>128</v>
      </c>
      <c r="E10" s="877">
        <v>128</v>
      </c>
      <c r="F10" s="878">
        <v>127.5</v>
      </c>
      <c r="G10" s="878">
        <v>126.8</v>
      </c>
      <c r="H10" s="879">
        <v>125.1</v>
      </c>
      <c r="I10" s="880">
        <v>1.2270000000000001</v>
      </c>
      <c r="J10" s="880">
        <v>-6.569</v>
      </c>
      <c r="K10" s="882">
        <v>-7.7809999999999997</v>
      </c>
      <c r="L10" s="882">
        <v>-6.181</v>
      </c>
      <c r="M10" s="883">
        <v>-5.5140000000000002</v>
      </c>
      <c r="N10" s="881">
        <v>-3.5470000000000002</v>
      </c>
      <c r="O10" s="884">
        <v>-1.341</v>
      </c>
    </row>
    <row r="11" spans="1:16" ht="8.1" customHeight="1">
      <c r="A11" s="886" t="s">
        <v>695</v>
      </c>
      <c r="B11" s="876">
        <v>47.14</v>
      </c>
      <c r="C11" s="877">
        <v>152.9</v>
      </c>
      <c r="D11" s="878">
        <v>149.9</v>
      </c>
      <c r="E11" s="877">
        <v>155.19999999999999</v>
      </c>
      <c r="F11" s="878">
        <v>141.9</v>
      </c>
      <c r="G11" s="878">
        <v>147.80000000000001</v>
      </c>
      <c r="H11" s="879">
        <v>152.4</v>
      </c>
      <c r="I11" s="880">
        <v>-36.423999999999999</v>
      </c>
      <c r="J11" s="881">
        <v>-18.355</v>
      </c>
      <c r="K11" s="882">
        <v>-19.876000000000001</v>
      </c>
      <c r="L11" s="882">
        <v>-5.9020000000000001</v>
      </c>
      <c r="M11" s="882">
        <v>-1.9239999999999999</v>
      </c>
      <c r="N11" s="881">
        <v>-1.4870000000000001</v>
      </c>
      <c r="O11" s="884">
        <v>3.1120000000000001</v>
      </c>
    </row>
    <row r="12" spans="1:16" ht="8.1" customHeight="1">
      <c r="A12" s="885" t="s">
        <v>696</v>
      </c>
      <c r="B12" s="876">
        <v>37.590000000000003</v>
      </c>
      <c r="C12" s="877">
        <v>153.80000000000001</v>
      </c>
      <c r="D12" s="878">
        <v>151.80000000000001</v>
      </c>
      <c r="E12" s="877">
        <v>158.5</v>
      </c>
      <c r="F12" s="878">
        <v>141.5</v>
      </c>
      <c r="G12" s="878">
        <v>149</v>
      </c>
      <c r="H12" s="879">
        <v>154.4</v>
      </c>
      <c r="I12" s="880">
        <v>-39.448999999999998</v>
      </c>
      <c r="J12" s="880">
        <v>-19.427</v>
      </c>
      <c r="K12" s="882">
        <v>-20.71</v>
      </c>
      <c r="L12" s="882">
        <v>-4.1980000000000004</v>
      </c>
      <c r="M12" s="883">
        <v>-1.1279999999999999</v>
      </c>
      <c r="N12" s="881">
        <v>-2.34</v>
      </c>
      <c r="O12" s="884">
        <v>3.6240000000000001</v>
      </c>
    </row>
    <row r="13" spans="1:16" ht="8.1" customHeight="1">
      <c r="A13" s="885" t="s">
        <v>697</v>
      </c>
      <c r="B13" s="876">
        <v>9.5500000000000007</v>
      </c>
      <c r="C13" s="877">
        <v>149.5</v>
      </c>
      <c r="D13" s="878">
        <v>142.6</v>
      </c>
      <c r="E13" s="877">
        <v>142.5</v>
      </c>
      <c r="F13" s="878">
        <v>143.30000000000001</v>
      </c>
      <c r="G13" s="878">
        <v>143.30000000000001</v>
      </c>
      <c r="H13" s="879">
        <v>144.6</v>
      </c>
      <c r="I13" s="880">
        <v>-20.181999999999999</v>
      </c>
      <c r="J13" s="880">
        <v>-13.523</v>
      </c>
      <c r="K13" s="882">
        <v>-15.78</v>
      </c>
      <c r="L13" s="882">
        <v>-12.247</v>
      </c>
      <c r="M13" s="883">
        <v>-5.0359999999999996</v>
      </c>
      <c r="N13" s="881">
        <v>2.4079999999999999</v>
      </c>
      <c r="O13" s="884">
        <v>0.90700000000000003</v>
      </c>
    </row>
    <row r="14" spans="1:16" ht="8.1" customHeight="1">
      <c r="A14" s="875" t="s">
        <v>698</v>
      </c>
      <c r="B14" s="876">
        <v>41.56</v>
      </c>
      <c r="C14" s="877">
        <v>122.2</v>
      </c>
      <c r="D14" s="878">
        <v>122.2</v>
      </c>
      <c r="E14" s="877">
        <v>122.4</v>
      </c>
      <c r="F14" s="878">
        <v>122.1</v>
      </c>
      <c r="G14" s="878">
        <v>122.1</v>
      </c>
      <c r="H14" s="879">
        <v>121.3</v>
      </c>
      <c r="I14" s="880">
        <v>5.5270000000000001</v>
      </c>
      <c r="J14" s="880">
        <v>0.90800000000000003</v>
      </c>
      <c r="K14" s="882">
        <v>0.65800000000000003</v>
      </c>
      <c r="L14" s="882">
        <v>0</v>
      </c>
      <c r="M14" s="883">
        <v>-8.2000000000000003E-2</v>
      </c>
      <c r="N14" s="881">
        <v>-0.65500000000000003</v>
      </c>
      <c r="O14" s="884">
        <v>-0.65500000000000003</v>
      </c>
    </row>
    <row r="15" spans="1:16" ht="8.1" customHeight="1">
      <c r="A15" s="875" t="s">
        <v>699</v>
      </c>
      <c r="B15" s="876">
        <v>251.65</v>
      </c>
      <c r="C15" s="877">
        <v>127.7</v>
      </c>
      <c r="D15" s="878">
        <v>124.2</v>
      </c>
      <c r="E15" s="877">
        <v>122.1</v>
      </c>
      <c r="F15" s="878">
        <v>123.4</v>
      </c>
      <c r="G15" s="878">
        <v>123.6</v>
      </c>
      <c r="H15" s="879">
        <v>126.4</v>
      </c>
      <c r="I15" s="880">
        <v>-19.023</v>
      </c>
      <c r="J15" s="881">
        <v>-11.79</v>
      </c>
      <c r="K15" s="882">
        <v>-15.326000000000001</v>
      </c>
      <c r="L15" s="882">
        <v>-7.9790000000000001</v>
      </c>
      <c r="M15" s="883">
        <v>-2.4470000000000001</v>
      </c>
      <c r="N15" s="881">
        <v>-1.018</v>
      </c>
      <c r="O15" s="884">
        <v>2.2650000000000001</v>
      </c>
    </row>
    <row r="16" spans="1:16" ht="16.5" customHeight="1">
      <c r="A16" s="887" t="s">
        <v>700</v>
      </c>
      <c r="B16" s="866">
        <v>16.55</v>
      </c>
      <c r="C16" s="867">
        <v>114.3</v>
      </c>
      <c r="D16" s="868">
        <v>110.4</v>
      </c>
      <c r="E16" s="867">
        <v>105.9</v>
      </c>
      <c r="F16" s="868">
        <v>108.8</v>
      </c>
      <c r="G16" s="868">
        <v>115.6</v>
      </c>
      <c r="H16" s="869">
        <v>118.9</v>
      </c>
      <c r="I16" s="870">
        <v>-29.661999999999999</v>
      </c>
      <c r="J16" s="870">
        <v>-17.117000000000001</v>
      </c>
      <c r="K16" s="872">
        <v>-21.029</v>
      </c>
      <c r="L16" s="872">
        <v>-12.47</v>
      </c>
      <c r="M16" s="873">
        <v>-0.25900000000000001</v>
      </c>
      <c r="N16" s="871">
        <v>7.0209999999999999</v>
      </c>
      <c r="O16" s="874">
        <v>2.855</v>
      </c>
    </row>
    <row r="17" spans="1:18" ht="8.1" customHeight="1">
      <c r="A17" s="885" t="s">
        <v>701</v>
      </c>
      <c r="B17" s="876">
        <v>22.32</v>
      </c>
      <c r="C17" s="877">
        <v>122.9</v>
      </c>
      <c r="D17" s="878">
        <v>118.9</v>
      </c>
      <c r="E17" s="877">
        <v>122</v>
      </c>
      <c r="F17" s="878">
        <v>117.2</v>
      </c>
      <c r="G17" s="878">
        <v>113.6</v>
      </c>
      <c r="H17" s="879">
        <v>118.6</v>
      </c>
      <c r="I17" s="880">
        <v>-15.358000000000001</v>
      </c>
      <c r="J17" s="880">
        <v>-11.07</v>
      </c>
      <c r="K17" s="882">
        <v>-13.105</v>
      </c>
      <c r="L17" s="882">
        <v>-11.614000000000001</v>
      </c>
      <c r="M17" s="883">
        <v>-0.69899999999999995</v>
      </c>
      <c r="N17" s="881">
        <v>-3.3410000000000002</v>
      </c>
      <c r="O17" s="884">
        <v>4.4009999999999998</v>
      </c>
      <c r="R17" s="854" t="s">
        <v>3</v>
      </c>
    </row>
    <row r="18" spans="1:18" ht="8.1" customHeight="1">
      <c r="A18" s="885" t="s">
        <v>702</v>
      </c>
      <c r="B18" s="876">
        <v>212.78</v>
      </c>
      <c r="C18" s="877">
        <v>129.19999999999999</v>
      </c>
      <c r="D18" s="878">
        <v>125.8</v>
      </c>
      <c r="E18" s="877">
        <v>123.4</v>
      </c>
      <c r="F18" s="878">
        <v>125.2</v>
      </c>
      <c r="G18" s="878">
        <v>125.2</v>
      </c>
      <c r="H18" s="879">
        <v>127.8</v>
      </c>
      <c r="I18" s="880">
        <v>-18.588999999999999</v>
      </c>
      <c r="J18" s="880">
        <v>-11.471</v>
      </c>
      <c r="K18" s="882">
        <v>-15.131</v>
      </c>
      <c r="L18" s="882">
        <v>-7.3280000000000003</v>
      </c>
      <c r="M18" s="883">
        <v>-2.87</v>
      </c>
      <c r="N18" s="881">
        <v>-1.3129999999999999</v>
      </c>
      <c r="O18" s="884">
        <v>2.077</v>
      </c>
    </row>
    <row r="19" spans="1:18" ht="8.1" customHeight="1">
      <c r="A19" s="875" t="s">
        <v>703</v>
      </c>
      <c r="B19" s="876">
        <v>25.96</v>
      </c>
      <c r="C19" s="877">
        <v>164.3</v>
      </c>
      <c r="D19" s="878">
        <v>164.4</v>
      </c>
      <c r="E19" s="877">
        <v>164.3</v>
      </c>
      <c r="F19" s="878">
        <v>164.4</v>
      </c>
      <c r="G19" s="878">
        <v>164.4</v>
      </c>
      <c r="H19" s="879">
        <v>164.4</v>
      </c>
      <c r="I19" s="880">
        <v>24.375</v>
      </c>
      <c r="J19" s="880">
        <v>0.122</v>
      </c>
      <c r="K19" s="882">
        <v>6.0999999999999999E-2</v>
      </c>
      <c r="L19" s="882">
        <v>0.122</v>
      </c>
      <c r="M19" s="883">
        <v>6.0999999999999999E-2</v>
      </c>
      <c r="N19" s="881">
        <v>6.0999999999999999E-2</v>
      </c>
      <c r="O19" s="884">
        <v>0</v>
      </c>
    </row>
    <row r="20" spans="1:18" ht="16.5" customHeight="1">
      <c r="A20" s="888" t="s">
        <v>704</v>
      </c>
      <c r="B20" s="866">
        <v>62.98</v>
      </c>
      <c r="C20" s="867">
        <v>125.9</v>
      </c>
      <c r="D20" s="868">
        <v>127.5</v>
      </c>
      <c r="E20" s="867">
        <v>127.7</v>
      </c>
      <c r="F20" s="868">
        <v>128</v>
      </c>
      <c r="G20" s="868">
        <v>128.1</v>
      </c>
      <c r="H20" s="869">
        <v>129.6</v>
      </c>
      <c r="I20" s="870">
        <v>4.8289999999999997</v>
      </c>
      <c r="J20" s="871">
        <v>3.2389999999999999</v>
      </c>
      <c r="K20" s="872">
        <v>2.9009999999999998</v>
      </c>
      <c r="L20" s="872">
        <v>3.1429999999999998</v>
      </c>
      <c r="M20" s="873">
        <v>1.909</v>
      </c>
      <c r="N20" s="871">
        <v>2.694</v>
      </c>
      <c r="O20" s="874">
        <v>1.171</v>
      </c>
    </row>
    <row r="21" spans="1:18" ht="8.1" customHeight="1">
      <c r="A21" s="875" t="s">
        <v>705</v>
      </c>
      <c r="B21" s="876">
        <v>30.83</v>
      </c>
      <c r="C21" s="877">
        <v>140.4</v>
      </c>
      <c r="D21" s="878">
        <v>143.19999999999999</v>
      </c>
      <c r="E21" s="877">
        <v>142.9</v>
      </c>
      <c r="F21" s="878">
        <v>144</v>
      </c>
      <c r="G21" s="878">
        <v>145.1</v>
      </c>
      <c r="H21" s="879">
        <v>145.9</v>
      </c>
      <c r="I21" s="880">
        <v>8</v>
      </c>
      <c r="J21" s="880">
        <v>4.9080000000000004</v>
      </c>
      <c r="K21" s="882">
        <v>4.9960000000000004</v>
      </c>
      <c r="L21" s="882">
        <v>4.1210000000000004</v>
      </c>
      <c r="M21" s="883">
        <v>3.94</v>
      </c>
      <c r="N21" s="881">
        <v>3.6960000000000002</v>
      </c>
      <c r="O21" s="884">
        <v>0.55100000000000005</v>
      </c>
    </row>
    <row r="22" spans="1:18" ht="17.25" customHeight="1">
      <c r="A22" s="889" t="s">
        <v>706</v>
      </c>
      <c r="B22" s="866">
        <v>242.46</v>
      </c>
      <c r="C22" s="867">
        <v>129.80000000000001</v>
      </c>
      <c r="D22" s="868">
        <v>130.4</v>
      </c>
      <c r="E22" s="867">
        <v>130.1</v>
      </c>
      <c r="F22" s="868">
        <v>130.4</v>
      </c>
      <c r="G22" s="868">
        <v>130.9</v>
      </c>
      <c r="H22" s="869">
        <v>131.19999999999999</v>
      </c>
      <c r="I22" s="870">
        <v>4.593</v>
      </c>
      <c r="J22" s="871">
        <v>1.637</v>
      </c>
      <c r="K22" s="872">
        <v>1.0089999999999999</v>
      </c>
      <c r="L22" s="872">
        <v>0.77300000000000002</v>
      </c>
      <c r="M22" s="873">
        <v>1.081</v>
      </c>
      <c r="N22" s="871">
        <v>0.92300000000000004</v>
      </c>
      <c r="O22" s="874">
        <v>0.22900000000000001</v>
      </c>
    </row>
    <row r="23" spans="1:18" ht="16.5" customHeight="1">
      <c r="A23" s="888" t="s">
        <v>707</v>
      </c>
      <c r="B23" s="866">
        <v>158.12</v>
      </c>
      <c r="C23" s="867">
        <v>126.3</v>
      </c>
      <c r="D23" s="868">
        <v>126.1</v>
      </c>
      <c r="E23" s="867">
        <v>125.8</v>
      </c>
      <c r="F23" s="868">
        <v>125.8</v>
      </c>
      <c r="G23" s="868">
        <v>126</v>
      </c>
      <c r="H23" s="869">
        <v>126.3</v>
      </c>
      <c r="I23" s="870">
        <v>4.38</v>
      </c>
      <c r="J23" s="870">
        <v>0.63800000000000001</v>
      </c>
      <c r="K23" s="872">
        <v>-0.159</v>
      </c>
      <c r="L23" s="872">
        <v>-0.39600000000000002</v>
      </c>
      <c r="M23" s="873">
        <v>-0.23799999999999999</v>
      </c>
      <c r="N23" s="871">
        <v>-0.23699999999999999</v>
      </c>
      <c r="O23" s="874">
        <v>0.23799999999999999</v>
      </c>
    </row>
    <row r="24" spans="1:18" ht="8.1" customHeight="1">
      <c r="A24" s="875" t="s">
        <v>708</v>
      </c>
      <c r="B24" s="876">
        <v>16.66</v>
      </c>
      <c r="C24" s="877">
        <v>125.6</v>
      </c>
      <c r="D24" s="878">
        <v>128.5</v>
      </c>
      <c r="E24" s="877">
        <v>128.30000000000001</v>
      </c>
      <c r="F24" s="878">
        <v>129.4</v>
      </c>
      <c r="G24" s="878">
        <v>129.9</v>
      </c>
      <c r="H24" s="879">
        <v>129.69999999999999</v>
      </c>
      <c r="I24" s="880">
        <v>5.2809999999999997</v>
      </c>
      <c r="J24" s="880">
        <v>4.8979999999999997</v>
      </c>
      <c r="K24" s="882">
        <v>5.3369999999999997</v>
      </c>
      <c r="L24" s="882">
        <v>5.1180000000000003</v>
      </c>
      <c r="M24" s="883">
        <v>4.4210000000000003</v>
      </c>
      <c r="N24" s="881">
        <v>2.5299999999999998</v>
      </c>
      <c r="O24" s="884">
        <v>-0.154</v>
      </c>
    </row>
    <row r="25" spans="1:18" ht="8.1" customHeight="1">
      <c r="A25" s="890" t="s">
        <v>709</v>
      </c>
      <c r="B25" s="891">
        <v>67.680000000000007</v>
      </c>
      <c r="C25" s="892">
        <v>139</v>
      </c>
      <c r="D25" s="893">
        <v>140.9</v>
      </c>
      <c r="E25" s="892">
        <v>140.6</v>
      </c>
      <c r="F25" s="893">
        <v>141.5</v>
      </c>
      <c r="G25" s="893">
        <v>142.5</v>
      </c>
      <c r="H25" s="894">
        <v>143.1</v>
      </c>
      <c r="I25" s="895">
        <v>4.9059999999999997</v>
      </c>
      <c r="J25" s="896">
        <v>2.9220000000000002</v>
      </c>
      <c r="K25" s="897">
        <v>2.403</v>
      </c>
      <c r="L25" s="897">
        <v>2.536</v>
      </c>
      <c r="M25" s="898">
        <v>2.9620000000000002</v>
      </c>
      <c r="N25" s="896">
        <v>3.024</v>
      </c>
      <c r="O25" s="899">
        <v>0.42099999999999999</v>
      </c>
    </row>
    <row r="26" spans="1:18" ht="13.5" customHeight="1">
      <c r="A26" s="900" t="s">
        <v>521</v>
      </c>
      <c r="B26" s="900"/>
      <c r="C26" s="901"/>
      <c r="D26" s="901"/>
      <c r="E26" s="901"/>
      <c r="F26" s="901"/>
      <c r="G26" s="901"/>
      <c r="H26" s="901"/>
      <c r="I26" s="902"/>
      <c r="J26" s="902"/>
      <c r="K26" s="902"/>
      <c r="L26" s="902"/>
      <c r="M26" s="902"/>
      <c r="N26" s="902"/>
      <c r="O26" s="902"/>
    </row>
    <row r="27" spans="1:18" ht="9" customHeight="1">
      <c r="A27" s="903"/>
      <c r="B27" s="901"/>
      <c r="C27" s="901"/>
      <c r="D27" s="901"/>
      <c r="E27" s="901"/>
      <c r="F27" s="901"/>
      <c r="G27" s="901"/>
      <c r="H27" s="901"/>
      <c r="I27" s="902"/>
      <c r="J27" s="902"/>
      <c r="K27" s="902"/>
      <c r="L27" s="902"/>
      <c r="M27" s="902"/>
      <c r="N27" s="902"/>
      <c r="O27" s="904" t="s">
        <v>210</v>
      </c>
    </row>
    <row r="28" spans="1:18" ht="9" customHeight="1">
      <c r="A28" s="2383" t="s">
        <v>278</v>
      </c>
      <c r="B28" s="901"/>
      <c r="C28" s="901"/>
      <c r="D28" s="901"/>
      <c r="E28" s="901"/>
      <c r="F28" s="901"/>
      <c r="G28" s="901"/>
      <c r="H28" s="901"/>
      <c r="I28" s="905"/>
      <c r="J28" s="905"/>
      <c r="K28" s="905"/>
      <c r="L28" s="905"/>
      <c r="M28" s="905"/>
      <c r="N28" s="903"/>
      <c r="O28" s="906"/>
    </row>
    <row r="31" spans="1:18" ht="9" customHeight="1">
      <c r="N31" s="854" t="s">
        <v>3</v>
      </c>
    </row>
  </sheetData>
  <hyperlinks>
    <hyperlink ref="A28" location="Inhaltsverzeichnis!A1" display="Zurück zum Inhaltsverzeichnis"/>
  </hyperlinks>
  <pageMargins left="0.7" right="0.54" top="0.39370078740157483" bottom="0.19685039370078741" header="0.19685039370078741" footer="0.19685039370078741"/>
  <pageSetup paperSize="9" orientation="portrait" r:id="rId1"/>
  <headerFooter alignWithMargins="0">
    <oddFooter>&amp;L&amp;D / &amp;T&amp;R&amp;F / &amp;A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31"/>
  <sheetViews>
    <sheetView zoomScale="160" zoomScaleNormal="160" workbookViewId="0"/>
  </sheetViews>
  <sheetFormatPr baseColWidth="10" defaultRowHeight="16.5"/>
  <cols>
    <col min="1" max="1" width="17.7109375" style="854" customWidth="1"/>
    <col min="2" max="2" width="5.140625" style="907" customWidth="1"/>
    <col min="3" max="4" width="5.42578125" style="907" customWidth="1"/>
    <col min="5" max="8" width="5.28515625" style="907" customWidth="1"/>
    <col min="9" max="9" width="5.7109375" style="854" customWidth="1"/>
    <col min="10" max="15" width="4.7109375" style="854" customWidth="1"/>
    <col min="16" max="16384" width="11.42578125" style="854"/>
  </cols>
  <sheetData>
    <row r="1" spans="1:16" s="843" customFormat="1" ht="15.75" customHeight="1">
      <c r="A1" s="840" t="s">
        <v>674</v>
      </c>
      <c r="B1" s="841"/>
      <c r="C1" s="841"/>
      <c r="D1" s="841"/>
      <c r="E1" s="841"/>
      <c r="F1" s="841"/>
      <c r="G1" s="841"/>
      <c r="H1" s="841"/>
      <c r="I1" s="841"/>
      <c r="J1" s="841"/>
      <c r="K1" s="841"/>
      <c r="L1" s="841"/>
      <c r="M1" s="841"/>
      <c r="N1" s="841"/>
      <c r="O1" s="841"/>
      <c r="P1" s="842"/>
    </row>
    <row r="2" spans="1:16" s="843" customFormat="1" ht="15.75" customHeight="1">
      <c r="A2" s="844" t="s">
        <v>675</v>
      </c>
      <c r="B2" s="841"/>
      <c r="C2" s="841"/>
      <c r="D2" s="841"/>
      <c r="E2" s="841"/>
      <c r="F2" s="841"/>
      <c r="G2" s="841"/>
      <c r="H2" s="841"/>
      <c r="I2" s="841"/>
      <c r="J2" s="841"/>
      <c r="K2" s="841"/>
      <c r="L2" s="841"/>
      <c r="M2" s="841"/>
      <c r="N2" s="841"/>
      <c r="O2" s="841"/>
      <c r="P2" s="842"/>
    </row>
    <row r="3" spans="1:16" s="847" customFormat="1" ht="21" customHeight="1">
      <c r="A3" s="845" t="s">
        <v>616</v>
      </c>
      <c r="B3" s="845"/>
      <c r="C3" s="845"/>
      <c r="D3" s="845"/>
      <c r="E3" s="845"/>
      <c r="F3" s="845"/>
      <c r="G3" s="845"/>
      <c r="H3" s="845"/>
      <c r="I3" s="845"/>
      <c r="J3" s="845"/>
      <c r="K3" s="845"/>
      <c r="L3" s="845"/>
      <c r="M3" s="845"/>
      <c r="N3" s="845"/>
      <c r="O3" s="845"/>
      <c r="P3" s="846"/>
    </row>
    <row r="4" spans="1:16" ht="43.5" customHeight="1">
      <c r="A4" s="848"/>
      <c r="B4" s="849" t="s">
        <v>676</v>
      </c>
      <c r="C4" s="850" t="s">
        <v>618</v>
      </c>
      <c r="D4" s="851" t="s">
        <v>678</v>
      </c>
      <c r="E4" s="851" t="s">
        <v>714</v>
      </c>
      <c r="F4" s="851" t="s">
        <v>710</v>
      </c>
      <c r="G4" s="851" t="s">
        <v>679</v>
      </c>
      <c r="H4" s="851" t="s">
        <v>680</v>
      </c>
      <c r="I4" s="850" t="s">
        <v>711</v>
      </c>
      <c r="J4" s="852" t="s">
        <v>683</v>
      </c>
      <c r="K4" s="852" t="s">
        <v>715</v>
      </c>
      <c r="L4" s="852" t="s">
        <v>712</v>
      </c>
      <c r="M4" s="852" t="s">
        <v>716</v>
      </c>
      <c r="N4" s="849" t="s">
        <v>685</v>
      </c>
      <c r="O4" s="853" t="s">
        <v>717</v>
      </c>
    </row>
    <row r="5" spans="1:16" ht="17.25" customHeight="1">
      <c r="A5" s="855" t="s">
        <v>689</v>
      </c>
      <c r="B5" s="856">
        <v>1000</v>
      </c>
      <c r="C5" s="857">
        <v>130.5</v>
      </c>
      <c r="D5" s="858">
        <v>129.6</v>
      </c>
      <c r="E5" s="857">
        <v>130.5</v>
      </c>
      <c r="F5" s="858">
        <v>129.69999999999999</v>
      </c>
      <c r="G5" s="858">
        <v>129.1</v>
      </c>
      <c r="H5" s="859">
        <v>129</v>
      </c>
      <c r="I5" s="860">
        <v>-6.6520000000000001</v>
      </c>
      <c r="J5" s="861">
        <v>-3.8580000000000001</v>
      </c>
      <c r="K5" s="862">
        <v>-7.6429999999999998</v>
      </c>
      <c r="L5" s="862">
        <v>-4.5620000000000003</v>
      </c>
      <c r="M5" s="863">
        <v>-1.601</v>
      </c>
      <c r="N5" s="861">
        <v>-1.2250000000000001</v>
      </c>
      <c r="O5" s="864">
        <v>-7.6999999999999999E-2</v>
      </c>
    </row>
    <row r="6" spans="1:16" ht="16.5" customHeight="1">
      <c r="A6" s="865" t="s">
        <v>690</v>
      </c>
      <c r="B6" s="866">
        <v>757.54</v>
      </c>
      <c r="C6" s="867">
        <v>130.69999999999999</v>
      </c>
      <c r="D6" s="868">
        <v>129.30000000000001</v>
      </c>
      <c r="E6" s="867">
        <v>130.69999999999999</v>
      </c>
      <c r="F6" s="868">
        <v>129.6</v>
      </c>
      <c r="G6" s="868">
        <v>128.6</v>
      </c>
      <c r="H6" s="869">
        <v>128.4</v>
      </c>
      <c r="I6" s="870">
        <v>-9.7379999999999995</v>
      </c>
      <c r="J6" s="871">
        <v>-5.4820000000000002</v>
      </c>
      <c r="K6" s="872">
        <v>-10.663</v>
      </c>
      <c r="L6" s="872">
        <v>-6.1550000000000002</v>
      </c>
      <c r="M6" s="873">
        <v>-2.3540000000000001</v>
      </c>
      <c r="N6" s="871">
        <v>-1.91</v>
      </c>
      <c r="O6" s="874">
        <v>-0.156</v>
      </c>
    </row>
    <row r="7" spans="1:16" ht="8.1" customHeight="1">
      <c r="A7" s="875" t="s">
        <v>691</v>
      </c>
      <c r="B7" s="876">
        <v>50.34</v>
      </c>
      <c r="C7" s="877">
        <v>123</v>
      </c>
      <c r="D7" s="878">
        <v>126.4</v>
      </c>
      <c r="E7" s="877">
        <v>123.8</v>
      </c>
      <c r="F7" s="878">
        <v>126.7</v>
      </c>
      <c r="G7" s="878">
        <v>127.4</v>
      </c>
      <c r="H7" s="879">
        <v>127.5</v>
      </c>
      <c r="I7" s="880">
        <v>-3.302</v>
      </c>
      <c r="J7" s="881">
        <v>1.282</v>
      </c>
      <c r="K7" s="882">
        <v>-4.2539999999999996</v>
      </c>
      <c r="L7" s="882">
        <v>-1.17</v>
      </c>
      <c r="M7" s="883">
        <v>4.2549999999999999</v>
      </c>
      <c r="N7" s="881">
        <v>6.8730000000000002</v>
      </c>
      <c r="O7" s="884">
        <v>7.8E-2</v>
      </c>
    </row>
    <row r="8" spans="1:16" ht="8.1" customHeight="1">
      <c r="A8" s="875" t="s">
        <v>692</v>
      </c>
      <c r="B8" s="876">
        <v>96.24</v>
      </c>
      <c r="C8" s="877">
        <v>150.6</v>
      </c>
      <c r="D8" s="878">
        <v>145.5</v>
      </c>
      <c r="E8" s="877">
        <v>148</v>
      </c>
      <c r="F8" s="878">
        <v>149.9</v>
      </c>
      <c r="G8" s="878">
        <v>144.6</v>
      </c>
      <c r="H8" s="879">
        <v>139.30000000000001</v>
      </c>
      <c r="I8" s="880">
        <v>-6.7489999999999997</v>
      </c>
      <c r="J8" s="881">
        <v>-5.335</v>
      </c>
      <c r="K8" s="882">
        <v>-7.9029999999999996</v>
      </c>
      <c r="L8" s="882">
        <v>0.40200000000000002</v>
      </c>
      <c r="M8" s="883">
        <v>-1.1619999999999999</v>
      </c>
      <c r="N8" s="881">
        <v>-12.003</v>
      </c>
      <c r="O8" s="884">
        <v>-3.665</v>
      </c>
    </row>
    <row r="9" spans="1:16" ht="8.1" customHeight="1">
      <c r="A9" s="885" t="s">
        <v>693</v>
      </c>
      <c r="B9" s="876">
        <v>57.73</v>
      </c>
      <c r="C9" s="877">
        <v>153</v>
      </c>
      <c r="D9" s="878">
        <v>146.9</v>
      </c>
      <c r="E9" s="877">
        <v>149.9</v>
      </c>
      <c r="F9" s="878">
        <v>153.80000000000001</v>
      </c>
      <c r="G9" s="878">
        <v>146</v>
      </c>
      <c r="H9" s="879">
        <v>137.9</v>
      </c>
      <c r="I9" s="880">
        <v>-12.119</v>
      </c>
      <c r="J9" s="880">
        <v>-5.8330000000000002</v>
      </c>
      <c r="K9" s="882">
        <v>-10.721</v>
      </c>
      <c r="L9" s="882">
        <v>4.2009999999999996</v>
      </c>
      <c r="M9" s="883">
        <v>1.601</v>
      </c>
      <c r="N9" s="881">
        <v>-16.271999999999998</v>
      </c>
      <c r="O9" s="884">
        <v>-5.548</v>
      </c>
    </row>
    <row r="10" spans="1:16" ht="8.1" customHeight="1">
      <c r="A10" s="885" t="s">
        <v>694</v>
      </c>
      <c r="B10" s="876">
        <v>26.7</v>
      </c>
      <c r="C10" s="877">
        <v>132</v>
      </c>
      <c r="D10" s="878">
        <v>128</v>
      </c>
      <c r="E10" s="877">
        <v>129.69999999999999</v>
      </c>
      <c r="F10" s="878">
        <v>128</v>
      </c>
      <c r="G10" s="878">
        <v>127.5</v>
      </c>
      <c r="H10" s="879">
        <v>126.8</v>
      </c>
      <c r="I10" s="880">
        <v>1.2270000000000001</v>
      </c>
      <c r="J10" s="880">
        <v>-6.569</v>
      </c>
      <c r="K10" s="882">
        <v>-6.8250000000000002</v>
      </c>
      <c r="L10" s="882">
        <v>-7.7809999999999997</v>
      </c>
      <c r="M10" s="883">
        <v>-6.181</v>
      </c>
      <c r="N10" s="881">
        <v>-5.5140000000000002</v>
      </c>
      <c r="O10" s="884">
        <v>-0.54900000000000004</v>
      </c>
    </row>
    <row r="11" spans="1:16" ht="8.1" customHeight="1">
      <c r="A11" s="886" t="s">
        <v>695</v>
      </c>
      <c r="B11" s="876">
        <v>47.14</v>
      </c>
      <c r="C11" s="877">
        <v>152.9</v>
      </c>
      <c r="D11" s="878">
        <v>149.9</v>
      </c>
      <c r="E11" s="877">
        <v>154.69999999999999</v>
      </c>
      <c r="F11" s="878">
        <v>155.19999999999999</v>
      </c>
      <c r="G11" s="878">
        <v>141.9</v>
      </c>
      <c r="H11" s="879">
        <v>147.80000000000001</v>
      </c>
      <c r="I11" s="880">
        <v>-36.423999999999999</v>
      </c>
      <c r="J11" s="881">
        <v>-18.355</v>
      </c>
      <c r="K11" s="882">
        <v>-35.353000000000002</v>
      </c>
      <c r="L11" s="882">
        <v>-19.876000000000001</v>
      </c>
      <c r="M11" s="882">
        <v>-5.9020000000000001</v>
      </c>
      <c r="N11" s="881">
        <v>-1.9239999999999999</v>
      </c>
      <c r="O11" s="884">
        <v>4.1580000000000004</v>
      </c>
    </row>
    <row r="12" spans="1:16" ht="8.1" customHeight="1">
      <c r="A12" s="885" t="s">
        <v>696</v>
      </c>
      <c r="B12" s="876">
        <v>37.590000000000003</v>
      </c>
      <c r="C12" s="877">
        <v>153.80000000000001</v>
      </c>
      <c r="D12" s="878">
        <v>151.80000000000001</v>
      </c>
      <c r="E12" s="877">
        <v>158.1</v>
      </c>
      <c r="F12" s="878">
        <v>158.5</v>
      </c>
      <c r="G12" s="878">
        <v>141.5</v>
      </c>
      <c r="H12" s="879">
        <v>149</v>
      </c>
      <c r="I12" s="880">
        <v>-39.448999999999998</v>
      </c>
      <c r="J12" s="880">
        <v>-19.427</v>
      </c>
      <c r="K12" s="882">
        <v>-38.097000000000001</v>
      </c>
      <c r="L12" s="882">
        <v>-20.71</v>
      </c>
      <c r="M12" s="883">
        <v>-4.1980000000000004</v>
      </c>
      <c r="N12" s="881">
        <v>-1.1279999999999999</v>
      </c>
      <c r="O12" s="884">
        <v>5.3</v>
      </c>
    </row>
    <row r="13" spans="1:16" ht="8.1" customHeight="1">
      <c r="A13" s="885" t="s">
        <v>697</v>
      </c>
      <c r="B13" s="876">
        <v>9.5500000000000007</v>
      </c>
      <c r="C13" s="877">
        <v>149.5</v>
      </c>
      <c r="D13" s="878">
        <v>142.6</v>
      </c>
      <c r="E13" s="877">
        <v>141.19999999999999</v>
      </c>
      <c r="F13" s="878">
        <v>142.5</v>
      </c>
      <c r="G13" s="878">
        <v>143.30000000000001</v>
      </c>
      <c r="H13" s="879">
        <v>143.30000000000001</v>
      </c>
      <c r="I13" s="880">
        <v>-20.181999999999999</v>
      </c>
      <c r="J13" s="880">
        <v>-13.523</v>
      </c>
      <c r="K13" s="882">
        <v>-19.773</v>
      </c>
      <c r="L13" s="882">
        <v>-15.78</v>
      </c>
      <c r="M13" s="883">
        <v>-12.247</v>
      </c>
      <c r="N13" s="881">
        <v>-5.0359999999999996</v>
      </c>
      <c r="O13" s="884">
        <v>0</v>
      </c>
    </row>
    <row r="14" spans="1:16" ht="8.1" customHeight="1">
      <c r="A14" s="875" t="s">
        <v>698</v>
      </c>
      <c r="B14" s="876">
        <v>41.56</v>
      </c>
      <c r="C14" s="877">
        <v>122.2</v>
      </c>
      <c r="D14" s="878">
        <v>122.2</v>
      </c>
      <c r="E14" s="877">
        <v>122.1</v>
      </c>
      <c r="F14" s="878">
        <v>122.4</v>
      </c>
      <c r="G14" s="878">
        <v>122.1</v>
      </c>
      <c r="H14" s="879">
        <v>122.1</v>
      </c>
      <c r="I14" s="880">
        <v>5.5270000000000001</v>
      </c>
      <c r="J14" s="880">
        <v>0.90800000000000003</v>
      </c>
      <c r="K14" s="882">
        <v>2.9510000000000001</v>
      </c>
      <c r="L14" s="882">
        <v>0.65800000000000003</v>
      </c>
      <c r="M14" s="883">
        <v>0</v>
      </c>
      <c r="N14" s="881">
        <v>-8.2000000000000003E-2</v>
      </c>
      <c r="O14" s="884">
        <v>0</v>
      </c>
    </row>
    <row r="15" spans="1:16" ht="8.1" customHeight="1">
      <c r="A15" s="875" t="s">
        <v>699</v>
      </c>
      <c r="B15" s="876">
        <v>251.65</v>
      </c>
      <c r="C15" s="877">
        <v>127.7</v>
      </c>
      <c r="D15" s="878">
        <v>124.2</v>
      </c>
      <c r="E15" s="877">
        <v>127.7</v>
      </c>
      <c r="F15" s="878">
        <v>122.1</v>
      </c>
      <c r="G15" s="878">
        <v>123.4</v>
      </c>
      <c r="H15" s="879">
        <v>123.6</v>
      </c>
      <c r="I15" s="880">
        <v>-19.023</v>
      </c>
      <c r="J15" s="881">
        <v>-11.79</v>
      </c>
      <c r="K15" s="882">
        <v>-19.177</v>
      </c>
      <c r="L15" s="882">
        <v>-15.326000000000001</v>
      </c>
      <c r="M15" s="883">
        <v>-7.9790000000000001</v>
      </c>
      <c r="N15" s="881">
        <v>-2.4470000000000001</v>
      </c>
      <c r="O15" s="884">
        <v>0.16200000000000001</v>
      </c>
    </row>
    <row r="16" spans="1:16" ht="16.5" customHeight="1">
      <c r="A16" s="887" t="s">
        <v>700</v>
      </c>
      <c r="B16" s="866">
        <v>16.55</v>
      </c>
      <c r="C16" s="867">
        <v>114.3</v>
      </c>
      <c r="D16" s="868">
        <v>110.4</v>
      </c>
      <c r="E16" s="867">
        <v>111.1</v>
      </c>
      <c r="F16" s="868">
        <v>105.9</v>
      </c>
      <c r="G16" s="868">
        <v>108.8</v>
      </c>
      <c r="H16" s="869">
        <v>115.6</v>
      </c>
      <c r="I16" s="870">
        <v>-29.661999999999999</v>
      </c>
      <c r="J16" s="870">
        <v>-17.117000000000001</v>
      </c>
      <c r="K16" s="872">
        <v>-29.817</v>
      </c>
      <c r="L16" s="872">
        <v>-21.029</v>
      </c>
      <c r="M16" s="873">
        <v>-12.47</v>
      </c>
      <c r="N16" s="871">
        <v>-0.25900000000000001</v>
      </c>
      <c r="O16" s="874">
        <v>6.25</v>
      </c>
    </row>
    <row r="17" spans="1:18" ht="8.1" customHeight="1">
      <c r="A17" s="885" t="s">
        <v>701</v>
      </c>
      <c r="B17" s="876">
        <v>22.32</v>
      </c>
      <c r="C17" s="877">
        <v>122.9</v>
      </c>
      <c r="D17" s="878">
        <v>118.9</v>
      </c>
      <c r="E17" s="877">
        <v>122.7</v>
      </c>
      <c r="F17" s="878">
        <v>122</v>
      </c>
      <c r="G17" s="878">
        <v>117.2</v>
      </c>
      <c r="H17" s="879">
        <v>113.6</v>
      </c>
      <c r="I17" s="880">
        <v>-15.358000000000001</v>
      </c>
      <c r="J17" s="880">
        <v>-11.07</v>
      </c>
      <c r="K17" s="882">
        <v>-16.701000000000001</v>
      </c>
      <c r="L17" s="882">
        <v>-13.105</v>
      </c>
      <c r="M17" s="883">
        <v>-11.614000000000001</v>
      </c>
      <c r="N17" s="881">
        <v>-0.69899999999999995</v>
      </c>
      <c r="O17" s="884">
        <v>-3.0720000000000001</v>
      </c>
      <c r="R17" s="854" t="s">
        <v>3</v>
      </c>
    </row>
    <row r="18" spans="1:18" ht="8.1" customHeight="1">
      <c r="A18" s="885" t="s">
        <v>702</v>
      </c>
      <c r="B18" s="876">
        <v>212.78</v>
      </c>
      <c r="C18" s="877">
        <v>129.19999999999999</v>
      </c>
      <c r="D18" s="878">
        <v>125.8</v>
      </c>
      <c r="E18" s="877">
        <v>129.5</v>
      </c>
      <c r="F18" s="878">
        <v>123.4</v>
      </c>
      <c r="G18" s="878">
        <v>125.2</v>
      </c>
      <c r="H18" s="879">
        <v>125.2</v>
      </c>
      <c r="I18" s="880">
        <v>-18.588999999999999</v>
      </c>
      <c r="J18" s="880">
        <v>-11.471</v>
      </c>
      <c r="K18" s="882">
        <v>-18.605</v>
      </c>
      <c r="L18" s="882">
        <v>-15.131</v>
      </c>
      <c r="M18" s="883">
        <v>-7.3280000000000003</v>
      </c>
      <c r="N18" s="881">
        <v>-2.87</v>
      </c>
      <c r="O18" s="884">
        <v>0</v>
      </c>
    </row>
    <row r="19" spans="1:18" ht="8.1" customHeight="1">
      <c r="A19" s="875" t="s">
        <v>703</v>
      </c>
      <c r="B19" s="876">
        <v>25.96</v>
      </c>
      <c r="C19" s="877">
        <v>164.3</v>
      </c>
      <c r="D19" s="878">
        <v>164.4</v>
      </c>
      <c r="E19" s="877">
        <v>164.3</v>
      </c>
      <c r="F19" s="878">
        <v>164.3</v>
      </c>
      <c r="G19" s="878">
        <v>164.4</v>
      </c>
      <c r="H19" s="879">
        <v>164.4</v>
      </c>
      <c r="I19" s="880">
        <v>24.375</v>
      </c>
      <c r="J19" s="880">
        <v>0.122</v>
      </c>
      <c r="K19" s="882">
        <v>0.122</v>
      </c>
      <c r="L19" s="882">
        <v>6.0999999999999999E-2</v>
      </c>
      <c r="M19" s="883">
        <v>0.122</v>
      </c>
      <c r="N19" s="881">
        <v>6.0999999999999999E-2</v>
      </c>
      <c r="O19" s="884">
        <v>0</v>
      </c>
    </row>
    <row r="20" spans="1:18" ht="16.5" customHeight="1">
      <c r="A20" s="888" t="s">
        <v>704</v>
      </c>
      <c r="B20" s="866">
        <v>62.98</v>
      </c>
      <c r="C20" s="867">
        <v>125.9</v>
      </c>
      <c r="D20" s="868">
        <v>127.5</v>
      </c>
      <c r="E20" s="867">
        <v>126.2</v>
      </c>
      <c r="F20" s="868">
        <v>127.7</v>
      </c>
      <c r="G20" s="868">
        <v>128</v>
      </c>
      <c r="H20" s="869">
        <v>128.1</v>
      </c>
      <c r="I20" s="870">
        <v>4.8289999999999997</v>
      </c>
      <c r="J20" s="871">
        <v>3.2389999999999999</v>
      </c>
      <c r="K20" s="872">
        <v>5.1669999999999998</v>
      </c>
      <c r="L20" s="872">
        <v>2.9009999999999998</v>
      </c>
      <c r="M20" s="873">
        <v>3.1429999999999998</v>
      </c>
      <c r="N20" s="871">
        <v>1.909</v>
      </c>
      <c r="O20" s="874">
        <v>7.8E-2</v>
      </c>
    </row>
    <row r="21" spans="1:18" ht="8.1" customHeight="1">
      <c r="A21" s="875" t="s">
        <v>705</v>
      </c>
      <c r="B21" s="876">
        <v>30.83</v>
      </c>
      <c r="C21" s="877">
        <v>140.4</v>
      </c>
      <c r="D21" s="878">
        <v>143.19999999999999</v>
      </c>
      <c r="E21" s="877">
        <v>140.69999999999999</v>
      </c>
      <c r="F21" s="878">
        <v>142.9</v>
      </c>
      <c r="G21" s="878">
        <v>144</v>
      </c>
      <c r="H21" s="879">
        <v>145.1</v>
      </c>
      <c r="I21" s="880">
        <v>8</v>
      </c>
      <c r="J21" s="880">
        <v>4.9080000000000004</v>
      </c>
      <c r="K21" s="882">
        <v>6.6719999999999997</v>
      </c>
      <c r="L21" s="882">
        <v>4.9960000000000004</v>
      </c>
      <c r="M21" s="883">
        <v>4.1210000000000004</v>
      </c>
      <c r="N21" s="881">
        <v>3.94</v>
      </c>
      <c r="O21" s="884">
        <v>0.76400000000000001</v>
      </c>
    </row>
    <row r="22" spans="1:18" ht="17.25" customHeight="1">
      <c r="A22" s="889" t="s">
        <v>706</v>
      </c>
      <c r="B22" s="866">
        <v>242.46</v>
      </c>
      <c r="C22" s="867">
        <v>129.80000000000001</v>
      </c>
      <c r="D22" s="868">
        <v>130.4</v>
      </c>
      <c r="E22" s="867">
        <v>130</v>
      </c>
      <c r="F22" s="868">
        <v>130.1</v>
      </c>
      <c r="G22" s="868">
        <v>130.4</v>
      </c>
      <c r="H22" s="869">
        <v>130.9</v>
      </c>
      <c r="I22" s="870">
        <v>4.593</v>
      </c>
      <c r="J22" s="871">
        <v>1.637</v>
      </c>
      <c r="K22" s="872">
        <v>3.5030000000000001</v>
      </c>
      <c r="L22" s="872">
        <v>1.0089999999999999</v>
      </c>
      <c r="M22" s="873">
        <v>0.77300000000000002</v>
      </c>
      <c r="N22" s="871">
        <v>1.081</v>
      </c>
      <c r="O22" s="874">
        <v>0.38300000000000001</v>
      </c>
    </row>
    <row r="23" spans="1:18" ht="16.5" customHeight="1">
      <c r="A23" s="888" t="s">
        <v>707</v>
      </c>
      <c r="B23" s="866">
        <v>158.12</v>
      </c>
      <c r="C23" s="867">
        <v>126.3</v>
      </c>
      <c r="D23" s="868">
        <v>126.1</v>
      </c>
      <c r="E23" s="867">
        <v>126.6</v>
      </c>
      <c r="F23" s="868">
        <v>125.8</v>
      </c>
      <c r="G23" s="868">
        <v>125.8</v>
      </c>
      <c r="H23" s="869">
        <v>126</v>
      </c>
      <c r="I23" s="870">
        <v>4.38</v>
      </c>
      <c r="J23" s="870">
        <v>0.63800000000000001</v>
      </c>
      <c r="K23" s="872">
        <v>3.347</v>
      </c>
      <c r="L23" s="872">
        <v>-0.159</v>
      </c>
      <c r="M23" s="873">
        <v>-0.39600000000000002</v>
      </c>
      <c r="N23" s="871">
        <v>-0.23799999999999999</v>
      </c>
      <c r="O23" s="874">
        <v>0.159</v>
      </c>
    </row>
    <row r="24" spans="1:18" ht="8.1" customHeight="1">
      <c r="A24" s="875" t="s">
        <v>708</v>
      </c>
      <c r="B24" s="876">
        <v>16.66</v>
      </c>
      <c r="C24" s="877">
        <v>125.6</v>
      </c>
      <c r="D24" s="878">
        <v>128.5</v>
      </c>
      <c r="E24" s="877">
        <v>126.5</v>
      </c>
      <c r="F24" s="878">
        <v>128.30000000000001</v>
      </c>
      <c r="G24" s="878">
        <v>129.4</v>
      </c>
      <c r="H24" s="879">
        <v>129.9</v>
      </c>
      <c r="I24" s="880">
        <v>5.2809999999999997</v>
      </c>
      <c r="J24" s="880">
        <v>4.8979999999999997</v>
      </c>
      <c r="K24" s="882">
        <v>4.7190000000000003</v>
      </c>
      <c r="L24" s="882">
        <v>5.3369999999999997</v>
      </c>
      <c r="M24" s="883">
        <v>5.1180000000000003</v>
      </c>
      <c r="N24" s="881">
        <v>4.4210000000000003</v>
      </c>
      <c r="O24" s="884">
        <v>0.38600000000000001</v>
      </c>
    </row>
    <row r="25" spans="1:18" ht="8.1" customHeight="1">
      <c r="A25" s="890" t="s">
        <v>709</v>
      </c>
      <c r="B25" s="891">
        <v>67.680000000000007</v>
      </c>
      <c r="C25" s="892">
        <v>139</v>
      </c>
      <c r="D25" s="893">
        <v>140.9</v>
      </c>
      <c r="E25" s="892">
        <v>138.9</v>
      </c>
      <c r="F25" s="893">
        <v>140.6</v>
      </c>
      <c r="G25" s="893">
        <v>141.5</v>
      </c>
      <c r="H25" s="894">
        <v>142.5</v>
      </c>
      <c r="I25" s="895">
        <v>4.9059999999999997</v>
      </c>
      <c r="J25" s="896">
        <v>2.9220000000000002</v>
      </c>
      <c r="K25" s="897">
        <v>3.657</v>
      </c>
      <c r="L25" s="897">
        <v>2.403</v>
      </c>
      <c r="M25" s="898">
        <v>2.536</v>
      </c>
      <c r="N25" s="896">
        <v>2.9620000000000002</v>
      </c>
      <c r="O25" s="899">
        <v>0.70699999999999996</v>
      </c>
    </row>
    <row r="26" spans="1:18" ht="13.5" customHeight="1">
      <c r="A26" s="900" t="s">
        <v>521</v>
      </c>
      <c r="B26" s="900"/>
      <c r="C26" s="901"/>
      <c r="D26" s="901"/>
      <c r="E26" s="901"/>
      <c r="F26" s="901"/>
      <c r="G26" s="901"/>
      <c r="H26" s="901"/>
      <c r="I26" s="902"/>
      <c r="J26" s="902"/>
      <c r="K26" s="902"/>
      <c r="L26" s="902"/>
      <c r="M26" s="902"/>
      <c r="N26" s="902"/>
      <c r="O26" s="902"/>
    </row>
    <row r="27" spans="1:18" ht="9" customHeight="1">
      <c r="A27" s="903"/>
      <c r="B27" s="901"/>
      <c r="C27" s="901"/>
      <c r="D27" s="901"/>
      <c r="E27" s="901"/>
      <c r="F27" s="901"/>
      <c r="G27" s="901"/>
      <c r="H27" s="901"/>
      <c r="I27" s="902"/>
      <c r="J27" s="902"/>
      <c r="K27" s="902"/>
      <c r="L27" s="902"/>
      <c r="M27" s="902"/>
      <c r="N27" s="902"/>
      <c r="O27" s="904" t="s">
        <v>210</v>
      </c>
    </row>
    <row r="28" spans="1:18" ht="9" customHeight="1">
      <c r="A28" s="2383" t="s">
        <v>278</v>
      </c>
      <c r="B28" s="901"/>
      <c r="C28" s="901"/>
      <c r="D28" s="901"/>
      <c r="E28" s="901"/>
      <c r="F28" s="901"/>
      <c r="G28" s="901"/>
      <c r="H28" s="901"/>
      <c r="I28" s="905"/>
      <c r="J28" s="905"/>
      <c r="K28" s="905"/>
      <c r="L28" s="905"/>
      <c r="M28" s="905"/>
      <c r="N28" s="903"/>
      <c r="O28" s="906"/>
    </row>
    <row r="31" spans="1:18" ht="9" customHeight="1">
      <c r="N31" s="854" t="s">
        <v>3</v>
      </c>
    </row>
  </sheetData>
  <hyperlinks>
    <hyperlink ref="A28" location="Inhaltsverzeichnis!A1" display="Zurück zum Inhaltsverzeichnis"/>
  </hyperlinks>
  <pageMargins left="0.78740157480314965" right="0.55118110236220474"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N18"/>
  <sheetViews>
    <sheetView showGridLines="0" zoomScaleNormal="100" workbookViewId="0"/>
  </sheetViews>
  <sheetFormatPr baseColWidth="10" defaultRowHeight="16.5"/>
  <cols>
    <col min="1" max="1" width="9.42578125" style="2" customWidth="1"/>
    <col min="2" max="13" width="8.5703125" style="2" customWidth="1"/>
    <col min="14" max="14" width="13.42578125" style="2" customWidth="1"/>
    <col min="15" max="16384" width="11.42578125" style="2"/>
  </cols>
  <sheetData>
    <row r="1" spans="1:14" ht="30" customHeight="1">
      <c r="A1" s="313" t="s">
        <v>305</v>
      </c>
      <c r="B1" s="314"/>
      <c r="C1" s="314"/>
      <c r="D1" s="314"/>
      <c r="E1" s="314"/>
      <c r="F1" s="314"/>
      <c r="G1" s="314"/>
      <c r="H1" s="314"/>
      <c r="I1" s="314"/>
      <c r="J1" s="314"/>
      <c r="K1" s="314"/>
      <c r="L1" s="314"/>
      <c r="M1" s="314"/>
      <c r="N1" s="314"/>
    </row>
    <row r="2" spans="1:14" ht="17.25">
      <c r="A2" s="315" t="s">
        <v>306</v>
      </c>
      <c r="B2" s="316"/>
      <c r="C2" s="316"/>
      <c r="D2" s="316"/>
      <c r="E2" s="316"/>
      <c r="F2" s="316"/>
      <c r="G2" s="316"/>
      <c r="H2" s="316"/>
      <c r="I2" s="316"/>
      <c r="J2" s="316"/>
      <c r="K2" s="316"/>
      <c r="L2" s="316"/>
      <c r="M2" s="316"/>
      <c r="N2" s="316"/>
    </row>
    <row r="3" spans="1:14" ht="20.100000000000001" customHeight="1">
      <c r="A3" s="315" t="s">
        <v>307</v>
      </c>
      <c r="B3" s="316"/>
      <c r="C3" s="316"/>
      <c r="D3" s="316"/>
      <c r="E3" s="316"/>
      <c r="F3" s="316"/>
      <c r="G3" s="316"/>
      <c r="H3" s="316"/>
      <c r="I3" s="316"/>
      <c r="J3" s="316"/>
      <c r="K3" s="316"/>
      <c r="L3" s="316"/>
      <c r="M3" s="316"/>
      <c r="N3" s="316"/>
    </row>
    <row r="4" spans="1:14" ht="33.75" customHeight="1">
      <c r="A4" s="2977" t="s">
        <v>308</v>
      </c>
      <c r="B4" s="317" t="s">
        <v>156</v>
      </c>
      <c r="C4" s="318" t="s">
        <v>157</v>
      </c>
      <c r="D4" s="319" t="s">
        <v>309</v>
      </c>
      <c r="E4" s="318" t="s">
        <v>159</v>
      </c>
      <c r="F4" s="319" t="s">
        <v>160</v>
      </c>
      <c r="G4" s="318" t="s">
        <v>161</v>
      </c>
      <c r="H4" s="318" t="s">
        <v>162</v>
      </c>
      <c r="I4" s="320" t="s">
        <v>310</v>
      </c>
      <c r="J4" s="321" t="s">
        <v>164</v>
      </c>
      <c r="K4" s="318" t="s">
        <v>311</v>
      </c>
      <c r="L4" s="318" t="s">
        <v>166</v>
      </c>
      <c r="M4" s="318" t="s">
        <v>167</v>
      </c>
      <c r="N4" s="322" t="s">
        <v>312</v>
      </c>
    </row>
    <row r="5" spans="1:14" ht="14.1" customHeight="1">
      <c r="A5" s="2978"/>
      <c r="B5" s="323">
        <v>2023</v>
      </c>
      <c r="C5" s="323"/>
      <c r="D5" s="323"/>
      <c r="E5" s="323"/>
      <c r="F5" s="323"/>
      <c r="G5" s="324"/>
      <c r="H5" s="325">
        <v>2024</v>
      </c>
      <c r="I5" s="326"/>
      <c r="J5" s="326"/>
      <c r="K5" s="326"/>
      <c r="L5" s="326"/>
      <c r="M5" s="326"/>
      <c r="N5" s="327" t="s">
        <v>313</v>
      </c>
    </row>
    <row r="6" spans="1:14" ht="14.1" customHeight="1">
      <c r="A6" s="2979"/>
      <c r="B6" s="328">
        <v>2024</v>
      </c>
      <c r="C6" s="329"/>
      <c r="D6" s="329"/>
      <c r="E6" s="329"/>
      <c r="F6" s="329"/>
      <c r="G6" s="330"/>
      <c r="H6" s="328">
        <v>2025</v>
      </c>
      <c r="I6" s="329"/>
      <c r="J6" s="329"/>
      <c r="K6" s="329"/>
      <c r="L6" s="329"/>
      <c r="M6" s="330"/>
      <c r="N6" s="331" t="s">
        <v>314</v>
      </c>
    </row>
    <row r="7" spans="1:14" s="336" customFormat="1" ht="14.1" customHeight="1">
      <c r="A7" s="332" t="s">
        <v>315</v>
      </c>
      <c r="B7" s="333">
        <v>22.88</v>
      </c>
      <c r="C7" s="333">
        <v>23.84</v>
      </c>
      <c r="D7" s="333">
        <v>23.64</v>
      </c>
      <c r="E7" s="333">
        <v>22.69</v>
      </c>
      <c r="F7" s="333">
        <v>22.81</v>
      </c>
      <c r="G7" s="333">
        <v>22.46</v>
      </c>
      <c r="H7" s="333">
        <v>21.936600000000002</v>
      </c>
      <c r="I7" s="333">
        <v>19.46</v>
      </c>
      <c r="J7" s="333">
        <v>18.61</v>
      </c>
      <c r="K7" s="333">
        <v>19.739999999999998</v>
      </c>
      <c r="L7" s="333">
        <v>22.72</v>
      </c>
      <c r="M7" s="334">
        <v>22.29</v>
      </c>
      <c r="N7" s="335">
        <v>21.92305</v>
      </c>
    </row>
    <row r="8" spans="1:14" s="339" customFormat="1" ht="14.1" customHeight="1">
      <c r="A8" s="337"/>
      <c r="B8" s="333">
        <v>21.23</v>
      </c>
      <c r="C8" s="333">
        <v>21.72</v>
      </c>
      <c r="D8" s="333">
        <v>22</v>
      </c>
      <c r="E8" s="333">
        <v>22.18</v>
      </c>
      <c r="F8" s="333">
        <v>22.18</v>
      </c>
      <c r="G8" s="333">
        <v>23.06</v>
      </c>
      <c r="H8" s="333">
        <v>23.38</v>
      </c>
      <c r="I8" s="333">
        <v>23.3</v>
      </c>
      <c r="J8" s="333">
        <v>22.79</v>
      </c>
      <c r="K8" s="333">
        <v>22.67</v>
      </c>
      <c r="L8" s="333">
        <v>21.69</v>
      </c>
      <c r="M8" s="338"/>
      <c r="N8" s="335"/>
    </row>
    <row r="9" spans="1:14" s="336" customFormat="1" ht="14.1" customHeight="1">
      <c r="A9" s="337" t="s">
        <v>316</v>
      </c>
      <c r="B9" s="333">
        <v>21.26</v>
      </c>
      <c r="C9" s="333">
        <v>22.62</v>
      </c>
      <c r="D9" s="333">
        <v>22.28</v>
      </c>
      <c r="E9" s="333">
        <v>21.02</v>
      </c>
      <c r="F9" s="333">
        <v>20.93</v>
      </c>
      <c r="G9" s="333">
        <v>20.64</v>
      </c>
      <c r="H9" s="333">
        <v>19.951999999999998</v>
      </c>
      <c r="I9" s="333">
        <v>18.25</v>
      </c>
      <c r="J9" s="333">
        <v>17.55</v>
      </c>
      <c r="K9" s="333">
        <v>18.61</v>
      </c>
      <c r="L9" s="333">
        <v>21.12</v>
      </c>
      <c r="M9" s="338">
        <v>19.93</v>
      </c>
      <c r="N9" s="335">
        <v>20.346833333333336</v>
      </c>
    </row>
    <row r="10" spans="1:14" s="339" customFormat="1" ht="14.1" customHeight="1">
      <c r="A10" s="337"/>
      <c r="B10" s="333">
        <v>19.07</v>
      </c>
      <c r="C10" s="333">
        <v>18.45</v>
      </c>
      <c r="D10" s="333">
        <v>19.18</v>
      </c>
      <c r="E10" s="333">
        <v>19.45</v>
      </c>
      <c r="F10" s="333">
        <v>19.66</v>
      </c>
      <c r="G10" s="333">
        <v>19.989999999999998</v>
      </c>
      <c r="H10" s="333">
        <v>20.53</v>
      </c>
      <c r="I10" s="333">
        <v>20.69</v>
      </c>
      <c r="J10" s="333">
        <v>20.39</v>
      </c>
      <c r="K10" s="333">
        <v>20.46</v>
      </c>
      <c r="L10" s="333">
        <v>20.100000000000001</v>
      </c>
      <c r="M10" s="338"/>
      <c r="N10" s="335"/>
    </row>
    <row r="11" spans="1:14" s="336" customFormat="1" ht="14.1" customHeight="1">
      <c r="A11" s="337" t="s">
        <v>317</v>
      </c>
      <c r="B11" s="333">
        <v>19.3</v>
      </c>
      <c r="C11" s="333">
        <v>19.22</v>
      </c>
      <c r="D11" s="333">
        <v>19.28</v>
      </c>
      <c r="E11" s="333">
        <v>18.8</v>
      </c>
      <c r="F11" s="333">
        <v>18.649999999999999</v>
      </c>
      <c r="G11" s="333">
        <v>18.68</v>
      </c>
      <c r="H11" s="333">
        <v>18.561600000000002</v>
      </c>
      <c r="I11" s="333">
        <v>16.649999999999999</v>
      </c>
      <c r="J11" s="333">
        <v>15.84</v>
      </c>
      <c r="K11" s="333">
        <v>16.87</v>
      </c>
      <c r="L11" s="333">
        <v>19.149999999999999</v>
      </c>
      <c r="M11" s="338">
        <v>18.079999999999998</v>
      </c>
      <c r="N11" s="335">
        <v>18.256800000000002</v>
      </c>
    </row>
    <row r="12" spans="1:14" s="339" customFormat="1" ht="14.1" customHeight="1">
      <c r="A12" s="337"/>
      <c r="B12" s="333">
        <v>16.86</v>
      </c>
      <c r="C12" s="333">
        <v>17.809999999999999</v>
      </c>
      <c r="D12" s="333">
        <v>18.579999999999998</v>
      </c>
      <c r="E12" s="333">
        <v>19.170000000000002</v>
      </c>
      <c r="F12" s="333">
        <v>19.25</v>
      </c>
      <c r="G12" s="333">
        <v>20.02</v>
      </c>
      <c r="H12" s="340">
        <v>20.67</v>
      </c>
      <c r="I12" s="340">
        <v>20.83</v>
      </c>
      <c r="J12" s="333">
        <v>20.49</v>
      </c>
      <c r="K12" s="340">
        <v>20.61</v>
      </c>
      <c r="L12" s="340">
        <v>19.75</v>
      </c>
      <c r="M12" s="341"/>
      <c r="N12" s="335"/>
    </row>
    <row r="13" spans="1:14" s="336" customFormat="1" ht="14.1" customHeight="1">
      <c r="A13" s="337" t="s">
        <v>318</v>
      </c>
      <c r="B13" s="333">
        <v>33.46</v>
      </c>
      <c r="C13" s="333">
        <v>36.79</v>
      </c>
      <c r="D13" s="333">
        <v>35.71</v>
      </c>
      <c r="E13" s="333">
        <v>34.880000000000003</v>
      </c>
      <c r="F13" s="333">
        <v>34.83</v>
      </c>
      <c r="G13" s="333">
        <v>34.79</v>
      </c>
      <c r="H13" s="333">
        <v>33.09375</v>
      </c>
      <c r="I13" s="333">
        <v>30.52</v>
      </c>
      <c r="J13" s="333">
        <v>29.09</v>
      </c>
      <c r="K13" s="333">
        <v>31.73</v>
      </c>
      <c r="L13" s="333">
        <v>32.75</v>
      </c>
      <c r="M13" s="338">
        <v>30.31</v>
      </c>
      <c r="N13" s="335">
        <v>33.162812500000001</v>
      </c>
    </row>
    <row r="14" spans="1:14" s="339" customFormat="1" ht="14.1" customHeight="1">
      <c r="A14" s="342"/>
      <c r="B14" s="343">
        <v>28.64</v>
      </c>
      <c r="C14" s="343">
        <v>26.5</v>
      </c>
      <c r="D14" s="343">
        <v>25.63</v>
      </c>
      <c r="E14" s="343">
        <v>25.88</v>
      </c>
      <c r="F14" s="343">
        <v>25.82</v>
      </c>
      <c r="G14" s="343">
        <v>25.64</v>
      </c>
      <c r="H14" s="343">
        <v>25.43</v>
      </c>
      <c r="I14" s="343">
        <v>24.85</v>
      </c>
      <c r="J14" s="343">
        <v>24.35</v>
      </c>
      <c r="K14" s="343">
        <v>24.88</v>
      </c>
      <c r="L14" s="343">
        <v>24.71</v>
      </c>
      <c r="M14" s="344"/>
      <c r="N14" s="345"/>
    </row>
    <row r="15" spans="1:14" s="13" customFormat="1" ht="14.1" customHeight="1">
      <c r="A15" s="346" t="s">
        <v>319</v>
      </c>
    </row>
    <row r="16" spans="1:14" s="13" customFormat="1" ht="14.1" customHeight="1">
      <c r="A16" s="346" t="s">
        <v>320</v>
      </c>
      <c r="B16" s="347"/>
    </row>
    <row r="17" spans="1:1" s="13" customFormat="1" ht="14.1" customHeight="1">
      <c r="A17" s="348" t="s">
        <v>321</v>
      </c>
    </row>
    <row r="18" spans="1:1" s="13" customFormat="1" ht="14.1" customHeight="1">
      <c r="A18" s="2383" t="s">
        <v>278</v>
      </c>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223"/>
  <sheetViews>
    <sheetView showGridLines="0" showZeros="0" zoomScale="115" zoomScaleNormal="115" workbookViewId="0">
      <pane ySplit="6" topLeftCell="A206" activePane="bottomLeft" state="frozen"/>
      <selection activeCell="I30" activeCellId="1" sqref="A1 I30"/>
      <selection pane="bottomLeft"/>
    </sheetView>
  </sheetViews>
  <sheetFormatPr baseColWidth="10" defaultColWidth="11.42578125" defaultRowHeight="13.5" customHeight="1"/>
  <cols>
    <col min="1" max="1" width="15.5703125" style="284" customWidth="1"/>
    <col min="2" max="2" width="1" style="284" customWidth="1"/>
    <col min="3" max="3" width="5.42578125" style="284" customWidth="1"/>
    <col min="4" max="4" width="5.5703125" style="284" customWidth="1"/>
    <col min="5" max="5" width="5.7109375" style="284" customWidth="1"/>
    <col min="6" max="6" width="5.42578125" style="284" customWidth="1"/>
    <col min="7" max="7" width="5.28515625" style="284" customWidth="1"/>
    <col min="8" max="8" width="5.42578125" style="284" customWidth="1"/>
    <col min="9" max="9" width="5.28515625" style="284" customWidth="1"/>
    <col min="10" max="10" width="5.7109375" style="284" customWidth="1"/>
    <col min="11" max="11" width="5.5703125" style="284" customWidth="1"/>
    <col min="12" max="12" width="5.42578125" style="284" customWidth="1"/>
    <col min="13" max="13" width="5.85546875" style="284" customWidth="1"/>
    <col min="14" max="14" width="6" style="284" customWidth="1"/>
    <col min="15" max="15" width="10" style="284" customWidth="1"/>
    <col min="16" max="24" width="11.42578125" style="284"/>
    <col min="25" max="25" width="29.85546875" style="284" customWidth="1"/>
    <col min="26" max="26" width="21.7109375" style="284" customWidth="1"/>
    <col min="27" max="16384" width="11.42578125" style="284"/>
  </cols>
  <sheetData>
    <row r="1" spans="1:30" s="1470" customFormat="1" ht="15" customHeight="1">
      <c r="A1" s="1494" t="s">
        <v>1797</v>
      </c>
      <c r="B1" s="1495"/>
      <c r="C1" s="1494"/>
      <c r="D1" s="1494"/>
      <c r="E1" s="1494"/>
      <c r="F1" s="1494"/>
      <c r="G1" s="1494"/>
      <c r="H1" s="1494"/>
      <c r="I1" s="1494"/>
      <c r="J1" s="1494"/>
      <c r="K1" s="1493"/>
      <c r="L1" s="1493"/>
      <c r="M1" s="1493"/>
      <c r="N1" s="1492"/>
      <c r="O1" s="1492"/>
      <c r="Y1" s="1474" t="s">
        <v>1796</v>
      </c>
      <c r="Z1" s="1474" t="s">
        <v>1793</v>
      </c>
      <c r="AA1" s="1474" t="s">
        <v>1765</v>
      </c>
    </row>
    <row r="2" spans="1:30" s="1470" customFormat="1" ht="13.5" customHeight="1">
      <c r="A2" s="1490" t="s">
        <v>1795</v>
      </c>
      <c r="B2" s="1491"/>
      <c r="C2" s="1490"/>
      <c r="D2" s="1490"/>
      <c r="E2" s="1490"/>
      <c r="F2" s="1490"/>
      <c r="G2" s="1490"/>
      <c r="H2" s="1490"/>
      <c r="I2" s="1490"/>
      <c r="J2" s="1490"/>
      <c r="K2" s="1490"/>
      <c r="L2" s="1490"/>
      <c r="M2" s="1490"/>
      <c r="N2" s="1489"/>
      <c r="O2" s="1489"/>
      <c r="Y2" s="1474" t="s">
        <v>1794</v>
      </c>
      <c r="Z2" s="1474" t="s">
        <v>1793</v>
      </c>
      <c r="AA2" s="1474" t="s">
        <v>454</v>
      </c>
    </row>
    <row r="3" spans="1:30" s="1470" customFormat="1" ht="13.5" customHeight="1">
      <c r="A3" s="1490" t="s">
        <v>1792</v>
      </c>
      <c r="B3" s="1491"/>
      <c r="C3" s="1490"/>
      <c r="D3" s="1490"/>
      <c r="E3" s="1490"/>
      <c r="F3" s="1490"/>
      <c r="G3" s="1490"/>
      <c r="H3" s="1490"/>
      <c r="I3" s="1490"/>
      <c r="J3" s="1490"/>
      <c r="K3" s="1490"/>
      <c r="L3" s="1490"/>
      <c r="M3" s="1490"/>
      <c r="N3" s="1489"/>
      <c r="O3" s="1489"/>
      <c r="Y3" s="1474" t="s">
        <v>3</v>
      </c>
      <c r="Z3" s="1474"/>
      <c r="AA3" s="1474"/>
    </row>
    <row r="4" spans="1:30" s="1470" customFormat="1" ht="13.5" customHeight="1">
      <c r="A4" s="1490" t="s">
        <v>1791</v>
      </c>
      <c r="B4" s="1491"/>
      <c r="C4" s="1490"/>
      <c r="D4" s="1490"/>
      <c r="E4" s="1490"/>
      <c r="F4" s="1490"/>
      <c r="G4" s="1490"/>
      <c r="H4" s="1490"/>
      <c r="I4" s="1490"/>
      <c r="J4" s="1490"/>
      <c r="K4" s="1490"/>
      <c r="L4" s="1490"/>
      <c r="M4" s="1490"/>
      <c r="N4" s="1489"/>
      <c r="O4" s="1489"/>
      <c r="Y4" s="1474" t="s">
        <v>1790</v>
      </c>
      <c r="Z4" s="1474" t="s">
        <v>1785</v>
      </c>
      <c r="AA4" s="1474" t="s">
        <v>1765</v>
      </c>
    </row>
    <row r="5" spans="1:30" s="1433" customFormat="1" ht="18.75" customHeight="1">
      <c r="A5" s="1488" t="s">
        <v>1789</v>
      </c>
      <c r="B5" s="1487"/>
      <c r="C5" s="1486" t="s">
        <v>1788</v>
      </c>
      <c r="D5" s="1485"/>
      <c r="E5" s="1485"/>
      <c r="F5" s="1485"/>
      <c r="G5" s="1485"/>
      <c r="H5" s="1485"/>
      <c r="I5" s="1485"/>
      <c r="J5" s="1485"/>
      <c r="K5" s="1485"/>
      <c r="L5" s="1485"/>
      <c r="M5" s="1485"/>
      <c r="N5" s="1484"/>
      <c r="O5" s="1483" t="s">
        <v>1787</v>
      </c>
      <c r="Y5" s="1474" t="s">
        <v>1786</v>
      </c>
      <c r="Z5" s="1474" t="s">
        <v>1785</v>
      </c>
      <c r="AA5" s="1440" t="s">
        <v>454</v>
      </c>
    </row>
    <row r="6" spans="1:30" s="1433" customFormat="1" ht="21" customHeight="1">
      <c r="A6" s="1482" t="s">
        <v>1784</v>
      </c>
      <c r="B6" s="1481" t="s">
        <v>252</v>
      </c>
      <c r="C6" s="1480" t="s">
        <v>1530</v>
      </c>
      <c r="D6" s="1479" t="s">
        <v>1531</v>
      </c>
      <c r="E6" s="1479" t="s">
        <v>1532</v>
      </c>
      <c r="F6" s="1479" t="s">
        <v>1533</v>
      </c>
      <c r="G6" s="1479" t="s">
        <v>166</v>
      </c>
      <c r="H6" s="1479" t="s">
        <v>1534</v>
      </c>
      <c r="I6" s="1479" t="s">
        <v>1535</v>
      </c>
      <c r="J6" s="1479" t="s">
        <v>1536</v>
      </c>
      <c r="K6" s="1479" t="s">
        <v>1537</v>
      </c>
      <c r="L6" s="1479" t="s">
        <v>1538</v>
      </c>
      <c r="M6" s="1479" t="s">
        <v>1539</v>
      </c>
      <c r="N6" s="1478" t="s">
        <v>1783</v>
      </c>
      <c r="O6" s="1477" t="s">
        <v>1782</v>
      </c>
      <c r="Y6" s="1474" t="s">
        <v>3</v>
      </c>
      <c r="Z6" s="1440"/>
      <c r="AA6" s="1440"/>
    </row>
    <row r="7" spans="1:30" s="1433" customFormat="1" ht="13.5" customHeight="1">
      <c r="A7" s="1467" t="s">
        <v>1549</v>
      </c>
      <c r="B7" s="1476"/>
      <c r="C7" s="1465"/>
      <c r="D7" s="1465"/>
      <c r="E7" s="1465"/>
      <c r="F7" s="1465"/>
      <c r="G7" s="1465"/>
      <c r="H7" s="1465"/>
      <c r="I7" s="1465"/>
      <c r="J7" s="1465"/>
      <c r="K7" s="1465"/>
      <c r="L7" s="1465"/>
      <c r="M7" s="1465"/>
      <c r="N7" s="1465"/>
      <c r="O7" s="1464"/>
      <c r="Y7" s="1474" t="s">
        <v>1781</v>
      </c>
      <c r="Z7" s="1440" t="s">
        <v>1779</v>
      </c>
      <c r="AA7" s="1440" t="s">
        <v>1765</v>
      </c>
    </row>
    <row r="8" spans="1:30" s="1433" customFormat="1" ht="32.25" customHeight="1">
      <c r="A8" s="1459" t="s">
        <v>1777</v>
      </c>
      <c r="B8" s="1475" t="s">
        <v>454</v>
      </c>
      <c r="C8" s="1446">
        <v>44.181395553070097</v>
      </c>
      <c r="D8" s="1446">
        <v>44.0952495141496</v>
      </c>
      <c r="E8" s="1446">
        <v>44.119016423840002</v>
      </c>
      <c r="F8" s="1446">
        <v>44.070662243305001</v>
      </c>
      <c r="G8" s="1446">
        <v>44.329378564060598</v>
      </c>
      <c r="H8" s="1446">
        <v>44.5007959447044</v>
      </c>
      <c r="I8" s="1446">
        <v>45.108876184765201</v>
      </c>
      <c r="J8" s="1446">
        <v>45.427330528961001</v>
      </c>
      <c r="K8" s="1446">
        <v>46.778157452045299</v>
      </c>
      <c r="L8" s="1446">
        <v>48.214233699155201</v>
      </c>
      <c r="M8" s="1446">
        <v>49.138465559335302</v>
      </c>
      <c r="N8" s="1446">
        <v>49.343321084713203</v>
      </c>
      <c r="O8" s="1460"/>
      <c r="Y8" s="1474" t="s">
        <v>1780</v>
      </c>
      <c r="Z8" s="1440" t="s">
        <v>1779</v>
      </c>
      <c r="AA8" s="1440" t="s">
        <v>454</v>
      </c>
    </row>
    <row r="9" spans="1:30" s="1433" customFormat="1" ht="19.5" customHeight="1">
      <c r="A9" s="1463" t="s">
        <v>1776</v>
      </c>
      <c r="B9" s="1454" t="s">
        <v>1765</v>
      </c>
      <c r="C9" s="1448">
        <v>49.421491984299998</v>
      </c>
      <c r="D9" s="1448">
        <v>49.5864292093</v>
      </c>
      <c r="E9" s="1448">
        <v>49.757799802199997</v>
      </c>
      <c r="F9" s="1448">
        <v>50.2404885857</v>
      </c>
      <c r="G9" s="1448"/>
      <c r="H9" s="1448">
        <v>0</v>
      </c>
      <c r="I9" s="1448">
        <v>0</v>
      </c>
      <c r="J9" s="1448">
        <v>0</v>
      </c>
      <c r="K9" s="1448">
        <v>0</v>
      </c>
      <c r="L9" s="1448">
        <v>0</v>
      </c>
      <c r="M9" s="1448">
        <v>0</v>
      </c>
      <c r="N9" s="1448">
        <v>0</v>
      </c>
      <c r="O9" s="1460"/>
    </row>
    <row r="10" spans="1:30" s="1433" customFormat="1" ht="32.25" customHeight="1">
      <c r="A10" s="1459" t="s">
        <v>1775</v>
      </c>
      <c r="B10" s="1450" t="s">
        <v>454</v>
      </c>
      <c r="C10" s="1446">
        <v>48.055872818131903</v>
      </c>
      <c r="D10" s="1446">
        <v>47.438073466066299</v>
      </c>
      <c r="E10" s="1446">
        <v>47.354087617159401</v>
      </c>
      <c r="F10" s="1446">
        <v>47.160212338182298</v>
      </c>
      <c r="G10" s="1446">
        <v>47.357086799820401</v>
      </c>
      <c r="H10" s="1446">
        <v>47.096237487573397</v>
      </c>
      <c r="I10" s="1446">
        <v>47.669924643084698</v>
      </c>
      <c r="J10" s="1446">
        <v>47.968378212398299</v>
      </c>
      <c r="K10" s="1446">
        <v>50.098428611064897</v>
      </c>
      <c r="L10" s="1446">
        <v>52.4557928821961</v>
      </c>
      <c r="M10" s="1446">
        <v>53.663671622118002</v>
      </c>
      <c r="N10" s="1446">
        <v>53.786093232455897</v>
      </c>
      <c r="O10" s="1458">
        <v>50.661163200507602</v>
      </c>
    </row>
    <row r="11" spans="1:30" s="1433" customFormat="1" ht="32.25" customHeight="1">
      <c r="A11" s="1463" t="s">
        <v>1774</v>
      </c>
      <c r="B11" s="1454" t="s">
        <v>1765</v>
      </c>
      <c r="C11" s="1448">
        <v>53.805041180800004</v>
      </c>
      <c r="D11" s="1448">
        <v>53.519341330700001</v>
      </c>
      <c r="E11" s="1448">
        <v>53.516449805900002</v>
      </c>
      <c r="F11" s="1448">
        <v>53.689897516099997</v>
      </c>
      <c r="G11" s="1448"/>
      <c r="H11" s="1448" t="s">
        <v>477</v>
      </c>
      <c r="I11" s="1448" t="s">
        <v>477</v>
      </c>
      <c r="J11" s="1448" t="s">
        <v>477</v>
      </c>
      <c r="K11" s="1448" t="s">
        <v>477</v>
      </c>
      <c r="L11" s="1448" t="s">
        <v>477</v>
      </c>
      <c r="M11" s="1448" t="s">
        <v>477</v>
      </c>
      <c r="N11" s="1448" t="s">
        <v>477</v>
      </c>
      <c r="O11" s="1448" t="s">
        <v>1596</v>
      </c>
    </row>
    <row r="12" spans="1:30" s="1433" customFormat="1" ht="32.25" customHeight="1">
      <c r="A12" s="1459" t="s">
        <v>1773</v>
      </c>
      <c r="B12" s="1450" t="s">
        <v>454</v>
      </c>
      <c r="C12" s="1446">
        <v>46.694631260243597</v>
      </c>
      <c r="D12" s="1446">
        <v>46.633281496372398</v>
      </c>
      <c r="E12" s="1446">
        <v>46.702598583084097</v>
      </c>
      <c r="F12" s="1446">
        <v>46.636673692965203</v>
      </c>
      <c r="G12" s="1446">
        <v>47.048558434985701</v>
      </c>
      <c r="H12" s="1446">
        <v>47.190130734274398</v>
      </c>
      <c r="I12" s="1446">
        <v>47.916839875652997</v>
      </c>
      <c r="J12" s="1446">
        <v>48.249270128697503</v>
      </c>
      <c r="K12" s="1446">
        <v>49.591840837008299</v>
      </c>
      <c r="L12" s="1446">
        <v>51.061794328185997</v>
      </c>
      <c r="M12" s="1446">
        <v>52.018296640621799</v>
      </c>
      <c r="N12" s="1446">
        <v>52.260210584949498</v>
      </c>
      <c r="O12" s="1452">
        <v>50.005338635862103</v>
      </c>
    </row>
    <row r="13" spans="1:30" s="1433" customFormat="1" ht="32.25" customHeight="1">
      <c r="A13" s="1463" t="s">
        <v>1772</v>
      </c>
      <c r="B13" s="1454" t="s">
        <v>1765</v>
      </c>
      <c r="C13" s="1448">
        <v>52.441643993299998</v>
      </c>
      <c r="D13" s="1448">
        <v>52.522762811299998</v>
      </c>
      <c r="E13" s="1448">
        <v>52.757433073500003</v>
      </c>
      <c r="F13" s="1448">
        <v>53.235254214900003</v>
      </c>
      <c r="G13" s="1448"/>
      <c r="H13" s="1448" t="s">
        <v>477</v>
      </c>
      <c r="I13" s="1448" t="s">
        <v>477</v>
      </c>
      <c r="J13" s="1448" t="s">
        <v>477</v>
      </c>
      <c r="K13" s="1448" t="s">
        <v>477</v>
      </c>
      <c r="L13" s="1448" t="s">
        <v>477</v>
      </c>
      <c r="M13" s="1448" t="s">
        <v>477</v>
      </c>
      <c r="N13" s="1448" t="s">
        <v>477</v>
      </c>
      <c r="O13" s="1448" t="s">
        <v>1596</v>
      </c>
    </row>
    <row r="14" spans="1:30" s="1433" customFormat="1" ht="32.25" customHeight="1">
      <c r="A14" s="1462" t="s">
        <v>1771</v>
      </c>
      <c r="B14" s="1450" t="s">
        <v>454</v>
      </c>
      <c r="C14" s="1446">
        <v>2.5132357071735201</v>
      </c>
      <c r="D14" s="1446">
        <v>2.5380319822227899</v>
      </c>
      <c r="E14" s="1446">
        <v>2.5835821592441</v>
      </c>
      <c r="F14" s="1446">
        <v>2.5660114496601998</v>
      </c>
      <c r="G14" s="1446">
        <v>2.7191798709250898</v>
      </c>
      <c r="H14" s="1446">
        <v>2.6893347895699198</v>
      </c>
      <c r="I14" s="1446">
        <v>2.8079636908878598</v>
      </c>
      <c r="J14" s="1446">
        <v>2.8219395997365102</v>
      </c>
      <c r="K14" s="1446">
        <v>2.8136833849629799</v>
      </c>
      <c r="L14" s="1446">
        <v>2.84756062903084</v>
      </c>
      <c r="M14" s="1446">
        <v>2.8798310812865302</v>
      </c>
      <c r="N14" s="1446">
        <v>2.91688950023627</v>
      </c>
      <c r="O14" s="1460"/>
      <c r="Z14" s="1473"/>
      <c r="AA14" s="1470"/>
      <c r="AB14" s="1470"/>
      <c r="AC14" s="1470"/>
      <c r="AD14" s="1470"/>
    </row>
    <row r="15" spans="1:30" s="1433" customFormat="1" ht="32.25" customHeight="1">
      <c r="A15" s="1461" t="s">
        <v>1770</v>
      </c>
      <c r="B15" s="1454" t="s">
        <v>1765</v>
      </c>
      <c r="C15" s="1448">
        <v>3.0201520089999998</v>
      </c>
      <c r="D15" s="1448">
        <v>2.9363336019999999</v>
      </c>
      <c r="E15" s="1448">
        <v>2.9996332713</v>
      </c>
      <c r="F15" s="1448">
        <v>2.9947656291999998</v>
      </c>
      <c r="G15" s="1448"/>
      <c r="H15" s="1448">
        <v>0</v>
      </c>
      <c r="I15" s="1448">
        <v>0</v>
      </c>
      <c r="J15" s="1448">
        <v>0</v>
      </c>
      <c r="K15" s="1448">
        <v>0</v>
      </c>
      <c r="L15" s="1448">
        <v>0</v>
      </c>
      <c r="M15" s="1448">
        <v>0</v>
      </c>
      <c r="N15" s="1448">
        <v>0</v>
      </c>
      <c r="O15" s="1460"/>
      <c r="Z15" s="1471"/>
      <c r="AA15" s="1470"/>
      <c r="AB15" s="1472"/>
      <c r="AC15" s="1472"/>
      <c r="AD15" s="1470"/>
    </row>
    <row r="16" spans="1:30" s="1433" customFormat="1" ht="32.25" customHeight="1">
      <c r="A16" s="1459" t="s">
        <v>1769</v>
      </c>
      <c r="B16" s="1450" t="s">
        <v>454</v>
      </c>
      <c r="C16" s="1446">
        <v>48.729187350635101</v>
      </c>
      <c r="D16" s="1446">
        <v>48.624404660055198</v>
      </c>
      <c r="E16" s="1446">
        <v>48.678463254491099</v>
      </c>
      <c r="F16" s="1446">
        <v>48.593862702492899</v>
      </c>
      <c r="G16" s="1446">
        <v>49.008514299344</v>
      </c>
      <c r="H16" s="1446">
        <v>49.140855508562097</v>
      </c>
      <c r="I16" s="1446">
        <v>49.907184072118199</v>
      </c>
      <c r="J16" s="1446">
        <v>50.264373293231202</v>
      </c>
      <c r="K16" s="1446">
        <v>51.6197658874487</v>
      </c>
      <c r="L16" s="1446">
        <v>53.1149843595162</v>
      </c>
      <c r="M16" s="1446">
        <v>54.087125830908597</v>
      </c>
      <c r="N16" s="1446">
        <v>54.306090443967797</v>
      </c>
      <c r="O16" s="1458">
        <v>52.009631505301797</v>
      </c>
      <c r="Z16" s="1471"/>
      <c r="AA16" s="1470"/>
      <c r="AB16" s="1470"/>
      <c r="AC16" s="1470"/>
      <c r="AD16" s="1470"/>
    </row>
    <row r="17" spans="1:30" s="1433" customFormat="1" ht="30" customHeight="1">
      <c r="A17" s="1457" t="s">
        <v>1768</v>
      </c>
      <c r="B17" s="1454" t="s">
        <v>1765</v>
      </c>
      <c r="C17" s="1448">
        <v>54.519865497600001</v>
      </c>
      <c r="D17" s="1448">
        <v>54.606435716100002</v>
      </c>
      <c r="E17" s="1448">
        <v>54.813151272200002</v>
      </c>
      <c r="F17" s="1448">
        <v>55.277704636700001</v>
      </c>
      <c r="G17" s="1448"/>
      <c r="H17" s="1448" t="s">
        <v>477</v>
      </c>
      <c r="I17" s="1448" t="s">
        <v>477</v>
      </c>
      <c r="J17" s="1448" t="s">
        <v>477</v>
      </c>
      <c r="K17" s="1448" t="s">
        <v>477</v>
      </c>
      <c r="L17" s="1448" t="s">
        <v>477</v>
      </c>
      <c r="M17" s="1448" t="s">
        <v>477</v>
      </c>
      <c r="N17" s="1448" t="s">
        <v>477</v>
      </c>
      <c r="O17" s="1448" t="s">
        <v>1596</v>
      </c>
      <c r="Z17" s="1470"/>
      <c r="AA17" s="1470"/>
      <c r="AB17" s="1470"/>
      <c r="AC17" s="1470"/>
      <c r="AD17" s="1470"/>
    </row>
    <row r="18" spans="1:30" s="1433" customFormat="1" ht="30" customHeight="1">
      <c r="A18" s="1456" t="s">
        <v>1767</v>
      </c>
      <c r="B18" s="1450" t="s">
        <v>454</v>
      </c>
      <c r="C18" s="1453">
        <v>4.2921983658649596</v>
      </c>
      <c r="D18" s="1453">
        <v>4.19118538841981</v>
      </c>
      <c r="E18" s="1453">
        <v>4.1562011538802697</v>
      </c>
      <c r="F18" s="1453">
        <v>4.1196177842992201</v>
      </c>
      <c r="G18" s="1453">
        <v>4.0583718862501099</v>
      </c>
      <c r="H18" s="1453">
        <v>3.9773966087952202</v>
      </c>
      <c r="I18" s="1453">
        <v>3.9249955487481301</v>
      </c>
      <c r="J18" s="1453">
        <v>3.9119761566742399</v>
      </c>
      <c r="K18" s="1453">
        <v>4.0697090734653996</v>
      </c>
      <c r="L18" s="1453">
        <v>4.24278662330555</v>
      </c>
      <c r="M18" s="1453">
        <v>4.2893775141137898</v>
      </c>
      <c r="N18" s="1453">
        <v>4.2817022663710498</v>
      </c>
      <c r="O18" s="1452">
        <v>4.1231418661522197</v>
      </c>
    </row>
    <row r="19" spans="1:30" s="1433" customFormat="1" ht="30" customHeight="1">
      <c r="A19" s="1455" t="s">
        <v>1767</v>
      </c>
      <c r="B19" s="1454" t="s">
        <v>1765</v>
      </c>
      <c r="C19" s="1448">
        <v>4.2842280967999997</v>
      </c>
      <c r="D19" s="1448">
        <v>4.2005258555999996</v>
      </c>
      <c r="E19" s="1448">
        <v>4.1499682536</v>
      </c>
      <c r="F19" s="1448">
        <v>4.0971063529</v>
      </c>
      <c r="G19" s="1448"/>
      <c r="H19" s="1448" t="s">
        <v>477</v>
      </c>
      <c r="I19" s="1448" t="s">
        <v>477</v>
      </c>
      <c r="J19" s="1448" t="s">
        <v>477</v>
      </c>
      <c r="K19" s="1448" t="s">
        <v>477</v>
      </c>
      <c r="L19" s="1448" t="s">
        <v>477</v>
      </c>
      <c r="M19" s="1448" t="s">
        <v>477</v>
      </c>
      <c r="N19" s="1448" t="s">
        <v>477</v>
      </c>
      <c r="O19" s="1448" t="s">
        <v>1596</v>
      </c>
    </row>
    <row r="20" spans="1:30" s="1433" customFormat="1" ht="30" customHeight="1">
      <c r="A20" s="1436" t="s">
        <v>1766</v>
      </c>
      <c r="B20" s="1450" t="s">
        <v>454</v>
      </c>
      <c r="C20" s="1453">
        <v>3.5360948165207802</v>
      </c>
      <c r="D20" s="1453">
        <v>3.4681839095991598</v>
      </c>
      <c r="E20" s="1453">
        <v>3.4542472130355999</v>
      </c>
      <c r="F20" s="1453">
        <v>3.4475129139881999</v>
      </c>
      <c r="G20" s="1453">
        <v>3.4360603371418201</v>
      </c>
      <c r="H20" s="1453">
        <v>3.3922430958067098</v>
      </c>
      <c r="I20" s="1453">
        <v>3.3899525947407998</v>
      </c>
      <c r="J20" s="1453">
        <v>3.3903692073299201</v>
      </c>
      <c r="K20" s="1453">
        <v>3.4766023751858</v>
      </c>
      <c r="L20" s="1453">
        <v>3.5769238977143898</v>
      </c>
      <c r="M20" s="1453">
        <v>3.6069192026917798</v>
      </c>
      <c r="N20" s="1453">
        <v>3.5830323378150402</v>
      </c>
      <c r="O20" s="1452">
        <v>3.4772841296499899</v>
      </c>
    </row>
    <row r="21" spans="1:30" s="1433" customFormat="1" ht="30" customHeight="1">
      <c r="A21" s="1469" t="s">
        <v>1766</v>
      </c>
      <c r="B21" s="1468" t="s">
        <v>1765</v>
      </c>
      <c r="C21" s="1449">
        <v>3.5413880812</v>
      </c>
      <c r="D21" s="1449">
        <v>3.5080974647000001</v>
      </c>
      <c r="E21" s="1449">
        <v>3.4841508980000002</v>
      </c>
      <c r="F21" s="1449">
        <v>3.4455709235</v>
      </c>
      <c r="G21" s="1449"/>
      <c r="H21" s="1449" t="s">
        <v>477</v>
      </c>
      <c r="I21" s="1449" t="s">
        <v>477</v>
      </c>
      <c r="J21" s="1449" t="s">
        <v>477</v>
      </c>
      <c r="K21" s="1449" t="s">
        <v>477</v>
      </c>
      <c r="L21" s="1449" t="s">
        <v>477</v>
      </c>
      <c r="M21" s="1449" t="s">
        <v>477</v>
      </c>
      <c r="N21" s="1449" t="s">
        <v>477</v>
      </c>
      <c r="O21" s="1448" t="s">
        <v>1596</v>
      </c>
    </row>
    <row r="22" spans="1:30" s="1433" customFormat="1" ht="13.5" customHeight="1">
      <c r="A22" s="1467" t="s">
        <v>1550</v>
      </c>
      <c r="B22" s="1466"/>
      <c r="C22" s="1465"/>
      <c r="D22" s="1465"/>
      <c r="E22" s="1465"/>
      <c r="F22" s="1465"/>
      <c r="G22" s="1465"/>
      <c r="H22" s="1465"/>
      <c r="I22" s="1465"/>
      <c r="J22" s="1465"/>
      <c r="K22" s="1465"/>
      <c r="L22" s="1465"/>
      <c r="M22" s="1465"/>
      <c r="N22" s="1465"/>
      <c r="O22" s="1464"/>
    </row>
    <row r="23" spans="1:30" s="1433" customFormat="1" ht="32.25" customHeight="1">
      <c r="A23" s="1459" t="s">
        <v>1777</v>
      </c>
      <c r="B23" s="1450" t="s">
        <v>454</v>
      </c>
      <c r="C23" s="1446">
        <v>44.068995875609502</v>
      </c>
      <c r="D23" s="1446">
        <v>44.155225754088697</v>
      </c>
      <c r="E23" s="1446">
        <v>44.211022834174997</v>
      </c>
      <c r="F23" s="1446">
        <v>44.352007882315803</v>
      </c>
      <c r="G23" s="1446">
        <v>44.428111714882398</v>
      </c>
      <c r="H23" s="1446">
        <v>44.578831876428602</v>
      </c>
      <c r="I23" s="1446">
        <v>44.988592633274997</v>
      </c>
      <c r="J23" s="1446">
        <v>45.414835269956797</v>
      </c>
      <c r="K23" s="1446">
        <v>46.3278532923661</v>
      </c>
      <c r="L23" s="1446">
        <v>47.857307261187401</v>
      </c>
      <c r="M23" s="1446">
        <v>48.839394195840804</v>
      </c>
      <c r="N23" s="1446">
        <v>49.558238211913597</v>
      </c>
      <c r="O23" s="1460"/>
    </row>
    <row r="24" spans="1:30" s="1433" customFormat="1" ht="19.5" customHeight="1">
      <c r="A24" s="1463" t="s">
        <v>1776</v>
      </c>
      <c r="B24" s="1454" t="s">
        <v>1765</v>
      </c>
      <c r="C24" s="1448">
        <v>49.641375873800001</v>
      </c>
      <c r="D24" s="1448">
        <v>49.918225512500001</v>
      </c>
      <c r="E24" s="1448">
        <v>50.007742520800001</v>
      </c>
      <c r="F24" s="1448">
        <v>50.164152997800002</v>
      </c>
      <c r="G24" s="1448"/>
      <c r="H24" s="1448">
        <v>0</v>
      </c>
      <c r="I24" s="1448">
        <v>0</v>
      </c>
      <c r="J24" s="1448">
        <v>0</v>
      </c>
      <c r="K24" s="1448">
        <v>0</v>
      </c>
      <c r="L24" s="1448">
        <v>0</v>
      </c>
      <c r="M24" s="1448">
        <v>0</v>
      </c>
      <c r="N24" s="1448">
        <v>0</v>
      </c>
      <c r="O24" s="1460"/>
    </row>
    <row r="25" spans="1:30" s="1433" customFormat="1" ht="32.25" customHeight="1">
      <c r="A25" s="1459" t="s">
        <v>1775</v>
      </c>
      <c r="B25" s="1450" t="s">
        <v>454</v>
      </c>
      <c r="C25" s="1446">
        <v>48.371694955305998</v>
      </c>
      <c r="D25" s="1446">
        <v>47.951312270365399</v>
      </c>
      <c r="E25" s="1446">
        <v>47.9159632561392</v>
      </c>
      <c r="F25" s="1446">
        <v>47.881130455783101</v>
      </c>
      <c r="G25" s="1446">
        <v>47.6112890772201</v>
      </c>
      <c r="H25" s="1446">
        <v>47.462104554715701</v>
      </c>
      <c r="I25" s="1446">
        <v>47.669751843511399</v>
      </c>
      <c r="J25" s="1446">
        <v>48.103513761038997</v>
      </c>
      <c r="K25" s="1446">
        <v>49.6472708074512</v>
      </c>
      <c r="L25" s="1446">
        <v>52.065668791631197</v>
      </c>
      <c r="M25" s="1446">
        <v>53.714901768332503</v>
      </c>
      <c r="N25" s="1446">
        <v>54.4264319076443</v>
      </c>
      <c r="O25" s="1458">
        <v>50.560510158393399</v>
      </c>
    </row>
    <row r="26" spans="1:30" s="1433" customFormat="1" ht="32.25" customHeight="1">
      <c r="A26" s="1463" t="s">
        <v>1774</v>
      </c>
      <c r="B26" s="1454" t="s">
        <v>1765</v>
      </c>
      <c r="C26" s="1448">
        <v>54.312109158600002</v>
      </c>
      <c r="D26" s="1448">
        <v>54.320034372000002</v>
      </c>
      <c r="E26" s="1448">
        <v>54.120661622299998</v>
      </c>
      <c r="F26" s="1448">
        <v>53.975337245299997</v>
      </c>
      <c r="G26" s="1448"/>
      <c r="H26" s="1448" t="s">
        <v>477</v>
      </c>
      <c r="I26" s="1448" t="s">
        <v>477</v>
      </c>
      <c r="J26" s="1448" t="s">
        <v>477</v>
      </c>
      <c r="K26" s="1448" t="s">
        <v>477</v>
      </c>
      <c r="L26" s="1448" t="s">
        <v>477</v>
      </c>
      <c r="M26" s="1448" t="s">
        <v>477</v>
      </c>
      <c r="N26" s="1448" t="s">
        <v>477</v>
      </c>
      <c r="O26" s="1448" t="s">
        <v>1596</v>
      </c>
    </row>
    <row r="27" spans="1:30" s="1433" customFormat="1" ht="32.25" customHeight="1">
      <c r="A27" s="1459" t="s">
        <v>1773</v>
      </c>
      <c r="B27" s="1450" t="s">
        <v>454</v>
      </c>
      <c r="C27" s="1446">
        <v>46.575427524702498</v>
      </c>
      <c r="D27" s="1446">
        <v>46.671851238630303</v>
      </c>
      <c r="E27" s="1446">
        <v>46.756511121608</v>
      </c>
      <c r="F27" s="1446">
        <v>46.900815355188001</v>
      </c>
      <c r="G27" s="1446">
        <v>46.954282093518799</v>
      </c>
      <c r="H27" s="1446">
        <v>47.102616602567998</v>
      </c>
      <c r="I27" s="1446">
        <v>47.519336011883702</v>
      </c>
      <c r="J27" s="1446">
        <v>47.923933087994598</v>
      </c>
      <c r="K27" s="1446">
        <v>48.817523211522897</v>
      </c>
      <c r="L27" s="1446">
        <v>50.381953278592697</v>
      </c>
      <c r="M27" s="1446">
        <v>51.602706877000998</v>
      </c>
      <c r="N27" s="1446">
        <v>52.367480215111001</v>
      </c>
      <c r="O27" s="1452">
        <v>49.476974968581203</v>
      </c>
    </row>
    <row r="28" spans="1:30" s="1433" customFormat="1" ht="32.25" customHeight="1">
      <c r="A28" s="1463" t="s">
        <v>1772</v>
      </c>
      <c r="B28" s="1454" t="s">
        <v>1765</v>
      </c>
      <c r="C28" s="1448">
        <v>52.512158401699999</v>
      </c>
      <c r="D28" s="1448">
        <v>52.768211891599996</v>
      </c>
      <c r="E28" s="1448">
        <v>52.886515142199997</v>
      </c>
      <c r="F28" s="1448">
        <v>53.051946818099999</v>
      </c>
      <c r="G28" s="1448"/>
      <c r="H28" s="1448" t="s">
        <v>477</v>
      </c>
      <c r="I28" s="1448" t="s">
        <v>477</v>
      </c>
      <c r="J28" s="1448" t="s">
        <v>477</v>
      </c>
      <c r="K28" s="1448" t="s">
        <v>477</v>
      </c>
      <c r="L28" s="1448" t="s">
        <v>477</v>
      </c>
      <c r="M28" s="1448" t="s">
        <v>477</v>
      </c>
      <c r="N28" s="1448" t="s">
        <v>477</v>
      </c>
      <c r="O28" s="1448" t="s">
        <v>1596</v>
      </c>
    </row>
    <row r="29" spans="1:30" s="1433" customFormat="1" ht="32.25" customHeight="1">
      <c r="A29" s="1462" t="s">
        <v>1771</v>
      </c>
      <c r="B29" s="1450" t="s">
        <v>454</v>
      </c>
      <c r="C29" s="1446">
        <v>2.5064316490929901</v>
      </c>
      <c r="D29" s="1446">
        <v>2.5166254845416001</v>
      </c>
      <c r="E29" s="1446">
        <v>2.5454882874329998</v>
      </c>
      <c r="F29" s="1446">
        <v>2.5488074728722698</v>
      </c>
      <c r="G29" s="1446">
        <v>2.5261703786364098</v>
      </c>
      <c r="H29" s="1446">
        <v>2.5237847261394002</v>
      </c>
      <c r="I29" s="1446">
        <v>2.5307433786086801</v>
      </c>
      <c r="J29" s="1446">
        <v>2.5090978180377901</v>
      </c>
      <c r="K29" s="1446">
        <v>2.4896699191567802</v>
      </c>
      <c r="L29" s="1446">
        <v>2.52464601740532</v>
      </c>
      <c r="M29" s="1446">
        <v>2.76331268116021</v>
      </c>
      <c r="N29" s="1446">
        <v>2.8092420031974199</v>
      </c>
      <c r="O29" s="1460"/>
    </row>
    <row r="30" spans="1:30" s="1433" customFormat="1" ht="32.25" customHeight="1">
      <c r="A30" s="1461" t="s">
        <v>1770</v>
      </c>
      <c r="B30" s="1454" t="s">
        <v>1765</v>
      </c>
      <c r="C30" s="1448">
        <v>2.8707825278999999</v>
      </c>
      <c r="D30" s="1448">
        <v>2.8499863791000002</v>
      </c>
      <c r="E30" s="1448">
        <v>2.8787726214</v>
      </c>
      <c r="F30" s="1448">
        <v>2.8877938203000002</v>
      </c>
      <c r="G30" s="1448"/>
      <c r="H30" s="1448">
        <v>0</v>
      </c>
      <c r="I30" s="1448">
        <v>0</v>
      </c>
      <c r="J30" s="1448">
        <v>0</v>
      </c>
      <c r="K30" s="1448">
        <v>0</v>
      </c>
      <c r="L30" s="1448">
        <v>0</v>
      </c>
      <c r="M30" s="1448">
        <v>0</v>
      </c>
      <c r="N30" s="1448">
        <v>0</v>
      </c>
      <c r="O30" s="1460"/>
    </row>
    <row r="31" spans="1:30" s="1433" customFormat="1" ht="32.25" customHeight="1">
      <c r="A31" s="1459" t="s">
        <v>1769</v>
      </c>
      <c r="B31" s="1450" t="s">
        <v>454</v>
      </c>
      <c r="C31" s="1446">
        <v>48.416815146559799</v>
      </c>
      <c r="D31" s="1446">
        <v>48.524823215081398</v>
      </c>
      <c r="E31" s="1446">
        <v>48.582373883767197</v>
      </c>
      <c r="F31" s="1446">
        <v>48.717822163984899</v>
      </c>
      <c r="G31" s="1446">
        <v>48.762963624981701</v>
      </c>
      <c r="H31" s="1446">
        <v>48.929910010712597</v>
      </c>
      <c r="I31" s="1446">
        <v>49.363243118713598</v>
      </c>
      <c r="J31" s="1446">
        <v>49.7939712335208</v>
      </c>
      <c r="K31" s="1446">
        <v>50.718543688600199</v>
      </c>
      <c r="L31" s="1446">
        <v>52.288118342046801</v>
      </c>
      <c r="M31" s="1446">
        <v>53.526669908546701</v>
      </c>
      <c r="N31" s="1446">
        <v>54.271626602557397</v>
      </c>
      <c r="O31" s="1458">
        <v>51.335375008807503</v>
      </c>
    </row>
    <row r="32" spans="1:30" s="1433" customFormat="1" ht="30" customHeight="1">
      <c r="A32" s="1457" t="s">
        <v>1768</v>
      </c>
      <c r="B32" s="1450" t="s">
        <v>1765</v>
      </c>
      <c r="C32" s="1448">
        <v>54.392866910800002</v>
      </c>
      <c r="D32" s="1448">
        <v>54.655682710900003</v>
      </c>
      <c r="E32" s="1448">
        <v>54.717748344500002</v>
      </c>
      <c r="F32" s="1448">
        <v>54.8893932091</v>
      </c>
      <c r="G32" s="1448"/>
      <c r="H32" s="1448" t="s">
        <v>477</v>
      </c>
      <c r="I32" s="1448" t="s">
        <v>477</v>
      </c>
      <c r="J32" s="1448" t="s">
        <v>477</v>
      </c>
      <c r="K32" s="1448" t="s">
        <v>477</v>
      </c>
      <c r="L32" s="1448" t="s">
        <v>477</v>
      </c>
      <c r="M32" s="1448" t="s">
        <v>477</v>
      </c>
      <c r="N32" s="1448" t="s">
        <v>477</v>
      </c>
      <c r="O32" s="1448" t="s">
        <v>1596</v>
      </c>
    </row>
    <row r="33" spans="1:15" s="1433" customFormat="1" ht="30" customHeight="1">
      <c r="A33" s="1456" t="s">
        <v>1767</v>
      </c>
      <c r="B33" s="1450" t="s">
        <v>454</v>
      </c>
      <c r="C33" s="1453">
        <v>4.3422871634743103</v>
      </c>
      <c r="D33" s="1453">
        <v>4.2467434439763903</v>
      </c>
      <c r="E33" s="1453">
        <v>4.2188196029394298</v>
      </c>
      <c r="F33" s="1453">
        <v>4.18252502920841</v>
      </c>
      <c r="G33" s="1453">
        <v>4.11520182710266</v>
      </c>
      <c r="H33" s="1453">
        <v>4.0613003421703198</v>
      </c>
      <c r="I33" s="1453">
        <v>4.0157548911171501</v>
      </c>
      <c r="J33" s="1453">
        <v>4.0080998740993303</v>
      </c>
      <c r="K33" s="1453">
        <v>4.1269886004647001</v>
      </c>
      <c r="L33" s="1453">
        <v>4.2872388943499304</v>
      </c>
      <c r="M33" s="1453">
        <v>4.3714258710224696</v>
      </c>
      <c r="N33" s="1453">
        <v>4.3708087251590699</v>
      </c>
      <c r="O33" s="1452">
        <v>4.19213823877105</v>
      </c>
    </row>
    <row r="34" spans="1:15" s="1433" customFormat="1" ht="30" customHeight="1">
      <c r="A34" s="1455" t="s">
        <v>1767</v>
      </c>
      <c r="B34" s="1454" t="s">
        <v>1765</v>
      </c>
      <c r="C34" s="1448">
        <v>4.3351201063999998</v>
      </c>
      <c r="D34" s="1448">
        <v>4.2904776647</v>
      </c>
      <c r="E34" s="1448">
        <v>4.2261397520999999</v>
      </c>
      <c r="F34" s="1448">
        <v>4.1742224982999998</v>
      </c>
      <c r="G34" s="1448"/>
      <c r="H34" s="1448" t="s">
        <v>477</v>
      </c>
      <c r="I34" s="1448" t="s">
        <v>477</v>
      </c>
      <c r="J34" s="1448" t="s">
        <v>477</v>
      </c>
      <c r="K34" s="1448" t="s">
        <v>477</v>
      </c>
      <c r="L34" s="1448" t="s">
        <v>477</v>
      </c>
      <c r="M34" s="1448" t="s">
        <v>477</v>
      </c>
      <c r="N34" s="1448" t="s">
        <v>477</v>
      </c>
      <c r="O34" s="1448" t="s">
        <v>1596</v>
      </c>
    </row>
    <row r="35" spans="1:15" s="1433" customFormat="1" ht="30" customHeight="1">
      <c r="A35" s="1436" t="s">
        <v>1766</v>
      </c>
      <c r="B35" s="1450" t="s">
        <v>454</v>
      </c>
      <c r="C35" s="1453">
        <v>3.6037414565830801</v>
      </c>
      <c r="D35" s="1453">
        <v>3.543128400958</v>
      </c>
      <c r="E35" s="1453">
        <v>3.5328816471664402</v>
      </c>
      <c r="F35" s="1453">
        <v>3.5140279181424701</v>
      </c>
      <c r="G35" s="1453">
        <v>3.4812409806692002</v>
      </c>
      <c r="H35" s="1453">
        <v>3.4456333601636402</v>
      </c>
      <c r="I35" s="1453">
        <v>3.4257896210399901</v>
      </c>
      <c r="J35" s="1453">
        <v>3.4380378712191102</v>
      </c>
      <c r="K35" s="1453">
        <v>3.51517109055056</v>
      </c>
      <c r="L35" s="1453">
        <v>3.61371565284314</v>
      </c>
      <c r="M35" s="1453">
        <v>3.6606613040204601</v>
      </c>
      <c r="N35" s="1453">
        <v>3.6483463188265</v>
      </c>
      <c r="O35" s="1452">
        <v>3.5325852964055899</v>
      </c>
    </row>
    <row r="36" spans="1:15" s="1433" customFormat="1" ht="30" customHeight="1">
      <c r="A36" s="1469" t="s">
        <v>1766</v>
      </c>
      <c r="B36" s="1468" t="s">
        <v>1765</v>
      </c>
      <c r="C36" s="1449">
        <v>3.6097193019999998</v>
      </c>
      <c r="D36" s="1449">
        <v>3.5796876917999998</v>
      </c>
      <c r="E36" s="1449">
        <v>3.5460272280999998</v>
      </c>
      <c r="F36" s="1449">
        <v>3.5058519945</v>
      </c>
      <c r="G36" s="1449"/>
      <c r="H36" s="1449" t="s">
        <v>477</v>
      </c>
      <c r="I36" s="1449" t="s">
        <v>477</v>
      </c>
      <c r="J36" s="1449" t="s">
        <v>477</v>
      </c>
      <c r="K36" s="1449" t="s">
        <v>477</v>
      </c>
      <c r="L36" s="1449" t="s">
        <v>477</v>
      </c>
      <c r="M36" s="1449" t="s">
        <v>477</v>
      </c>
      <c r="N36" s="1449" t="s">
        <v>477</v>
      </c>
      <c r="O36" s="1448" t="s">
        <v>1596</v>
      </c>
    </row>
    <row r="37" spans="1:15" s="1433" customFormat="1" ht="13.5" customHeight="1">
      <c r="A37" s="1467" t="s">
        <v>1548</v>
      </c>
      <c r="B37" s="1466"/>
      <c r="C37" s="1465"/>
      <c r="D37" s="1465"/>
      <c r="E37" s="1465"/>
      <c r="F37" s="1465"/>
      <c r="G37" s="1465"/>
      <c r="H37" s="1465"/>
      <c r="I37" s="1465"/>
      <c r="J37" s="1465"/>
      <c r="K37" s="1465"/>
      <c r="L37" s="1465"/>
      <c r="M37" s="1465"/>
      <c r="N37" s="1465"/>
      <c r="O37" s="1464"/>
    </row>
    <row r="38" spans="1:15" s="1433" customFormat="1" ht="32.25" customHeight="1">
      <c r="A38" s="1459" t="s">
        <v>1777</v>
      </c>
      <c r="B38" s="1450" t="s">
        <v>454</v>
      </c>
      <c r="C38" s="1446">
        <v>39.295503999666003</v>
      </c>
      <c r="D38" s="1446">
        <v>39.670401575978197</v>
      </c>
      <c r="E38" s="1446">
        <v>40.870161416545898</v>
      </c>
      <c r="F38" s="1446">
        <v>40.953204899244497</v>
      </c>
      <c r="G38" s="1446">
        <v>41.144726534279897</v>
      </c>
      <c r="H38" s="1446">
        <v>41.848543035486898</v>
      </c>
      <c r="I38" s="1446">
        <v>42.1948062162502</v>
      </c>
      <c r="J38" s="1446">
        <v>42.955263136607698</v>
      </c>
      <c r="K38" s="1446">
        <v>43.977845592509098</v>
      </c>
      <c r="L38" s="1446">
        <v>45.372301323767097</v>
      </c>
      <c r="M38" s="1446">
        <v>46.973946199911097</v>
      </c>
      <c r="N38" s="1446">
        <v>48.385781327714398</v>
      </c>
      <c r="O38" s="1460"/>
    </row>
    <row r="39" spans="1:15" s="1433" customFormat="1" ht="19.5" customHeight="1">
      <c r="A39" s="1463" t="s">
        <v>1776</v>
      </c>
      <c r="B39" s="1454" t="s">
        <v>1765</v>
      </c>
      <c r="C39" s="1448">
        <v>48.979611108900002</v>
      </c>
      <c r="D39" s="1448">
        <v>49.084493195</v>
      </c>
      <c r="E39" s="1448">
        <v>48.524337635899997</v>
      </c>
      <c r="F39" s="1448">
        <v>48.633294003800003</v>
      </c>
      <c r="G39" s="1448"/>
      <c r="H39" s="1448">
        <v>0</v>
      </c>
      <c r="I39" s="1448">
        <v>0</v>
      </c>
      <c r="J39" s="1448">
        <v>0</v>
      </c>
      <c r="K39" s="1448">
        <v>0</v>
      </c>
      <c r="L39" s="1448">
        <v>0</v>
      </c>
      <c r="M39" s="1448">
        <v>0</v>
      </c>
      <c r="N39" s="1448">
        <v>0</v>
      </c>
      <c r="O39" s="1460"/>
    </row>
    <row r="40" spans="1:15" s="1433" customFormat="1" ht="32.25" customHeight="1">
      <c r="A40" s="1459" t="s">
        <v>1775</v>
      </c>
      <c r="B40" s="1450" t="s">
        <v>454</v>
      </c>
      <c r="C40" s="1446">
        <v>44.172095286745503</v>
      </c>
      <c r="D40" s="1446">
        <v>44.0388474625288</v>
      </c>
      <c r="E40" s="1446">
        <v>45.297275735684202</v>
      </c>
      <c r="F40" s="1446">
        <v>45.307414903241998</v>
      </c>
      <c r="G40" s="1446">
        <v>45.001215301111898</v>
      </c>
      <c r="H40" s="1446">
        <v>45.423221282697199</v>
      </c>
      <c r="I40" s="1446">
        <v>45.489462745697601</v>
      </c>
      <c r="J40" s="1446">
        <v>46.321809152303601</v>
      </c>
      <c r="K40" s="1446">
        <v>48.230764232929801</v>
      </c>
      <c r="L40" s="1446">
        <v>50.661982493084103</v>
      </c>
      <c r="M40" s="1446">
        <v>52.718995164250302</v>
      </c>
      <c r="N40" s="1446">
        <v>54.216948446912902</v>
      </c>
      <c r="O40" s="1458">
        <v>47.642312419662403</v>
      </c>
    </row>
    <row r="41" spans="1:15" s="1433" customFormat="1" ht="32.25" customHeight="1">
      <c r="A41" s="1463" t="s">
        <v>1774</v>
      </c>
      <c r="B41" s="1454" t="s">
        <v>1765</v>
      </c>
      <c r="C41" s="1448">
        <v>55.176980146699997</v>
      </c>
      <c r="D41" s="1448">
        <v>55.202348009799998</v>
      </c>
      <c r="E41" s="1448">
        <v>54.201448063000001</v>
      </c>
      <c r="F41" s="1448">
        <v>54.001967628099997</v>
      </c>
      <c r="G41" s="1448"/>
      <c r="H41" s="1448" t="s">
        <v>477</v>
      </c>
      <c r="I41" s="1448" t="s">
        <v>477</v>
      </c>
      <c r="J41" s="1448" t="s">
        <v>477</v>
      </c>
      <c r="K41" s="1448" t="s">
        <v>477</v>
      </c>
      <c r="L41" s="1448" t="s">
        <v>477</v>
      </c>
      <c r="M41" s="1448" t="s">
        <v>477</v>
      </c>
      <c r="N41" s="1448" t="s">
        <v>477</v>
      </c>
      <c r="O41" s="1448" t="s">
        <v>1596</v>
      </c>
    </row>
    <row r="42" spans="1:15" s="1433" customFormat="1" ht="32.25" customHeight="1">
      <c r="A42" s="1459" t="s">
        <v>1773</v>
      </c>
      <c r="B42" s="1450" t="s">
        <v>454</v>
      </c>
      <c r="C42" s="1446">
        <v>42.7205902963616</v>
      </c>
      <c r="D42" s="1446">
        <v>43.174202276654903</v>
      </c>
      <c r="E42" s="1446">
        <v>44.466559626907603</v>
      </c>
      <c r="F42" s="1446">
        <v>44.604441982424497</v>
      </c>
      <c r="G42" s="1446">
        <v>44.771163090379503</v>
      </c>
      <c r="H42" s="1446">
        <v>45.503237052666996</v>
      </c>
      <c r="I42" s="1446">
        <v>45.843507723038002</v>
      </c>
      <c r="J42" s="1446">
        <v>46.579377224109301</v>
      </c>
      <c r="K42" s="1446">
        <v>47.6471551317182</v>
      </c>
      <c r="L42" s="1446">
        <v>49.1088954640366</v>
      </c>
      <c r="M42" s="1446">
        <v>50.852570034032098</v>
      </c>
      <c r="N42" s="1446">
        <v>52.357910465818001</v>
      </c>
      <c r="O42" s="1452">
        <v>46.902215181856199</v>
      </c>
    </row>
    <row r="43" spans="1:15" s="1433" customFormat="1" ht="32.25" customHeight="1">
      <c r="A43" s="1463" t="s">
        <v>1772</v>
      </c>
      <c r="B43" s="1454" t="s">
        <v>1765</v>
      </c>
      <c r="C43" s="1448">
        <v>53.085843611400001</v>
      </c>
      <c r="D43" s="1448">
        <v>53.2415522967</v>
      </c>
      <c r="E43" s="1448">
        <v>52.6760080265</v>
      </c>
      <c r="F43" s="1448">
        <v>52.900398250099997</v>
      </c>
      <c r="G43" s="1448"/>
      <c r="H43" s="1448" t="s">
        <v>477</v>
      </c>
      <c r="I43" s="1448" t="s">
        <v>477</v>
      </c>
      <c r="J43" s="1448" t="s">
        <v>477</v>
      </c>
      <c r="K43" s="1448" t="s">
        <v>477</v>
      </c>
      <c r="L43" s="1448" t="s">
        <v>477</v>
      </c>
      <c r="M43" s="1448" t="s">
        <v>477</v>
      </c>
      <c r="N43" s="1448" t="s">
        <v>477</v>
      </c>
      <c r="O43" s="1448" t="s">
        <v>1596</v>
      </c>
    </row>
    <row r="44" spans="1:15" s="1433" customFormat="1" ht="32.25" customHeight="1">
      <c r="A44" s="1462" t="s">
        <v>1771</v>
      </c>
      <c r="B44" s="1450" t="s">
        <v>454</v>
      </c>
      <c r="C44" s="1446">
        <v>3.42508629669558</v>
      </c>
      <c r="D44" s="1446">
        <v>3.5038007006766301</v>
      </c>
      <c r="E44" s="1446">
        <v>3.5963982103616901</v>
      </c>
      <c r="F44" s="1446">
        <v>3.6512370831799998</v>
      </c>
      <c r="G44" s="1446">
        <v>3.6264365560995802</v>
      </c>
      <c r="H44" s="1446">
        <v>3.6546940171801299</v>
      </c>
      <c r="I44" s="1446">
        <v>3.6487015067877802</v>
      </c>
      <c r="J44" s="1446">
        <v>3.6241140875015598</v>
      </c>
      <c r="K44" s="1446">
        <v>3.6693095392090198</v>
      </c>
      <c r="L44" s="1446">
        <v>3.73659414026947</v>
      </c>
      <c r="M44" s="1446">
        <v>3.87862383412098</v>
      </c>
      <c r="N44" s="1446">
        <v>3.9721291381036301</v>
      </c>
      <c r="O44" s="1460"/>
    </row>
    <row r="45" spans="1:15" s="1433" customFormat="1" ht="32.25" customHeight="1">
      <c r="A45" s="1461" t="s">
        <v>1770</v>
      </c>
      <c r="B45" s="1454" t="s">
        <v>1765</v>
      </c>
      <c r="C45" s="1448">
        <v>4.1062325025000002</v>
      </c>
      <c r="D45" s="1448">
        <v>4.1570591015999998</v>
      </c>
      <c r="E45" s="1448">
        <v>4.1516703905999996</v>
      </c>
      <c r="F45" s="1448">
        <v>4.2671042462999997</v>
      </c>
      <c r="G45" s="1448"/>
      <c r="H45" s="1448">
        <v>0</v>
      </c>
      <c r="I45" s="1448">
        <v>0</v>
      </c>
      <c r="J45" s="1448">
        <v>0</v>
      </c>
      <c r="K45" s="1448">
        <v>0</v>
      </c>
      <c r="L45" s="1448">
        <v>0</v>
      </c>
      <c r="M45" s="1448">
        <v>0</v>
      </c>
      <c r="N45" s="1448">
        <v>0</v>
      </c>
      <c r="O45" s="1460"/>
    </row>
    <row r="46" spans="1:15" s="1433" customFormat="1" ht="32.25" customHeight="1">
      <c r="A46" s="1459" t="s">
        <v>1769</v>
      </c>
      <c r="B46" s="1450" t="s">
        <v>454</v>
      </c>
      <c r="C46" s="1446">
        <v>45.139841822785897</v>
      </c>
      <c r="D46" s="1446">
        <v>45.579134996457697</v>
      </c>
      <c r="E46" s="1446">
        <v>46.876093077100997</v>
      </c>
      <c r="F46" s="1446">
        <v>47.012281707689702</v>
      </c>
      <c r="G46" s="1446">
        <v>47.1674605171387</v>
      </c>
      <c r="H46" s="1446">
        <v>47.9291228946649</v>
      </c>
      <c r="I46" s="1446">
        <v>48.280410172389402</v>
      </c>
      <c r="J46" s="1446">
        <v>49.025319058811903</v>
      </c>
      <c r="K46" s="1446">
        <v>50.119738722036999</v>
      </c>
      <c r="L46" s="1446">
        <v>51.577925008239497</v>
      </c>
      <c r="M46" s="1446">
        <v>53.3275249105358</v>
      </c>
      <c r="N46" s="1446">
        <v>54.825789151533598</v>
      </c>
      <c r="O46" s="1458">
        <v>49.336693166401197</v>
      </c>
    </row>
    <row r="47" spans="1:15" s="1433" customFormat="1" ht="30" customHeight="1">
      <c r="A47" s="1457" t="s">
        <v>1768</v>
      </c>
      <c r="B47" s="1450" t="s">
        <v>1765</v>
      </c>
      <c r="C47" s="1448">
        <v>55.582974007200001</v>
      </c>
      <c r="D47" s="1448">
        <v>55.730572646200002</v>
      </c>
      <c r="E47" s="1448">
        <v>55.190786369999998</v>
      </c>
      <c r="F47" s="1448">
        <v>55.321224705100001</v>
      </c>
      <c r="G47" s="1448"/>
      <c r="H47" s="1448" t="s">
        <v>477</v>
      </c>
      <c r="I47" s="1448" t="s">
        <v>477</v>
      </c>
      <c r="J47" s="1448" t="s">
        <v>477</v>
      </c>
      <c r="K47" s="1448" t="s">
        <v>477</v>
      </c>
      <c r="L47" s="1448" t="s">
        <v>477</v>
      </c>
      <c r="M47" s="1448" t="s">
        <v>477</v>
      </c>
      <c r="N47" s="1448" t="s">
        <v>477</v>
      </c>
      <c r="O47" s="1448" t="s">
        <v>1596</v>
      </c>
    </row>
    <row r="48" spans="1:15" s="1433" customFormat="1" ht="30" customHeight="1">
      <c r="A48" s="1456" t="s">
        <v>1767</v>
      </c>
      <c r="B48" s="1450" t="s">
        <v>454</v>
      </c>
      <c r="C48" s="1453">
        <v>4.2550677699244401</v>
      </c>
      <c r="D48" s="1453">
        <v>4.16011235717116</v>
      </c>
      <c r="E48" s="1453">
        <v>4.1517141221170597</v>
      </c>
      <c r="F48" s="1453">
        <v>4.1292145741211304</v>
      </c>
      <c r="G48" s="1453">
        <v>4.0439307302347203</v>
      </c>
      <c r="H48" s="1453">
        <v>3.9892115422565899</v>
      </c>
      <c r="I48" s="1453">
        <v>3.9304495258760999</v>
      </c>
      <c r="J48" s="1453">
        <v>3.95523345880724</v>
      </c>
      <c r="K48" s="1453">
        <v>4.0729462314008904</v>
      </c>
      <c r="L48" s="1453">
        <v>4.2307268662698503</v>
      </c>
      <c r="M48" s="1453">
        <v>4.2869999525853002</v>
      </c>
      <c r="N48" s="1453">
        <v>4.2953322540068699</v>
      </c>
      <c r="O48" s="1452">
        <v>4.1218464895491902</v>
      </c>
    </row>
    <row r="49" spans="1:15" s="1433" customFormat="1" ht="30" customHeight="1">
      <c r="A49" s="1455" t="s">
        <v>1767</v>
      </c>
      <c r="B49" s="1454" t="s">
        <v>1765</v>
      </c>
      <c r="C49" s="1448">
        <v>4.2760909198999997</v>
      </c>
      <c r="D49" s="1448">
        <v>4.2636492684</v>
      </c>
      <c r="E49" s="1448">
        <v>4.2026984541000001</v>
      </c>
      <c r="F49" s="1448">
        <v>4.1410517075</v>
      </c>
      <c r="G49" s="1448"/>
      <c r="H49" s="1448" t="s">
        <v>477</v>
      </c>
      <c r="I49" s="1448" t="s">
        <v>477</v>
      </c>
      <c r="J49" s="1448" t="s">
        <v>477</v>
      </c>
      <c r="K49" s="1448" t="s">
        <v>477</v>
      </c>
      <c r="L49" s="1448" t="s">
        <v>477</v>
      </c>
      <c r="M49" s="1448" t="s">
        <v>477</v>
      </c>
      <c r="N49" s="1448" t="s">
        <v>477</v>
      </c>
      <c r="O49" s="1448" t="s">
        <v>1596</v>
      </c>
    </row>
    <row r="50" spans="1:15" s="1433" customFormat="1" ht="30" customHeight="1">
      <c r="A50" s="1436" t="s">
        <v>1766</v>
      </c>
      <c r="B50" s="1450" t="s">
        <v>454</v>
      </c>
      <c r="C50" s="1453">
        <v>3.5349364253105402</v>
      </c>
      <c r="D50" s="1453">
        <v>3.4752727331303799</v>
      </c>
      <c r="E50" s="1453">
        <v>3.4727131292225102</v>
      </c>
      <c r="F50" s="1453">
        <v>3.4612379897515502</v>
      </c>
      <c r="G50" s="1453">
        <v>3.4189417773425399</v>
      </c>
      <c r="H50" s="1453">
        <v>3.39061173726888</v>
      </c>
      <c r="I50" s="1453">
        <v>3.3725299224988801</v>
      </c>
      <c r="J50" s="1453">
        <v>3.3763875800973802</v>
      </c>
      <c r="K50" s="1453">
        <v>3.4706167471468001</v>
      </c>
      <c r="L50" s="1453">
        <v>3.5612628122258498</v>
      </c>
      <c r="M50" s="1453">
        <v>3.5819889836758798</v>
      </c>
      <c r="N50" s="1453">
        <v>3.57315899056205</v>
      </c>
      <c r="O50" s="1452">
        <v>3.47163160416848</v>
      </c>
    </row>
    <row r="51" spans="1:15" s="1433" customFormat="1" ht="30" customHeight="1">
      <c r="A51" s="1469" t="s">
        <v>1766</v>
      </c>
      <c r="B51" s="1468" t="s">
        <v>1765</v>
      </c>
      <c r="C51" s="1449">
        <v>3.5522431234999998</v>
      </c>
      <c r="D51" s="1449">
        <v>3.5383653514</v>
      </c>
      <c r="E51" s="1449">
        <v>3.5100672299000002</v>
      </c>
      <c r="F51" s="1449">
        <v>3.4834555683000001</v>
      </c>
      <c r="G51" s="1449"/>
      <c r="H51" s="1449" t="s">
        <v>477</v>
      </c>
      <c r="I51" s="1449" t="s">
        <v>477</v>
      </c>
      <c r="J51" s="1449" t="s">
        <v>477</v>
      </c>
      <c r="K51" s="1449" t="s">
        <v>477</v>
      </c>
      <c r="L51" s="1449" t="s">
        <v>477</v>
      </c>
      <c r="M51" s="1449" t="s">
        <v>477</v>
      </c>
      <c r="N51" s="1449" t="s">
        <v>477</v>
      </c>
      <c r="O51" s="1448" t="s">
        <v>1596</v>
      </c>
    </row>
    <row r="52" spans="1:15" s="1433" customFormat="1" ht="13.5" customHeight="1">
      <c r="A52" s="1467" t="s">
        <v>1546</v>
      </c>
      <c r="B52" s="1466"/>
      <c r="C52" s="1465"/>
      <c r="D52" s="1465"/>
      <c r="E52" s="1465"/>
      <c r="F52" s="1465"/>
      <c r="G52" s="1465"/>
      <c r="H52" s="1465"/>
      <c r="I52" s="1465"/>
      <c r="J52" s="1465"/>
      <c r="K52" s="1465"/>
      <c r="L52" s="1465"/>
      <c r="M52" s="1465"/>
      <c r="N52" s="1465"/>
      <c r="O52" s="1464"/>
    </row>
    <row r="53" spans="1:15" s="1433" customFormat="1" ht="32.25" customHeight="1">
      <c r="A53" s="1459" t="s">
        <v>1777</v>
      </c>
      <c r="B53" s="1450" t="s">
        <v>454</v>
      </c>
      <c r="C53" s="1446">
        <v>42.455240231851697</v>
      </c>
      <c r="D53" s="1446">
        <v>42.780396646738801</v>
      </c>
      <c r="E53" s="1446">
        <v>43.239300056184497</v>
      </c>
      <c r="F53" s="1446">
        <v>43.2299804031937</v>
      </c>
      <c r="G53" s="1446">
        <v>43.779370212991097</v>
      </c>
      <c r="H53" s="1446">
        <v>44.273915353056204</v>
      </c>
      <c r="I53" s="1446">
        <v>45.298416270557901</v>
      </c>
      <c r="J53" s="1446">
        <v>46.733761994672001</v>
      </c>
      <c r="K53" s="1446">
        <v>48.452976895487502</v>
      </c>
      <c r="L53" s="1446">
        <v>51.173026929429902</v>
      </c>
      <c r="M53" s="1446">
        <v>52.878605727370697</v>
      </c>
      <c r="N53" s="1446">
        <v>53.846010471841502</v>
      </c>
      <c r="O53" s="1460"/>
    </row>
    <row r="54" spans="1:15" s="1433" customFormat="1" ht="19.5" customHeight="1">
      <c r="A54" s="1463" t="s">
        <v>1776</v>
      </c>
      <c r="B54" s="1454" t="s">
        <v>1765</v>
      </c>
      <c r="C54" s="1448">
        <v>51.418203797399997</v>
      </c>
      <c r="D54" s="1448">
        <v>51.1108239657</v>
      </c>
      <c r="E54" s="1448">
        <v>51.833196142699997</v>
      </c>
      <c r="F54" s="1448">
        <v>52.108293467999999</v>
      </c>
      <c r="G54" s="1448"/>
      <c r="H54" s="1448">
        <v>0</v>
      </c>
      <c r="I54" s="1448">
        <v>0</v>
      </c>
      <c r="J54" s="1448">
        <v>0</v>
      </c>
      <c r="K54" s="1448">
        <v>0</v>
      </c>
      <c r="L54" s="1448">
        <v>0</v>
      </c>
      <c r="M54" s="1448">
        <v>0</v>
      </c>
      <c r="N54" s="1448">
        <v>0</v>
      </c>
      <c r="O54" s="1460"/>
    </row>
    <row r="55" spans="1:15" s="1433" customFormat="1" ht="32.25" customHeight="1">
      <c r="A55" s="1459" t="s">
        <v>1775</v>
      </c>
      <c r="B55" s="1450" t="s">
        <v>454</v>
      </c>
      <c r="C55" s="1446">
        <v>44.751868621306599</v>
      </c>
      <c r="D55" s="1446">
        <v>44.535885100693598</v>
      </c>
      <c r="E55" s="1446">
        <v>44.8516772552627</v>
      </c>
      <c r="F55" s="1446">
        <v>44.550438181811899</v>
      </c>
      <c r="G55" s="1446">
        <v>44.462720522462902</v>
      </c>
      <c r="H55" s="1446">
        <v>44.716292769374597</v>
      </c>
      <c r="I55" s="1446">
        <v>45.501780291288</v>
      </c>
      <c r="J55" s="1446">
        <v>47.159787027629498</v>
      </c>
      <c r="K55" s="1446">
        <v>49.698964246501902</v>
      </c>
      <c r="L55" s="1446">
        <v>53.692781423968697</v>
      </c>
      <c r="M55" s="1446">
        <v>55.906482744587599</v>
      </c>
      <c r="N55" s="1446">
        <v>56.734960217676203</v>
      </c>
      <c r="O55" s="1458">
        <v>48.4625374704436</v>
      </c>
    </row>
    <row r="56" spans="1:15" s="1433" customFormat="1" ht="32.25" customHeight="1">
      <c r="A56" s="1463" t="s">
        <v>1774</v>
      </c>
      <c r="B56" s="1454" t="s">
        <v>1765</v>
      </c>
      <c r="C56" s="1448">
        <v>54.306976394400003</v>
      </c>
      <c r="D56" s="1448">
        <v>54.171171715600003</v>
      </c>
      <c r="E56" s="1448">
        <v>54.524073340800001</v>
      </c>
      <c r="F56" s="1448">
        <v>54.396679671900003</v>
      </c>
      <c r="G56" s="1448"/>
      <c r="H56" s="1448" t="s">
        <v>477</v>
      </c>
      <c r="I56" s="1448" t="s">
        <v>477</v>
      </c>
      <c r="J56" s="1448" t="s">
        <v>477</v>
      </c>
      <c r="K56" s="1448" t="s">
        <v>477</v>
      </c>
      <c r="L56" s="1448" t="s">
        <v>477</v>
      </c>
      <c r="M56" s="1448" t="s">
        <v>477</v>
      </c>
      <c r="N56" s="1448" t="s">
        <v>477</v>
      </c>
      <c r="O56" s="1448" t="s">
        <v>1596</v>
      </c>
    </row>
    <row r="57" spans="1:15" s="1433" customFormat="1" ht="32.25" customHeight="1">
      <c r="A57" s="1459" t="s">
        <v>1773</v>
      </c>
      <c r="B57" s="1450" t="s">
        <v>454</v>
      </c>
      <c r="C57" s="1446">
        <v>43.251663892145601</v>
      </c>
      <c r="D57" s="1446">
        <v>43.561901598528799</v>
      </c>
      <c r="E57" s="1446">
        <v>44.019188772803098</v>
      </c>
      <c r="F57" s="1446">
        <v>44.023686545963102</v>
      </c>
      <c r="G57" s="1446">
        <v>44.583016639973003</v>
      </c>
      <c r="H57" s="1446">
        <v>45.060912596244201</v>
      </c>
      <c r="I57" s="1446">
        <v>46.059214290047599</v>
      </c>
      <c r="J57" s="1446">
        <v>47.469765147986301</v>
      </c>
      <c r="K57" s="1446">
        <v>49.1813935795278</v>
      </c>
      <c r="L57" s="1446">
        <v>51.944370414143798</v>
      </c>
      <c r="M57" s="1446">
        <v>53.675819185964002</v>
      </c>
      <c r="N57" s="1446">
        <v>54.677569961776399</v>
      </c>
      <c r="O57" s="1452">
        <v>47.758272495527997</v>
      </c>
    </row>
    <row r="58" spans="1:15" s="1433" customFormat="1" ht="32.25" customHeight="1">
      <c r="A58" s="1463" t="s">
        <v>1772</v>
      </c>
      <c r="B58" s="1454" t="s">
        <v>1765</v>
      </c>
      <c r="C58" s="1448">
        <v>52.444471468499998</v>
      </c>
      <c r="D58" s="1448">
        <v>52.258355678299999</v>
      </c>
      <c r="E58" s="1448">
        <v>52.973267834799998</v>
      </c>
      <c r="F58" s="1448">
        <v>53.283293104899997</v>
      </c>
      <c r="G58" s="1448"/>
      <c r="H58" s="1448" t="s">
        <v>477</v>
      </c>
      <c r="I58" s="1448" t="s">
        <v>477</v>
      </c>
      <c r="J58" s="1448" t="s">
        <v>477</v>
      </c>
      <c r="K58" s="1448" t="s">
        <v>477</v>
      </c>
      <c r="L58" s="1448" t="s">
        <v>477</v>
      </c>
      <c r="M58" s="1448" t="s">
        <v>477</v>
      </c>
      <c r="N58" s="1448" t="s">
        <v>477</v>
      </c>
      <c r="O58" s="1448" t="s">
        <v>1596</v>
      </c>
    </row>
    <row r="59" spans="1:15" s="1433" customFormat="1" ht="32.25" customHeight="1">
      <c r="A59" s="1462" t="s">
        <v>1771</v>
      </c>
      <c r="B59" s="1450" t="s">
        <v>454</v>
      </c>
      <c r="C59" s="1446">
        <v>0.79642366029393197</v>
      </c>
      <c r="D59" s="1446">
        <v>0.78150495178998403</v>
      </c>
      <c r="E59" s="1446">
        <v>0.77988871661860104</v>
      </c>
      <c r="F59" s="1446">
        <v>0.79370614276937401</v>
      </c>
      <c r="G59" s="1446">
        <v>0.803646426981935</v>
      </c>
      <c r="H59" s="1446">
        <v>0.78699724318803999</v>
      </c>
      <c r="I59" s="1446">
        <v>0.76079801948967696</v>
      </c>
      <c r="J59" s="1446">
        <v>0.73600315331428601</v>
      </c>
      <c r="K59" s="1446">
        <v>0.72841668404030502</v>
      </c>
      <c r="L59" s="1446">
        <v>0.77134348471390302</v>
      </c>
      <c r="M59" s="1446">
        <v>0.797213458593241</v>
      </c>
      <c r="N59" s="1446">
        <v>0.83155948993483997</v>
      </c>
      <c r="O59" s="1460"/>
    </row>
    <row r="60" spans="1:15" s="1433" customFormat="1" ht="32.25" customHeight="1">
      <c r="A60" s="1461" t="s">
        <v>1770</v>
      </c>
      <c r="B60" s="1454" t="s">
        <v>1765</v>
      </c>
      <c r="C60" s="1448">
        <v>1.0262676711000001</v>
      </c>
      <c r="D60" s="1448">
        <v>1.1475317125</v>
      </c>
      <c r="E60" s="1448">
        <v>1.1400716921</v>
      </c>
      <c r="F60" s="1448">
        <v>1.1749996369</v>
      </c>
      <c r="G60" s="1448"/>
      <c r="H60" s="1448">
        <v>0</v>
      </c>
      <c r="I60" s="1448">
        <v>0</v>
      </c>
      <c r="J60" s="1448">
        <v>0</v>
      </c>
      <c r="K60" s="1448">
        <v>0</v>
      </c>
      <c r="L60" s="1448">
        <v>0</v>
      </c>
      <c r="M60" s="1448">
        <v>0</v>
      </c>
      <c r="N60" s="1448">
        <v>0</v>
      </c>
      <c r="O60" s="1460"/>
    </row>
    <row r="61" spans="1:15" s="1433" customFormat="1" ht="32.25" customHeight="1">
      <c r="A61" s="1459" t="s">
        <v>1769</v>
      </c>
      <c r="B61" s="1450" t="s">
        <v>454</v>
      </c>
      <c r="C61" s="1446">
        <v>44.385979182690299</v>
      </c>
      <c r="D61" s="1446">
        <v>44.706146668302097</v>
      </c>
      <c r="E61" s="1446">
        <v>45.154773940301801</v>
      </c>
      <c r="F61" s="1446">
        <v>45.158887869221203</v>
      </c>
      <c r="G61" s="1446">
        <v>45.717524787675103</v>
      </c>
      <c r="H61" s="1446">
        <v>46.194875268508902</v>
      </c>
      <c r="I61" s="1446">
        <v>47.189437433155398</v>
      </c>
      <c r="J61" s="1446">
        <v>48.585930362731197</v>
      </c>
      <c r="K61" s="1446">
        <v>50.299814325404199</v>
      </c>
      <c r="L61" s="1446">
        <v>53.062933580957598</v>
      </c>
      <c r="M61" s="1446">
        <v>54.794968444827902</v>
      </c>
      <c r="N61" s="1446">
        <v>55.794322914571701</v>
      </c>
      <c r="O61" s="1458">
        <v>48.886665383967497</v>
      </c>
    </row>
    <row r="62" spans="1:15" s="1433" customFormat="1" ht="30" customHeight="1">
      <c r="A62" s="1457" t="s">
        <v>1768</v>
      </c>
      <c r="B62" s="1450" t="s">
        <v>1765</v>
      </c>
      <c r="C62" s="1448">
        <v>53.658316365200001</v>
      </c>
      <c r="D62" s="1448">
        <v>53.428572391800003</v>
      </c>
      <c r="E62" s="1448">
        <v>54.155461281999997</v>
      </c>
      <c r="F62" s="1448">
        <v>54.4731269794</v>
      </c>
      <c r="G62" s="1448"/>
      <c r="H62" s="1448" t="s">
        <v>477</v>
      </c>
      <c r="I62" s="1448" t="s">
        <v>477</v>
      </c>
      <c r="J62" s="1448" t="s">
        <v>477</v>
      </c>
      <c r="K62" s="1448" t="s">
        <v>477</v>
      </c>
      <c r="L62" s="1448" t="s">
        <v>477</v>
      </c>
      <c r="M62" s="1448" t="s">
        <v>477</v>
      </c>
      <c r="N62" s="1448" t="s">
        <v>477</v>
      </c>
      <c r="O62" s="1448" t="s">
        <v>1596</v>
      </c>
    </row>
    <row r="63" spans="1:15" s="1433" customFormat="1" ht="30" customHeight="1">
      <c r="A63" s="1456" t="s">
        <v>1767</v>
      </c>
      <c r="B63" s="1450" t="s">
        <v>454</v>
      </c>
      <c r="C63" s="1453">
        <v>4.2174257883283204</v>
      </c>
      <c r="D63" s="1453">
        <v>4.1425412822345802</v>
      </c>
      <c r="E63" s="1453">
        <v>4.1161501517388999</v>
      </c>
      <c r="F63" s="1453">
        <v>4.0669186085452997</v>
      </c>
      <c r="G63" s="1453">
        <v>3.9698487437573502</v>
      </c>
      <c r="H63" s="1453">
        <v>3.94218454997737</v>
      </c>
      <c r="I63" s="1453">
        <v>3.9027260764623901</v>
      </c>
      <c r="J63" s="1453">
        <v>3.9550822845699098</v>
      </c>
      <c r="K63" s="1453">
        <v>4.04879667587557</v>
      </c>
      <c r="L63" s="1453">
        <v>4.1873453193646304</v>
      </c>
      <c r="M63" s="1453">
        <v>4.2397179365629603</v>
      </c>
      <c r="N63" s="1453">
        <v>4.2302885918947704</v>
      </c>
      <c r="O63" s="1452">
        <v>4.0819600841670098</v>
      </c>
    </row>
    <row r="64" spans="1:15" s="1433" customFormat="1" ht="30" customHeight="1">
      <c r="A64" s="1455" t="s">
        <v>1767</v>
      </c>
      <c r="B64" s="1454" t="s">
        <v>1765</v>
      </c>
      <c r="C64" s="1448">
        <v>4.2026743968</v>
      </c>
      <c r="D64" s="1448">
        <v>4.2310207922999998</v>
      </c>
      <c r="E64" s="1448">
        <v>4.1767079725</v>
      </c>
      <c r="F64" s="1448">
        <v>4.1290448227000001</v>
      </c>
      <c r="G64" s="1448"/>
      <c r="H64" s="1448" t="s">
        <v>477</v>
      </c>
      <c r="I64" s="1448" t="s">
        <v>477</v>
      </c>
      <c r="J64" s="1448" t="s">
        <v>477</v>
      </c>
      <c r="K64" s="1448" t="s">
        <v>477</v>
      </c>
      <c r="L64" s="1448" t="s">
        <v>477</v>
      </c>
      <c r="M64" s="1448" t="s">
        <v>477</v>
      </c>
      <c r="N64" s="1448" t="s">
        <v>477</v>
      </c>
      <c r="O64" s="1448" t="s">
        <v>1596</v>
      </c>
    </row>
    <row r="65" spans="1:15" s="1433" customFormat="1" ht="30" customHeight="1">
      <c r="A65" s="1436" t="s">
        <v>1766</v>
      </c>
      <c r="B65" s="1450" t="s">
        <v>454</v>
      </c>
      <c r="C65" s="1453">
        <v>3.5164110428579201</v>
      </c>
      <c r="D65" s="1453">
        <v>3.4740483566945399</v>
      </c>
      <c r="E65" s="1453">
        <v>3.46790356317429</v>
      </c>
      <c r="F65" s="1453">
        <v>3.4473683786607698</v>
      </c>
      <c r="G65" s="1453">
        <v>3.39940777131606</v>
      </c>
      <c r="H65" s="1453">
        <v>3.3791167745303601</v>
      </c>
      <c r="I65" s="1453">
        <v>3.3698218150258299</v>
      </c>
      <c r="J65" s="1453">
        <v>3.3780239286312299</v>
      </c>
      <c r="K65" s="1453">
        <v>3.4523963579373498</v>
      </c>
      <c r="L65" s="1453">
        <v>3.55193163062749</v>
      </c>
      <c r="M65" s="1453">
        <v>3.5867932898325501</v>
      </c>
      <c r="N65" s="1453">
        <v>3.5657454440660001</v>
      </c>
      <c r="O65" s="1452">
        <v>3.4635650427356</v>
      </c>
    </row>
    <row r="66" spans="1:15" s="1433" customFormat="1" ht="30" customHeight="1">
      <c r="A66" s="1469" t="s">
        <v>1766</v>
      </c>
      <c r="B66" s="1468" t="s">
        <v>1765</v>
      </c>
      <c r="C66" s="1449">
        <v>3.5623320208</v>
      </c>
      <c r="D66" s="1449">
        <v>3.5516503975</v>
      </c>
      <c r="E66" s="1449">
        <v>3.5260181013</v>
      </c>
      <c r="F66" s="1449">
        <v>3.4900470650000002</v>
      </c>
      <c r="G66" s="1449"/>
      <c r="H66" s="1449" t="s">
        <v>477</v>
      </c>
      <c r="I66" s="1449" t="s">
        <v>477</v>
      </c>
      <c r="J66" s="1449" t="s">
        <v>477</v>
      </c>
      <c r="K66" s="1449" t="s">
        <v>477</v>
      </c>
      <c r="L66" s="1449" t="s">
        <v>477</v>
      </c>
      <c r="M66" s="1449" t="s">
        <v>477</v>
      </c>
      <c r="N66" s="1449" t="s">
        <v>477</v>
      </c>
      <c r="O66" s="1448" t="s">
        <v>1596</v>
      </c>
    </row>
    <row r="67" spans="1:15" s="1433" customFormat="1" ht="13.5" customHeight="1">
      <c r="A67" s="1467" t="s">
        <v>1575</v>
      </c>
      <c r="B67" s="1466"/>
      <c r="C67" s="1465"/>
      <c r="D67" s="1465"/>
      <c r="E67" s="1465"/>
      <c r="F67" s="1465"/>
      <c r="G67" s="1465"/>
      <c r="H67" s="1465"/>
      <c r="I67" s="1465"/>
      <c r="J67" s="1465"/>
      <c r="K67" s="1465"/>
      <c r="L67" s="1465"/>
      <c r="M67" s="1465"/>
      <c r="N67" s="1465"/>
      <c r="O67" s="1464"/>
    </row>
    <row r="68" spans="1:15" s="1433" customFormat="1" ht="32.25" customHeight="1">
      <c r="A68" s="1459" t="s">
        <v>1777</v>
      </c>
      <c r="B68" s="1450" t="s">
        <v>454</v>
      </c>
      <c r="C68" s="1446">
        <v>39.4743001331735</v>
      </c>
      <c r="D68" s="1446">
        <v>40.036204510056798</v>
      </c>
      <c r="E68" s="1446">
        <v>40.928497353930801</v>
      </c>
      <c r="F68" s="1446">
        <v>40.981664591475202</v>
      </c>
      <c r="G68" s="1446">
        <v>41.264917944274899</v>
      </c>
      <c r="H68" s="1446">
        <v>42.021516196978801</v>
      </c>
      <c r="I68" s="1446">
        <v>42.6324842788514</v>
      </c>
      <c r="J68" s="1446">
        <v>43.558918913173102</v>
      </c>
      <c r="K68" s="1446">
        <v>44.804190532419099</v>
      </c>
      <c r="L68" s="1446">
        <v>46.740001930139996</v>
      </c>
      <c r="M68" s="1446">
        <v>48.538628211000898</v>
      </c>
      <c r="N68" s="1446">
        <v>50.109484538580098</v>
      </c>
      <c r="O68" s="1460"/>
    </row>
    <row r="69" spans="1:15" s="1433" customFormat="1" ht="19.5" customHeight="1">
      <c r="A69" s="1463" t="s">
        <v>1776</v>
      </c>
      <c r="B69" s="1454" t="s">
        <v>1765</v>
      </c>
      <c r="C69" s="1448">
        <v>49.544349485700003</v>
      </c>
      <c r="D69" s="1448">
        <v>49.3724873456</v>
      </c>
      <c r="E69" s="1448">
        <v>49.257388092500001</v>
      </c>
      <c r="F69" s="1448">
        <v>49.5768584299</v>
      </c>
      <c r="G69" s="1448"/>
      <c r="H69" s="1448">
        <v>0</v>
      </c>
      <c r="I69" s="1448">
        <v>0</v>
      </c>
      <c r="J69" s="1448">
        <v>0</v>
      </c>
      <c r="K69" s="1448">
        <v>0</v>
      </c>
      <c r="L69" s="1448">
        <v>0</v>
      </c>
      <c r="M69" s="1448">
        <v>0</v>
      </c>
      <c r="N69" s="1448">
        <v>0</v>
      </c>
      <c r="O69" s="1460"/>
    </row>
    <row r="70" spans="1:15" s="1433" customFormat="1" ht="32.25" customHeight="1">
      <c r="A70" s="1459" t="s">
        <v>1775</v>
      </c>
      <c r="B70" s="1450" t="s">
        <v>454</v>
      </c>
      <c r="C70" s="1446">
        <v>43.748025548831997</v>
      </c>
      <c r="D70" s="1446">
        <v>43.7319995532688</v>
      </c>
      <c r="E70" s="1446">
        <v>44.526013734532697</v>
      </c>
      <c r="F70" s="1446">
        <v>44.441709761236901</v>
      </c>
      <c r="G70" s="1446">
        <v>44.097029823838398</v>
      </c>
      <c r="H70" s="1446">
        <v>44.592812487959101</v>
      </c>
      <c r="I70" s="1446">
        <v>44.868995947847303</v>
      </c>
      <c r="J70" s="1446">
        <v>45.846392694488102</v>
      </c>
      <c r="K70" s="1446">
        <v>47.962773246490599</v>
      </c>
      <c r="L70" s="1446">
        <v>51.154639813421497</v>
      </c>
      <c r="M70" s="1446">
        <v>53.503045060056799</v>
      </c>
      <c r="N70" s="1446">
        <v>55.113875610313599</v>
      </c>
      <c r="O70" s="1458">
        <v>47.647294522681797</v>
      </c>
    </row>
    <row r="71" spans="1:15" s="1433" customFormat="1" ht="32.25" customHeight="1">
      <c r="A71" s="1463" t="s">
        <v>1774</v>
      </c>
      <c r="B71" s="1454" t="s">
        <v>1765</v>
      </c>
      <c r="C71" s="1448">
        <v>54.609448960500004</v>
      </c>
      <c r="D71" s="1448">
        <v>54.330001294799999</v>
      </c>
      <c r="E71" s="1448">
        <v>53.763999502499999</v>
      </c>
      <c r="F71" s="1448">
        <v>53.604393437200002</v>
      </c>
      <c r="G71" s="1448"/>
      <c r="H71" s="1448" t="s">
        <v>477</v>
      </c>
      <c r="I71" s="1448" t="s">
        <v>477</v>
      </c>
      <c r="J71" s="1448" t="s">
        <v>477</v>
      </c>
      <c r="K71" s="1448" t="s">
        <v>477</v>
      </c>
      <c r="L71" s="1448" t="s">
        <v>477</v>
      </c>
      <c r="M71" s="1448" t="s">
        <v>477</v>
      </c>
      <c r="N71" s="1448" t="s">
        <v>477</v>
      </c>
      <c r="O71" s="1448" t="s">
        <v>1596</v>
      </c>
    </row>
    <row r="72" spans="1:15" s="1433" customFormat="1" ht="32.25" customHeight="1">
      <c r="A72" s="1459" t="s">
        <v>1773</v>
      </c>
      <c r="B72" s="1450" t="s">
        <v>454</v>
      </c>
      <c r="C72" s="1446">
        <v>42.214026278108001</v>
      </c>
      <c r="D72" s="1446">
        <v>42.770962768097299</v>
      </c>
      <c r="E72" s="1446">
        <v>43.7051882199452</v>
      </c>
      <c r="F72" s="1446">
        <v>43.770426280239498</v>
      </c>
      <c r="G72" s="1446">
        <v>43.992086176643497</v>
      </c>
      <c r="H72" s="1446">
        <v>44.730396980015499</v>
      </c>
      <c r="I72" s="1446">
        <v>45.2776870751131</v>
      </c>
      <c r="J72" s="1446">
        <v>46.176616214938598</v>
      </c>
      <c r="K72" s="1446">
        <v>47.468091915548399</v>
      </c>
      <c r="L72" s="1446">
        <v>49.558238991423202</v>
      </c>
      <c r="M72" s="1446">
        <v>51.4184331093103</v>
      </c>
      <c r="N72" s="1446">
        <v>53.055367397978003</v>
      </c>
      <c r="O72" s="1452">
        <v>46.889987076399002</v>
      </c>
    </row>
    <row r="73" spans="1:15" s="1433" customFormat="1" ht="32.25" customHeight="1">
      <c r="A73" s="1463" t="s">
        <v>1772</v>
      </c>
      <c r="B73" s="1454" t="s">
        <v>1765</v>
      </c>
      <c r="C73" s="1448">
        <v>52.516267093700002</v>
      </c>
      <c r="D73" s="1448">
        <v>52.375963871099998</v>
      </c>
      <c r="E73" s="1448">
        <v>52.275235817599999</v>
      </c>
      <c r="F73" s="1448">
        <v>52.595559857799998</v>
      </c>
      <c r="G73" s="1448"/>
      <c r="H73" s="1448" t="s">
        <v>477</v>
      </c>
      <c r="I73" s="1448" t="s">
        <v>477</v>
      </c>
      <c r="J73" s="1448" t="s">
        <v>477</v>
      </c>
      <c r="K73" s="1448" t="s">
        <v>477</v>
      </c>
      <c r="L73" s="1448" t="s">
        <v>477</v>
      </c>
      <c r="M73" s="1448" t="s">
        <v>477</v>
      </c>
      <c r="N73" s="1448" t="s">
        <v>477</v>
      </c>
      <c r="O73" s="1448" t="s">
        <v>1596</v>
      </c>
    </row>
    <row r="74" spans="1:15" s="1433" customFormat="1" ht="32.25" customHeight="1">
      <c r="A74" s="1462" t="s">
        <v>1771</v>
      </c>
      <c r="B74" s="1450" t="s">
        <v>454</v>
      </c>
      <c r="C74" s="1446">
        <v>2.7397261449345498</v>
      </c>
      <c r="D74" s="1446">
        <v>2.7347582580405598</v>
      </c>
      <c r="E74" s="1446">
        <v>2.7766908660143899</v>
      </c>
      <c r="F74" s="1446">
        <v>2.7887616887642799</v>
      </c>
      <c r="G74" s="1446">
        <v>2.7271682323686499</v>
      </c>
      <c r="H74" s="1446">
        <v>2.7088807830367001</v>
      </c>
      <c r="I74" s="1446">
        <v>2.6452027962616702</v>
      </c>
      <c r="J74" s="1446">
        <v>2.6176973017655101</v>
      </c>
      <c r="K74" s="1446">
        <v>2.6639013831292999</v>
      </c>
      <c r="L74" s="1446">
        <v>2.8182370612831602</v>
      </c>
      <c r="M74" s="1446">
        <v>2.87980489830943</v>
      </c>
      <c r="N74" s="1446">
        <v>2.9458828593979498</v>
      </c>
      <c r="O74" s="1460"/>
    </row>
    <row r="75" spans="1:15" s="1433" customFormat="1" ht="32.25" customHeight="1">
      <c r="A75" s="1461" t="s">
        <v>1770</v>
      </c>
      <c r="B75" s="1454" t="s">
        <v>1765</v>
      </c>
      <c r="C75" s="1448">
        <v>2.971917608</v>
      </c>
      <c r="D75" s="1448">
        <v>3.0034765255</v>
      </c>
      <c r="E75" s="1448">
        <v>3.0178477251000002</v>
      </c>
      <c r="F75" s="1448">
        <v>3.0187014279</v>
      </c>
      <c r="G75" s="1448"/>
      <c r="H75" s="1448">
        <v>0</v>
      </c>
      <c r="I75" s="1448">
        <v>0</v>
      </c>
      <c r="J75" s="1448">
        <v>0</v>
      </c>
      <c r="K75" s="1448">
        <v>0</v>
      </c>
      <c r="L75" s="1448">
        <v>0</v>
      </c>
      <c r="M75" s="1448">
        <v>0</v>
      </c>
      <c r="N75" s="1448">
        <v>0</v>
      </c>
      <c r="O75" s="1460"/>
    </row>
    <row r="76" spans="1:15" s="1433" customFormat="1" ht="32.25" customHeight="1">
      <c r="A76" s="1459" t="s">
        <v>1769</v>
      </c>
      <c r="B76" s="1450" t="s">
        <v>454</v>
      </c>
      <c r="C76" s="1446">
        <v>44.464018833063001</v>
      </c>
      <c r="D76" s="1446">
        <v>45.008318835771902</v>
      </c>
      <c r="E76" s="1446">
        <v>45.9343461366946</v>
      </c>
      <c r="F76" s="1446">
        <v>46.000891503231699</v>
      </c>
      <c r="G76" s="1446">
        <v>46.217836720342703</v>
      </c>
      <c r="H76" s="1446">
        <v>46.982291224346298</v>
      </c>
      <c r="I76" s="1446">
        <v>47.537086527701099</v>
      </c>
      <c r="J76" s="1446">
        <v>48.435378383140403</v>
      </c>
      <c r="K76" s="1446">
        <v>49.732988127959501</v>
      </c>
      <c r="L76" s="1446">
        <v>51.8164411925043</v>
      </c>
      <c r="M76" s="1446">
        <v>53.678676583046403</v>
      </c>
      <c r="N76" s="1446">
        <v>55.331458742655101</v>
      </c>
      <c r="O76" s="1458">
        <v>49.139619755335602</v>
      </c>
    </row>
    <row r="77" spans="1:15" s="1433" customFormat="1" ht="30" customHeight="1">
      <c r="A77" s="1457" t="s">
        <v>1768</v>
      </c>
      <c r="B77" s="1450" t="s">
        <v>1765</v>
      </c>
      <c r="C77" s="1448">
        <v>54.885638032300001</v>
      </c>
      <c r="D77" s="1448">
        <v>54.750844968099997</v>
      </c>
      <c r="E77" s="1448">
        <v>54.604469109500002</v>
      </c>
      <c r="F77" s="1448">
        <v>54.936665896299999</v>
      </c>
      <c r="G77" s="1448"/>
      <c r="H77" s="1448" t="s">
        <v>477</v>
      </c>
      <c r="I77" s="1448" t="s">
        <v>477</v>
      </c>
      <c r="J77" s="1448" t="s">
        <v>477</v>
      </c>
      <c r="K77" s="1448" t="s">
        <v>477</v>
      </c>
      <c r="L77" s="1448" t="s">
        <v>477</v>
      </c>
      <c r="M77" s="1448" t="s">
        <v>477</v>
      </c>
      <c r="N77" s="1448" t="s">
        <v>477</v>
      </c>
      <c r="O77" s="1448" t="s">
        <v>1596</v>
      </c>
    </row>
    <row r="78" spans="1:15" s="1433" customFormat="1" ht="30" customHeight="1">
      <c r="A78" s="1456" t="s">
        <v>1767</v>
      </c>
      <c r="B78" s="1450" t="s">
        <v>454</v>
      </c>
      <c r="C78" s="1453">
        <v>4.2350755376015403</v>
      </c>
      <c r="D78" s="1453">
        <v>4.1473922204333098</v>
      </c>
      <c r="E78" s="1453">
        <v>4.1223409152921597</v>
      </c>
      <c r="F78" s="1453">
        <v>4.0987086278758502</v>
      </c>
      <c r="G78" s="1453">
        <v>4.0078209685906501</v>
      </c>
      <c r="H78" s="1453">
        <v>3.9777014066237801</v>
      </c>
      <c r="I78" s="1453">
        <v>3.9339478056847899</v>
      </c>
      <c r="J78" s="1453">
        <v>3.9603619338382199</v>
      </c>
      <c r="K78" s="1453">
        <v>4.0428808060934296</v>
      </c>
      <c r="L78" s="1453">
        <v>4.1899318676177897</v>
      </c>
      <c r="M78" s="1453">
        <v>4.2570135731197301</v>
      </c>
      <c r="N78" s="1453">
        <v>4.2612303071618003</v>
      </c>
      <c r="O78" s="1452">
        <v>4.1011094269288204</v>
      </c>
    </row>
    <row r="79" spans="1:15" s="1433" customFormat="1" ht="30" customHeight="1">
      <c r="A79" s="1455" t="s">
        <v>1767</v>
      </c>
      <c r="B79" s="1454" t="s">
        <v>1765</v>
      </c>
      <c r="C79" s="1448">
        <v>4.2542831994999997</v>
      </c>
      <c r="D79" s="1448">
        <v>4.2405495189</v>
      </c>
      <c r="E79" s="1448">
        <v>4.1805615712000002</v>
      </c>
      <c r="F79" s="1448">
        <v>4.1143448530000004</v>
      </c>
      <c r="G79" s="1448"/>
      <c r="H79" s="1448" t="s">
        <v>477</v>
      </c>
      <c r="I79" s="1448" t="s">
        <v>477</v>
      </c>
      <c r="J79" s="1448" t="s">
        <v>477</v>
      </c>
      <c r="K79" s="1448" t="s">
        <v>477</v>
      </c>
      <c r="L79" s="1448" t="s">
        <v>477</v>
      </c>
      <c r="M79" s="1448" t="s">
        <v>477</v>
      </c>
      <c r="N79" s="1448" t="s">
        <v>477</v>
      </c>
      <c r="O79" s="1448" t="s">
        <v>1596</v>
      </c>
    </row>
    <row r="80" spans="1:15" s="1433" customFormat="1" ht="30" customHeight="1">
      <c r="A80" s="1436" t="s">
        <v>1766</v>
      </c>
      <c r="B80" s="1450" t="s">
        <v>454</v>
      </c>
      <c r="C80" s="1453">
        <v>3.5256168218583199</v>
      </c>
      <c r="D80" s="1453">
        <v>3.4779129464543899</v>
      </c>
      <c r="E80" s="1453">
        <v>3.4679405171040498</v>
      </c>
      <c r="F80" s="1453">
        <v>3.4565210378853002</v>
      </c>
      <c r="G80" s="1453">
        <v>3.4144132141349002</v>
      </c>
      <c r="H80" s="1453">
        <v>3.39017209736949</v>
      </c>
      <c r="I80" s="1453">
        <v>3.3710067155488401</v>
      </c>
      <c r="J80" s="1453">
        <v>3.3666976750521602</v>
      </c>
      <c r="K80" s="1453">
        <v>3.46097332695979</v>
      </c>
      <c r="L80" s="1453">
        <v>3.5525602172971098</v>
      </c>
      <c r="M80" s="1453">
        <v>3.5833285438169402</v>
      </c>
      <c r="N80" s="1453">
        <v>3.5710876968729099</v>
      </c>
      <c r="O80" s="1452">
        <v>3.4682736596761599</v>
      </c>
    </row>
    <row r="81" spans="1:15" s="1433" customFormat="1" ht="30" customHeight="1">
      <c r="A81" s="1469" t="s">
        <v>1766</v>
      </c>
      <c r="B81" s="1468" t="s">
        <v>1765</v>
      </c>
      <c r="C81" s="1449">
        <v>3.5568217473999999</v>
      </c>
      <c r="D81" s="1449">
        <v>3.5448875587000002</v>
      </c>
      <c r="E81" s="1449">
        <v>3.5137369764000002</v>
      </c>
      <c r="F81" s="1449">
        <v>3.4830848841000002</v>
      </c>
      <c r="G81" s="1449"/>
      <c r="H81" s="1449" t="s">
        <v>477</v>
      </c>
      <c r="I81" s="1449" t="s">
        <v>477</v>
      </c>
      <c r="J81" s="1449" t="s">
        <v>477</v>
      </c>
      <c r="K81" s="1449" t="s">
        <v>477</v>
      </c>
      <c r="L81" s="1449" t="s">
        <v>477</v>
      </c>
      <c r="M81" s="1449" t="s">
        <v>477</v>
      </c>
      <c r="N81" s="1449" t="s">
        <v>477</v>
      </c>
      <c r="O81" s="1448" t="s">
        <v>1596</v>
      </c>
    </row>
    <row r="82" spans="1:15" s="1433" customFormat="1" ht="13.5" customHeight="1">
      <c r="A82" s="1467" t="s">
        <v>1541</v>
      </c>
      <c r="B82" s="1466"/>
      <c r="C82" s="1465"/>
      <c r="D82" s="1465"/>
      <c r="E82" s="1465"/>
      <c r="F82" s="1465"/>
      <c r="G82" s="1465"/>
      <c r="H82" s="1465"/>
      <c r="I82" s="1465"/>
      <c r="J82" s="1465"/>
      <c r="K82" s="1465"/>
      <c r="L82" s="1465"/>
      <c r="M82" s="1465"/>
      <c r="N82" s="1465"/>
      <c r="O82" s="1464"/>
    </row>
    <row r="83" spans="1:15" s="1433" customFormat="1" ht="32.25" customHeight="1">
      <c r="A83" s="1459" t="s">
        <v>1777</v>
      </c>
      <c r="B83" s="1450" t="s">
        <v>454</v>
      </c>
      <c r="C83" s="1446">
        <v>41.856483844042799</v>
      </c>
      <c r="D83" s="1446">
        <v>41.9907945175297</v>
      </c>
      <c r="E83" s="1446">
        <v>42.362737757631898</v>
      </c>
      <c r="F83" s="1446">
        <v>42.333807405985297</v>
      </c>
      <c r="G83" s="1446">
        <v>42.540180603637801</v>
      </c>
      <c r="H83" s="1446">
        <v>43.319144350898</v>
      </c>
      <c r="I83" s="1446">
        <v>44.268593269656598</v>
      </c>
      <c r="J83" s="1446">
        <v>45.9477672886389</v>
      </c>
      <c r="K83" s="1446">
        <v>48.0156570174262</v>
      </c>
      <c r="L83" s="1446">
        <v>51.053532055787002</v>
      </c>
      <c r="M83" s="1446">
        <v>53.366865635314397</v>
      </c>
      <c r="N83" s="1446">
        <v>53.929346073863698</v>
      </c>
      <c r="O83" s="1460"/>
    </row>
    <row r="84" spans="1:15" s="1433" customFormat="1" ht="19.5" customHeight="1">
      <c r="A84" s="1463" t="s">
        <v>1776</v>
      </c>
      <c r="B84" s="1454" t="s">
        <v>1765</v>
      </c>
      <c r="C84" s="1448">
        <v>52.200932201199997</v>
      </c>
      <c r="D84" s="1448">
        <v>51.979893340399997</v>
      </c>
      <c r="E84" s="1448">
        <v>51.7937710685</v>
      </c>
      <c r="F84" s="1448">
        <v>51.793769128000001</v>
      </c>
      <c r="G84" s="1448"/>
      <c r="H84" s="1448">
        <v>0</v>
      </c>
      <c r="I84" s="1448">
        <v>0</v>
      </c>
      <c r="J84" s="1448">
        <v>0</v>
      </c>
      <c r="K84" s="1448">
        <v>0</v>
      </c>
      <c r="L84" s="1448">
        <v>0</v>
      </c>
      <c r="M84" s="1448">
        <v>0</v>
      </c>
      <c r="N84" s="1448">
        <v>0</v>
      </c>
      <c r="O84" s="1460"/>
    </row>
    <row r="85" spans="1:15" s="1433" customFormat="1" ht="32.25" customHeight="1">
      <c r="A85" s="1459" t="s">
        <v>1775</v>
      </c>
      <c r="B85" s="1450" t="s">
        <v>454</v>
      </c>
      <c r="C85" s="1446">
        <v>43.544037368318399</v>
      </c>
      <c r="D85" s="1446">
        <v>43.455722375112202</v>
      </c>
      <c r="E85" s="1446">
        <v>43.773726619956797</v>
      </c>
      <c r="F85" s="1446">
        <v>43.489942644024303</v>
      </c>
      <c r="G85" s="1446">
        <v>43.141492822113698</v>
      </c>
      <c r="H85" s="1446">
        <v>43.734854939182199</v>
      </c>
      <c r="I85" s="1446">
        <v>44.540101810636997</v>
      </c>
      <c r="J85" s="1446">
        <v>46.391221789796703</v>
      </c>
      <c r="K85" s="1446">
        <v>48.9587352123323</v>
      </c>
      <c r="L85" s="1446">
        <v>52.9998700762943</v>
      </c>
      <c r="M85" s="1446">
        <v>55.6291119144974</v>
      </c>
      <c r="N85" s="1446">
        <v>56.186203020419399</v>
      </c>
      <c r="O85" s="1458">
        <v>47.608890021594299</v>
      </c>
    </row>
    <row r="86" spans="1:15" s="1433" customFormat="1" ht="32.25" customHeight="1">
      <c r="A86" s="1463" t="s">
        <v>1774</v>
      </c>
      <c r="B86" s="1454" t="s">
        <v>1765</v>
      </c>
      <c r="C86" s="1448">
        <v>54.343044643900001</v>
      </c>
      <c r="D86" s="1448">
        <v>54.231960303500003</v>
      </c>
      <c r="E86" s="1448">
        <v>53.790770135599999</v>
      </c>
      <c r="F86" s="1448">
        <v>53.471507905000003</v>
      </c>
      <c r="G86" s="1448"/>
      <c r="H86" s="1448" t="s">
        <v>477</v>
      </c>
      <c r="I86" s="1448" t="s">
        <v>477</v>
      </c>
      <c r="J86" s="1448" t="s">
        <v>477</v>
      </c>
      <c r="K86" s="1448" t="s">
        <v>477</v>
      </c>
      <c r="L86" s="1448" t="s">
        <v>477</v>
      </c>
      <c r="M86" s="1448" t="s">
        <v>477</v>
      </c>
      <c r="N86" s="1448" t="s">
        <v>477</v>
      </c>
      <c r="O86" s="1448" t="s">
        <v>1596</v>
      </c>
    </row>
    <row r="87" spans="1:15" s="1433" customFormat="1" ht="32.25" customHeight="1">
      <c r="A87" s="1459" t="s">
        <v>1773</v>
      </c>
      <c r="B87" s="1450" t="s">
        <v>454</v>
      </c>
      <c r="C87" s="1446">
        <v>42.343771676439701</v>
      </c>
      <c r="D87" s="1446">
        <v>42.524521734876501</v>
      </c>
      <c r="E87" s="1446">
        <v>42.9115211364442</v>
      </c>
      <c r="F87" s="1446">
        <v>42.9314853176597</v>
      </c>
      <c r="G87" s="1446">
        <v>43.126262290709697</v>
      </c>
      <c r="H87" s="1446">
        <v>43.8830860912432</v>
      </c>
      <c r="I87" s="1446">
        <v>44.838065306077098</v>
      </c>
      <c r="J87" s="1446">
        <v>46.522982720853101</v>
      </c>
      <c r="K87" s="1446">
        <v>48.588465332578203</v>
      </c>
      <c r="L87" s="1446">
        <v>51.702426120442901</v>
      </c>
      <c r="M87" s="1446">
        <v>54.027052916000002</v>
      </c>
      <c r="N87" s="1446">
        <v>54.5929147264861</v>
      </c>
      <c r="O87" s="1452">
        <v>46.975278841787201</v>
      </c>
    </row>
    <row r="88" spans="1:15" s="1433" customFormat="1" ht="32.25" customHeight="1">
      <c r="A88" s="1463" t="s">
        <v>1772</v>
      </c>
      <c r="B88" s="1454" t="s">
        <v>1765</v>
      </c>
      <c r="C88" s="1448">
        <v>52.883467723400003</v>
      </c>
      <c r="D88" s="1448">
        <v>52.684093956399998</v>
      </c>
      <c r="E88" s="1448">
        <v>52.500087983199997</v>
      </c>
      <c r="F88" s="1448">
        <v>52.515651485100001</v>
      </c>
      <c r="G88" s="1448"/>
      <c r="H88" s="1448" t="s">
        <v>477</v>
      </c>
      <c r="I88" s="1448" t="s">
        <v>477</v>
      </c>
      <c r="J88" s="1448" t="s">
        <v>477</v>
      </c>
      <c r="K88" s="1448" t="s">
        <v>477</v>
      </c>
      <c r="L88" s="1448" t="s">
        <v>477</v>
      </c>
      <c r="M88" s="1448" t="s">
        <v>477</v>
      </c>
      <c r="N88" s="1448" t="s">
        <v>477</v>
      </c>
      <c r="O88" s="1448" t="s">
        <v>1596</v>
      </c>
    </row>
    <row r="89" spans="1:15" s="1433" customFormat="1" ht="32.25" customHeight="1">
      <c r="A89" s="1462" t="s">
        <v>1771</v>
      </c>
      <c r="B89" s="1450" t="s">
        <v>454</v>
      </c>
      <c r="C89" s="1446">
        <v>0.487287832396817</v>
      </c>
      <c r="D89" s="1446">
        <v>0.53372721734676498</v>
      </c>
      <c r="E89" s="1446">
        <v>0.54878337881226003</v>
      </c>
      <c r="F89" s="1446">
        <v>0.59767791167443096</v>
      </c>
      <c r="G89" s="1446">
        <v>0.586081687071911</v>
      </c>
      <c r="H89" s="1446">
        <v>0.56394174034515698</v>
      </c>
      <c r="I89" s="1446">
        <v>0.56947203642048605</v>
      </c>
      <c r="J89" s="1446">
        <v>0.57521543221421501</v>
      </c>
      <c r="K89" s="1446">
        <v>0.57280831515201003</v>
      </c>
      <c r="L89" s="1446">
        <v>0.64889406465586297</v>
      </c>
      <c r="M89" s="1446">
        <v>0.66018728068559795</v>
      </c>
      <c r="N89" s="1446">
        <v>0.66356865262238796</v>
      </c>
      <c r="O89" s="1460"/>
    </row>
    <row r="90" spans="1:15" s="1433" customFormat="1" ht="32.25" customHeight="1">
      <c r="A90" s="1461" t="s">
        <v>1770</v>
      </c>
      <c r="B90" s="1454" t="s">
        <v>1765</v>
      </c>
      <c r="C90" s="1448">
        <v>0.68253552230000003</v>
      </c>
      <c r="D90" s="1448">
        <v>0.70420061599999995</v>
      </c>
      <c r="E90" s="1448">
        <v>0.70631691470000002</v>
      </c>
      <c r="F90" s="1448">
        <v>0.72188235710000004</v>
      </c>
      <c r="G90" s="1448"/>
      <c r="H90" s="1448">
        <v>0</v>
      </c>
      <c r="I90" s="1448">
        <v>0</v>
      </c>
      <c r="J90" s="1448">
        <v>0</v>
      </c>
      <c r="K90" s="1448">
        <v>0</v>
      </c>
      <c r="L90" s="1448">
        <v>0</v>
      </c>
      <c r="M90" s="1448">
        <v>0</v>
      </c>
      <c r="N90" s="1448">
        <v>0</v>
      </c>
      <c r="O90" s="1460"/>
    </row>
    <row r="91" spans="1:15" s="1433" customFormat="1" ht="32.25" customHeight="1">
      <c r="A91" s="1459" t="s">
        <v>1769</v>
      </c>
      <c r="B91" s="1450" t="s">
        <v>454</v>
      </c>
      <c r="C91" s="1446">
        <v>43.6902233709027</v>
      </c>
      <c r="D91" s="1446">
        <v>43.873060246686201</v>
      </c>
      <c r="E91" s="1446">
        <v>44.260877614733403</v>
      </c>
      <c r="F91" s="1446">
        <v>44.279851704467298</v>
      </c>
      <c r="G91" s="1446">
        <v>44.4743696904833</v>
      </c>
      <c r="H91" s="1446">
        <v>45.237424816638303</v>
      </c>
      <c r="I91" s="1446">
        <v>46.2065999334568</v>
      </c>
      <c r="J91" s="1446">
        <v>47.8869508691349</v>
      </c>
      <c r="K91" s="1446">
        <v>49.948920836691101</v>
      </c>
      <c r="L91" s="1446">
        <v>53.068468497679497</v>
      </c>
      <c r="M91" s="1446">
        <v>55.395115915853701</v>
      </c>
      <c r="N91" s="1446">
        <v>55.965720133367903</v>
      </c>
      <c r="O91" s="1458">
        <v>48.332952674836903</v>
      </c>
    </row>
    <row r="92" spans="1:15" s="1433" customFormat="1" ht="30" customHeight="1">
      <c r="A92" s="1457" t="s">
        <v>1768</v>
      </c>
      <c r="B92" s="1450" t="s">
        <v>1765</v>
      </c>
      <c r="C92" s="1448">
        <v>54.2583336366</v>
      </c>
      <c r="D92" s="1448">
        <v>54.0861822866</v>
      </c>
      <c r="E92" s="1448">
        <v>53.865551080099998</v>
      </c>
      <c r="F92" s="1448">
        <v>53.889254854900003</v>
      </c>
      <c r="G92" s="1448"/>
      <c r="H92" s="1448" t="s">
        <v>477</v>
      </c>
      <c r="I92" s="1448" t="s">
        <v>477</v>
      </c>
      <c r="J92" s="1448" t="s">
        <v>477</v>
      </c>
      <c r="K92" s="1448" t="s">
        <v>477</v>
      </c>
      <c r="L92" s="1448" t="s">
        <v>477</v>
      </c>
      <c r="M92" s="1448" t="s">
        <v>477</v>
      </c>
      <c r="N92" s="1448" t="s">
        <v>477</v>
      </c>
      <c r="O92" s="1448" t="s">
        <v>1596</v>
      </c>
    </row>
    <row r="93" spans="1:15" s="1433" customFormat="1" ht="30" customHeight="1">
      <c r="A93" s="1456" t="s">
        <v>1767</v>
      </c>
      <c r="B93" s="1450" t="s">
        <v>454</v>
      </c>
      <c r="C93" s="1453">
        <v>4.2378945155651904</v>
      </c>
      <c r="D93" s="1453">
        <v>4.1965462913348501</v>
      </c>
      <c r="E93" s="1453">
        <v>4.1783659629275602</v>
      </c>
      <c r="F93" s="1453">
        <v>4.11730404809449</v>
      </c>
      <c r="G93" s="1453">
        <v>4.0007908629415603</v>
      </c>
      <c r="H93" s="1453">
        <v>3.9761344164988799</v>
      </c>
      <c r="I93" s="1453">
        <v>3.9249634884814801</v>
      </c>
      <c r="J93" s="1453">
        <v>3.9581945656698898</v>
      </c>
      <c r="K93" s="1453">
        <v>4.0660344208249102</v>
      </c>
      <c r="L93" s="1453">
        <v>4.2368043929606296</v>
      </c>
      <c r="M93" s="1453">
        <v>4.28012578011122</v>
      </c>
      <c r="N93" s="1453">
        <v>4.2794054582039296</v>
      </c>
      <c r="O93" s="1452">
        <v>4.1180897916662396</v>
      </c>
    </row>
    <row r="94" spans="1:15" s="1433" customFormat="1" ht="30" customHeight="1">
      <c r="A94" s="1455" t="s">
        <v>1767</v>
      </c>
      <c r="B94" s="1454" t="s">
        <v>1765</v>
      </c>
      <c r="C94" s="1448">
        <v>4.2627626624000001</v>
      </c>
      <c r="D94" s="1448">
        <v>4.2951679057999996</v>
      </c>
      <c r="E94" s="1448">
        <v>4.2410772195000002</v>
      </c>
      <c r="F94" s="1448">
        <v>4.1853927937000002</v>
      </c>
      <c r="G94" s="1448"/>
      <c r="H94" s="1448" t="s">
        <v>477</v>
      </c>
      <c r="I94" s="1448" t="s">
        <v>477</v>
      </c>
      <c r="J94" s="1448" t="s">
        <v>477</v>
      </c>
      <c r="K94" s="1448" t="s">
        <v>477</v>
      </c>
      <c r="L94" s="1448" t="s">
        <v>477</v>
      </c>
      <c r="M94" s="1448" t="s">
        <v>477</v>
      </c>
      <c r="N94" s="1448" t="s">
        <v>477</v>
      </c>
      <c r="O94" s="1448" t="s">
        <v>1596</v>
      </c>
    </row>
    <row r="95" spans="1:15" s="1433" customFormat="1" ht="30" customHeight="1">
      <c r="A95" s="1436" t="s">
        <v>1766</v>
      </c>
      <c r="B95" s="1450" t="s">
        <v>454</v>
      </c>
      <c r="C95" s="1453">
        <v>3.5259444398415201</v>
      </c>
      <c r="D95" s="1453">
        <v>3.4907989895524598</v>
      </c>
      <c r="E95" s="1453">
        <v>3.4853886569052599</v>
      </c>
      <c r="F95" s="1453">
        <v>3.4542952414280399</v>
      </c>
      <c r="G95" s="1453">
        <v>3.4028875948867299</v>
      </c>
      <c r="H95" s="1453">
        <v>3.3813853373435601</v>
      </c>
      <c r="I95" s="1453">
        <v>3.37851877602353</v>
      </c>
      <c r="J95" s="1453">
        <v>3.3954938855363399</v>
      </c>
      <c r="K95" s="1453">
        <v>3.44140676952928</v>
      </c>
      <c r="L95" s="1453">
        <v>3.5424623927055601</v>
      </c>
      <c r="M95" s="1453">
        <v>3.5798488748348301</v>
      </c>
      <c r="N95" s="1453">
        <v>3.5773117521872502</v>
      </c>
      <c r="O95" s="1452">
        <v>3.4694121692710098</v>
      </c>
    </row>
    <row r="96" spans="1:15" s="1433" customFormat="1" ht="30" customHeight="1">
      <c r="A96" s="1469" t="s">
        <v>1766</v>
      </c>
      <c r="B96" s="1468" t="s">
        <v>1765</v>
      </c>
      <c r="C96" s="1449">
        <v>3.5574478746999998</v>
      </c>
      <c r="D96" s="1449">
        <v>3.5568607471</v>
      </c>
      <c r="E96" s="1449">
        <v>3.5312278560000001</v>
      </c>
      <c r="F96" s="1449">
        <v>3.4931663771000001</v>
      </c>
      <c r="G96" s="1449"/>
      <c r="H96" s="1449" t="s">
        <v>477</v>
      </c>
      <c r="I96" s="1449" t="s">
        <v>477</v>
      </c>
      <c r="J96" s="1449" t="s">
        <v>477</v>
      </c>
      <c r="K96" s="1449" t="s">
        <v>477</v>
      </c>
      <c r="L96" s="1449" t="s">
        <v>477</v>
      </c>
      <c r="M96" s="1449" t="s">
        <v>477</v>
      </c>
      <c r="N96" s="1449" t="s">
        <v>477</v>
      </c>
      <c r="O96" s="1448" t="s">
        <v>1596</v>
      </c>
    </row>
    <row r="97" spans="1:15" s="1433" customFormat="1" ht="13.5" customHeight="1">
      <c r="A97" s="1467" t="s">
        <v>1778</v>
      </c>
      <c r="B97" s="1466"/>
      <c r="C97" s="1465"/>
      <c r="D97" s="1465"/>
      <c r="E97" s="1465"/>
      <c r="F97" s="1465"/>
      <c r="G97" s="1465"/>
      <c r="H97" s="1465"/>
      <c r="I97" s="1465"/>
      <c r="J97" s="1465"/>
      <c r="K97" s="1465"/>
      <c r="L97" s="1465"/>
      <c r="M97" s="1465"/>
      <c r="N97" s="1465"/>
      <c r="O97" s="1464"/>
    </row>
    <row r="98" spans="1:15" s="1433" customFormat="1" ht="32.25" customHeight="1">
      <c r="A98" s="1459" t="s">
        <v>1777</v>
      </c>
      <c r="B98" s="1450" t="s">
        <v>454</v>
      </c>
      <c r="C98" s="1446">
        <v>40.9133806929228</v>
      </c>
      <c r="D98" s="1446">
        <v>41.244615739851</v>
      </c>
      <c r="E98" s="1446">
        <v>41.712789121219402</v>
      </c>
      <c r="F98" s="1446">
        <v>42.059830312785103</v>
      </c>
      <c r="G98" s="1446">
        <v>42.392274142874903</v>
      </c>
      <c r="H98" s="1446">
        <v>43.005087331422203</v>
      </c>
      <c r="I98" s="1446">
        <v>44.146284543274398</v>
      </c>
      <c r="J98" s="1446">
        <v>45.427980015739102</v>
      </c>
      <c r="K98" s="1446">
        <v>47.2278863952466</v>
      </c>
      <c r="L98" s="1446">
        <v>49.503225466864301</v>
      </c>
      <c r="M98" s="1446">
        <v>50.718727093955202</v>
      </c>
      <c r="N98" s="1446">
        <v>52.046445061924103</v>
      </c>
      <c r="O98" s="1460"/>
    </row>
    <row r="99" spans="1:15" s="1433" customFormat="1" ht="19.5" customHeight="1">
      <c r="A99" s="1463" t="s">
        <v>1776</v>
      </c>
      <c r="B99" s="1454" t="s">
        <v>1765</v>
      </c>
      <c r="C99" s="1448">
        <v>51.194272128599998</v>
      </c>
      <c r="D99" s="1448">
        <v>49.720341529000002</v>
      </c>
      <c r="E99" s="1448">
        <v>50.013545688500002</v>
      </c>
      <c r="F99" s="1448">
        <v>50.177585884300001</v>
      </c>
      <c r="G99" s="1448"/>
      <c r="H99" s="1448">
        <v>0</v>
      </c>
      <c r="I99" s="1448">
        <v>0</v>
      </c>
      <c r="J99" s="1448">
        <v>0</v>
      </c>
      <c r="K99" s="1448">
        <v>0</v>
      </c>
      <c r="L99" s="1448">
        <v>0</v>
      </c>
      <c r="M99" s="1448">
        <v>0</v>
      </c>
      <c r="N99" s="1448">
        <v>0</v>
      </c>
      <c r="O99" s="1460"/>
    </row>
    <row r="100" spans="1:15" s="1433" customFormat="1" ht="32.25" customHeight="1">
      <c r="A100" s="1459" t="s">
        <v>1775</v>
      </c>
      <c r="B100" s="1450" t="s">
        <v>454</v>
      </c>
      <c r="C100" s="1446">
        <v>44.109586930380097</v>
      </c>
      <c r="D100" s="1446">
        <v>43.802511804208102</v>
      </c>
      <c r="E100" s="1446">
        <v>44.288319036023999</v>
      </c>
      <c r="F100" s="1446">
        <v>44.547167341634903</v>
      </c>
      <c r="G100" s="1446">
        <v>44.371773141106303</v>
      </c>
      <c r="H100" s="1446">
        <v>44.698084020627498</v>
      </c>
      <c r="I100" s="1446">
        <v>45.731872247316502</v>
      </c>
      <c r="J100" s="1446">
        <v>47.076694669863798</v>
      </c>
      <c r="K100" s="1446">
        <v>49.726268227949397</v>
      </c>
      <c r="L100" s="1446">
        <v>52.797505992253697</v>
      </c>
      <c r="M100" s="1446">
        <v>54.413167633841802</v>
      </c>
      <c r="N100" s="1446">
        <v>55.6907099044953</v>
      </c>
      <c r="O100" s="1458">
        <v>48.3633436134498</v>
      </c>
    </row>
    <row r="101" spans="1:15" s="1433" customFormat="1" ht="32.25" customHeight="1">
      <c r="A101" s="1463" t="s">
        <v>1774</v>
      </c>
      <c r="B101" s="1454" t="s">
        <v>1765</v>
      </c>
      <c r="C101" s="1448">
        <v>54.489819049700003</v>
      </c>
      <c r="D101" s="1448">
        <v>53.129361422700001</v>
      </c>
      <c r="E101" s="1448">
        <v>53.141568210999999</v>
      </c>
      <c r="F101" s="1448">
        <v>53.153174400200001</v>
      </c>
      <c r="G101" s="1448"/>
      <c r="H101" s="1448" t="s">
        <v>477</v>
      </c>
      <c r="I101" s="1448" t="s">
        <v>477</v>
      </c>
      <c r="J101" s="1448" t="s">
        <v>477</v>
      </c>
      <c r="K101" s="1448" t="s">
        <v>477</v>
      </c>
      <c r="L101" s="1448" t="s">
        <v>477</v>
      </c>
      <c r="M101" s="1448" t="s">
        <v>477</v>
      </c>
      <c r="N101" s="1448" t="s">
        <v>477</v>
      </c>
      <c r="O101" s="1448" t="s">
        <v>1596</v>
      </c>
    </row>
    <row r="102" spans="1:15" s="1433" customFormat="1" ht="32.25" customHeight="1">
      <c r="A102" s="1459" t="s">
        <v>1773</v>
      </c>
      <c r="B102" s="1450" t="s">
        <v>454</v>
      </c>
      <c r="C102" s="1446">
        <v>43.021241899880501</v>
      </c>
      <c r="D102" s="1446">
        <v>43.285696013787799</v>
      </c>
      <c r="E102" s="1446">
        <v>43.9008569871812</v>
      </c>
      <c r="F102" s="1446">
        <v>44.4107976698903</v>
      </c>
      <c r="G102" s="1446">
        <v>44.660566537667997</v>
      </c>
      <c r="H102" s="1446">
        <v>45.2363392866665</v>
      </c>
      <c r="I102" s="1446">
        <v>46.519571771491997</v>
      </c>
      <c r="J102" s="1446">
        <v>47.855221760710599</v>
      </c>
      <c r="K102" s="1446">
        <v>49.844889709470301</v>
      </c>
      <c r="L102" s="1446">
        <v>51.969314375783902</v>
      </c>
      <c r="M102" s="1446">
        <v>53.169823628277697</v>
      </c>
      <c r="N102" s="1446">
        <v>54.556913029463601</v>
      </c>
      <c r="O102" s="1452">
        <v>48.155552346276998</v>
      </c>
    </row>
    <row r="103" spans="1:15" s="1433" customFormat="1" ht="32.25" customHeight="1">
      <c r="A103" s="1463" t="s">
        <v>1772</v>
      </c>
      <c r="B103" s="1454" t="s">
        <v>1765</v>
      </c>
      <c r="C103" s="1448">
        <v>53.7513167818</v>
      </c>
      <c r="D103" s="1448">
        <v>52.298582914400001</v>
      </c>
      <c r="E103" s="1448">
        <v>52.6218808227</v>
      </c>
      <c r="F103" s="1448">
        <v>53.007139548700003</v>
      </c>
      <c r="G103" s="1448"/>
      <c r="H103" s="1448" t="s">
        <v>477</v>
      </c>
      <c r="I103" s="1448" t="s">
        <v>477</v>
      </c>
      <c r="J103" s="1448" t="s">
        <v>477</v>
      </c>
      <c r="K103" s="1448" t="s">
        <v>477</v>
      </c>
      <c r="L103" s="1448" t="s">
        <v>477</v>
      </c>
      <c r="M103" s="1448" t="s">
        <v>477</v>
      </c>
      <c r="N103" s="1448" t="s">
        <v>477</v>
      </c>
      <c r="O103" s="1448" t="s">
        <v>1596</v>
      </c>
    </row>
    <row r="104" spans="1:15" s="1433" customFormat="1" ht="32.25" customHeight="1">
      <c r="A104" s="1462" t="s">
        <v>1771</v>
      </c>
      <c r="B104" s="1450" t="s">
        <v>454</v>
      </c>
      <c r="C104" s="1446">
        <v>2.1078612069577298</v>
      </c>
      <c r="D104" s="1446">
        <v>2.0410802739367901</v>
      </c>
      <c r="E104" s="1446">
        <v>2.1880678659617701</v>
      </c>
      <c r="F104" s="1446">
        <v>2.3509673571052399</v>
      </c>
      <c r="G104" s="1446">
        <v>2.2682923947931002</v>
      </c>
      <c r="H104" s="1446">
        <v>2.2312519552443</v>
      </c>
      <c r="I104" s="1446">
        <v>2.3732872282175901</v>
      </c>
      <c r="J104" s="1446">
        <v>2.4272417449715098</v>
      </c>
      <c r="K104" s="1446">
        <v>2.6170033142237199</v>
      </c>
      <c r="L104" s="1446">
        <v>2.4660889089196298</v>
      </c>
      <c r="M104" s="1446">
        <v>2.4510965343225002</v>
      </c>
      <c r="N104" s="1446">
        <v>2.5104679675394799</v>
      </c>
      <c r="O104" s="1460"/>
    </row>
    <row r="105" spans="1:15" s="1433" customFormat="1" ht="32.25" customHeight="1">
      <c r="A105" s="1461" t="s">
        <v>1770</v>
      </c>
      <c r="B105" s="1454" t="s">
        <v>1765</v>
      </c>
      <c r="C105" s="1448">
        <v>2.5570446533000002</v>
      </c>
      <c r="D105" s="1448">
        <v>2.5782413853000001</v>
      </c>
      <c r="E105" s="1448">
        <v>2.6083351341999998</v>
      </c>
      <c r="F105" s="1448">
        <v>2.8295536644000001</v>
      </c>
      <c r="G105" s="1448"/>
      <c r="H105" s="1448">
        <v>0</v>
      </c>
      <c r="I105" s="1448">
        <v>0</v>
      </c>
      <c r="J105" s="1448">
        <v>0</v>
      </c>
      <c r="K105" s="1448">
        <v>0</v>
      </c>
      <c r="L105" s="1448">
        <v>0</v>
      </c>
      <c r="M105" s="1448">
        <v>0</v>
      </c>
      <c r="N105" s="1448">
        <v>0</v>
      </c>
      <c r="O105" s="1460"/>
    </row>
    <row r="106" spans="1:15" s="1433" customFormat="1" ht="32.25" customHeight="1">
      <c r="A106" s="1459" t="s">
        <v>1769</v>
      </c>
      <c r="B106" s="1450" t="s">
        <v>454</v>
      </c>
      <c r="C106" s="1446">
        <v>44.770153092949101</v>
      </c>
      <c r="D106" s="1446">
        <v>45.033020335784201</v>
      </c>
      <c r="E106" s="1446">
        <v>45.642629888592602</v>
      </c>
      <c r="F106" s="1446">
        <v>46.161504010125903</v>
      </c>
      <c r="G106" s="1446">
        <v>46.403134638986202</v>
      </c>
      <c r="H106" s="1446">
        <v>46.987181713345898</v>
      </c>
      <c r="I106" s="1446">
        <v>48.278977212609</v>
      </c>
      <c r="J106" s="1446">
        <v>49.617314278594002</v>
      </c>
      <c r="K106" s="1446">
        <v>51.591800895018601</v>
      </c>
      <c r="L106" s="1446">
        <v>53.732305813201499</v>
      </c>
      <c r="M106" s="1446">
        <v>54.923770679425502</v>
      </c>
      <c r="N106" s="1446">
        <v>56.307076858463901</v>
      </c>
      <c r="O106" s="1458">
        <v>49.906922399267003</v>
      </c>
    </row>
    <row r="107" spans="1:15" s="1433" customFormat="1" ht="30" customHeight="1">
      <c r="A107" s="1457" t="s">
        <v>1768</v>
      </c>
      <c r="B107" s="1450" t="s">
        <v>1765</v>
      </c>
      <c r="C107" s="1448">
        <v>55.527585319400004</v>
      </c>
      <c r="D107" s="1448">
        <v>54.113366832200001</v>
      </c>
      <c r="E107" s="1448">
        <v>54.431759210199999</v>
      </c>
      <c r="F107" s="1448">
        <v>54.8134714264</v>
      </c>
      <c r="G107" s="1448"/>
      <c r="H107" s="1448" t="s">
        <v>477</v>
      </c>
      <c r="I107" s="1448" t="s">
        <v>477</v>
      </c>
      <c r="J107" s="1448" t="s">
        <v>477</v>
      </c>
      <c r="K107" s="1448" t="s">
        <v>477</v>
      </c>
      <c r="L107" s="1448" t="s">
        <v>477</v>
      </c>
      <c r="M107" s="1448" t="s">
        <v>477</v>
      </c>
      <c r="N107" s="1448" t="s">
        <v>477</v>
      </c>
      <c r="O107" s="1448" t="s">
        <v>1596</v>
      </c>
    </row>
    <row r="108" spans="1:15" s="1433" customFormat="1" ht="30" customHeight="1">
      <c r="A108" s="1456" t="s">
        <v>1767</v>
      </c>
      <c r="B108" s="1450" t="s">
        <v>454</v>
      </c>
      <c r="C108" s="1453">
        <v>4.0971133291033404</v>
      </c>
      <c r="D108" s="1453">
        <v>4.0293930906896502</v>
      </c>
      <c r="E108" s="1453">
        <v>3.99448188695651</v>
      </c>
      <c r="F108" s="1453">
        <v>3.9451182685752602</v>
      </c>
      <c r="G108" s="1453">
        <v>3.8623721602335799</v>
      </c>
      <c r="H108" s="1453">
        <v>3.8173394349590399</v>
      </c>
      <c r="I108" s="1453">
        <v>3.7723134020533502</v>
      </c>
      <c r="J108" s="1453">
        <v>3.7957723222328199</v>
      </c>
      <c r="K108" s="1453">
        <v>3.8669101499326199</v>
      </c>
      <c r="L108" s="1453">
        <v>4.0378116956126604</v>
      </c>
      <c r="M108" s="1453">
        <v>4.1108142726726102</v>
      </c>
      <c r="N108" s="1453">
        <v>4.0958098771336697</v>
      </c>
      <c r="O108" s="1452">
        <v>3.9499963919043899</v>
      </c>
    </row>
    <row r="109" spans="1:15" s="1433" customFormat="1" ht="30" customHeight="1">
      <c r="A109" s="1455" t="s">
        <v>1767</v>
      </c>
      <c r="B109" s="1454" t="s">
        <v>1765</v>
      </c>
      <c r="C109" s="1448">
        <v>3.7020224779999999</v>
      </c>
      <c r="D109" s="1448">
        <v>4.0630906949999996</v>
      </c>
      <c r="E109" s="1448">
        <v>3.9975473793999998</v>
      </c>
      <c r="F109" s="1448">
        <v>3.9204418403000001</v>
      </c>
      <c r="G109" s="1448"/>
      <c r="H109" s="1448" t="s">
        <v>477</v>
      </c>
      <c r="I109" s="1448" t="s">
        <v>477</v>
      </c>
      <c r="J109" s="1448" t="s">
        <v>477</v>
      </c>
      <c r="K109" s="1448" t="s">
        <v>477</v>
      </c>
      <c r="L109" s="1448" t="s">
        <v>477</v>
      </c>
      <c r="M109" s="1448" t="s">
        <v>477</v>
      </c>
      <c r="N109" s="1448" t="s">
        <v>477</v>
      </c>
      <c r="O109" s="1448" t="s">
        <v>1596</v>
      </c>
    </row>
    <row r="110" spans="1:15" s="1433" customFormat="1" ht="30" customHeight="1">
      <c r="A110" s="1436" t="s">
        <v>1766</v>
      </c>
      <c r="B110" s="1450" t="s">
        <v>454</v>
      </c>
      <c r="C110" s="1453">
        <v>3.5308253641999001</v>
      </c>
      <c r="D110" s="1453">
        <v>3.4951710153598001</v>
      </c>
      <c r="E110" s="1453">
        <v>3.4877591182259202</v>
      </c>
      <c r="F110" s="1453">
        <v>3.4629366663635701</v>
      </c>
      <c r="G110" s="1453">
        <v>3.4205952926565399</v>
      </c>
      <c r="H110" s="1453">
        <v>3.3937786000543499</v>
      </c>
      <c r="I110" s="1453">
        <v>3.3677291146015702</v>
      </c>
      <c r="J110" s="1453">
        <v>3.3557238586628499</v>
      </c>
      <c r="K110" s="1453">
        <v>3.4556596936897099</v>
      </c>
      <c r="L110" s="1453">
        <v>3.55525313593381</v>
      </c>
      <c r="M110" s="1453">
        <v>3.5991066246715402</v>
      </c>
      <c r="N110" s="1453">
        <v>3.5837915715887299</v>
      </c>
      <c r="O110" s="1452">
        <v>3.4739620954239498</v>
      </c>
    </row>
    <row r="111" spans="1:15" s="1433" customFormat="1" ht="30" customHeight="1">
      <c r="A111" s="1469" t="s">
        <v>1766</v>
      </c>
      <c r="B111" s="1468" t="s">
        <v>1765</v>
      </c>
      <c r="C111" s="1449">
        <v>3.7439252735999999</v>
      </c>
      <c r="D111" s="1449">
        <v>3.5400582017</v>
      </c>
      <c r="E111" s="1449">
        <v>3.5137108919000002</v>
      </c>
      <c r="F111" s="1449">
        <v>3.4807488257000001</v>
      </c>
      <c r="G111" s="1449"/>
      <c r="H111" s="1449" t="s">
        <v>477</v>
      </c>
      <c r="I111" s="1449" t="s">
        <v>477</v>
      </c>
      <c r="J111" s="1449" t="s">
        <v>477</v>
      </c>
      <c r="K111" s="1449" t="s">
        <v>477</v>
      </c>
      <c r="L111" s="1449" t="s">
        <v>477</v>
      </c>
      <c r="M111" s="1449" t="s">
        <v>477</v>
      </c>
      <c r="N111" s="1449" t="s">
        <v>477</v>
      </c>
      <c r="O111" s="1448" t="s">
        <v>1596</v>
      </c>
    </row>
    <row r="112" spans="1:15" s="1433" customFormat="1" ht="13.5" customHeight="1">
      <c r="A112" s="1467" t="s">
        <v>1578</v>
      </c>
      <c r="B112" s="1466"/>
      <c r="C112" s="1465"/>
      <c r="D112" s="1465"/>
      <c r="E112" s="1465"/>
      <c r="F112" s="1465"/>
      <c r="G112" s="1465"/>
      <c r="H112" s="1465"/>
      <c r="I112" s="1465"/>
      <c r="J112" s="1465"/>
      <c r="K112" s="1465"/>
      <c r="L112" s="1465"/>
      <c r="M112" s="1465"/>
      <c r="N112" s="1465"/>
      <c r="O112" s="1464"/>
    </row>
    <row r="113" spans="1:15" s="1433" customFormat="1" ht="32.25" customHeight="1">
      <c r="A113" s="1459" t="s">
        <v>1777</v>
      </c>
      <c r="B113" s="1450" t="s">
        <v>454</v>
      </c>
      <c r="C113" s="1446">
        <v>40.276228376050398</v>
      </c>
      <c r="D113" s="1446">
        <v>40.592401757942902</v>
      </c>
      <c r="E113" s="1446">
        <v>41.2110021829942</v>
      </c>
      <c r="F113" s="1446">
        <v>41.141003921494899</v>
      </c>
      <c r="G113" s="1446">
        <v>41.741042448197597</v>
      </c>
      <c r="H113" s="1446">
        <v>42.2796629677119</v>
      </c>
      <c r="I113" s="1446">
        <v>43.3034722172427</v>
      </c>
      <c r="J113" s="1446">
        <v>44.559622209499103</v>
      </c>
      <c r="K113" s="1446">
        <v>46.009624439488903</v>
      </c>
      <c r="L113" s="1446">
        <v>48.359522555996598</v>
      </c>
      <c r="M113" s="1446">
        <v>49.696936357277998</v>
      </c>
      <c r="N113" s="1446">
        <v>50.925680465268201</v>
      </c>
      <c r="O113" s="1460"/>
    </row>
    <row r="114" spans="1:15" s="1433" customFormat="1" ht="19.5" customHeight="1">
      <c r="A114" s="1463" t="s">
        <v>1776</v>
      </c>
      <c r="B114" s="1454" t="s">
        <v>1765</v>
      </c>
      <c r="C114" s="1448">
        <v>49.798275421</v>
      </c>
      <c r="D114" s="1448">
        <v>49.5928354347</v>
      </c>
      <c r="E114" s="1448">
        <v>49.858246895000001</v>
      </c>
      <c r="F114" s="1448">
        <v>50.082667186499997</v>
      </c>
      <c r="G114" s="1448"/>
      <c r="H114" s="1448">
        <v>0</v>
      </c>
      <c r="I114" s="1448">
        <v>0</v>
      </c>
      <c r="J114" s="1448">
        <v>0</v>
      </c>
      <c r="K114" s="1448">
        <v>0</v>
      </c>
      <c r="L114" s="1448">
        <v>0</v>
      </c>
      <c r="M114" s="1448">
        <v>0</v>
      </c>
      <c r="N114" s="1448">
        <v>0</v>
      </c>
      <c r="O114" s="1460"/>
    </row>
    <row r="115" spans="1:15" s="1433" customFormat="1" ht="32.25" customHeight="1">
      <c r="A115" s="1459" t="s">
        <v>1775</v>
      </c>
      <c r="B115" s="1450" t="s">
        <v>454</v>
      </c>
      <c r="C115" s="1446">
        <v>43.412993525667197</v>
      </c>
      <c r="D115" s="1446">
        <v>43.395406256899498</v>
      </c>
      <c r="E115" s="1446">
        <v>43.751912992241103</v>
      </c>
      <c r="F115" s="1446">
        <v>43.461546624130399</v>
      </c>
      <c r="G115" s="1446">
        <v>43.641521671817998</v>
      </c>
      <c r="H115" s="1446">
        <v>43.8690269931299</v>
      </c>
      <c r="I115" s="1446">
        <v>44.673879783653199</v>
      </c>
      <c r="J115" s="1446">
        <v>46.154124129560302</v>
      </c>
      <c r="K115" s="1446">
        <v>48.1215240579753</v>
      </c>
      <c r="L115" s="1446">
        <v>51.673212184637897</v>
      </c>
      <c r="M115" s="1446">
        <v>53.466317822525099</v>
      </c>
      <c r="N115" s="1446">
        <v>54.601881913865697</v>
      </c>
      <c r="O115" s="1458">
        <v>47.243002803922103</v>
      </c>
    </row>
    <row r="116" spans="1:15" s="1433" customFormat="1" ht="32.25" customHeight="1">
      <c r="A116" s="1463" t="s">
        <v>1774</v>
      </c>
      <c r="B116" s="1454" t="s">
        <v>1765</v>
      </c>
      <c r="C116" s="1448">
        <v>53.351764158500004</v>
      </c>
      <c r="D116" s="1448">
        <v>53.655353558199998</v>
      </c>
      <c r="E116" s="1448">
        <v>53.345091371800002</v>
      </c>
      <c r="F116" s="1448">
        <v>53.135138865599998</v>
      </c>
      <c r="G116" s="1448"/>
      <c r="H116" s="1448" t="s">
        <v>477</v>
      </c>
      <c r="I116" s="1448" t="s">
        <v>477</v>
      </c>
      <c r="J116" s="1448" t="s">
        <v>477</v>
      </c>
      <c r="K116" s="1448" t="s">
        <v>477</v>
      </c>
      <c r="L116" s="1448" t="s">
        <v>477</v>
      </c>
      <c r="M116" s="1448" t="s">
        <v>477</v>
      </c>
      <c r="N116" s="1448" t="s">
        <v>477</v>
      </c>
      <c r="O116" s="1448" t="s">
        <v>1596</v>
      </c>
    </row>
    <row r="117" spans="1:15" s="1433" customFormat="1" ht="32.25" customHeight="1">
      <c r="A117" s="1459" t="s">
        <v>1773</v>
      </c>
      <c r="B117" s="1450" t="s">
        <v>454</v>
      </c>
      <c r="C117" s="1446">
        <v>42.274476427634497</v>
      </c>
      <c r="D117" s="1446">
        <v>42.692447720826898</v>
      </c>
      <c r="E117" s="1446">
        <v>43.303086059213697</v>
      </c>
      <c r="F117" s="1446">
        <v>43.2768758305047</v>
      </c>
      <c r="G117" s="1446">
        <v>44.005150809496698</v>
      </c>
      <c r="H117" s="1446">
        <v>44.522800242866403</v>
      </c>
      <c r="I117" s="1446">
        <v>45.554587214900302</v>
      </c>
      <c r="J117" s="1446">
        <v>46.843693904062299</v>
      </c>
      <c r="K117" s="1446">
        <v>48.212105685781303</v>
      </c>
      <c r="L117" s="1446">
        <v>50.704328472149598</v>
      </c>
      <c r="M117" s="1446">
        <v>52.089522941760102</v>
      </c>
      <c r="N117" s="1446">
        <v>53.375610943298298</v>
      </c>
      <c r="O117" s="1452">
        <v>46.984403762243097</v>
      </c>
    </row>
    <row r="118" spans="1:15" s="1433" customFormat="1" ht="32.25" customHeight="1">
      <c r="A118" s="1463" t="s">
        <v>1772</v>
      </c>
      <c r="B118" s="1454" t="s">
        <v>1765</v>
      </c>
      <c r="C118" s="1448">
        <v>52.1578309549</v>
      </c>
      <c r="D118" s="1448">
        <v>52.338899421900003</v>
      </c>
      <c r="E118" s="1448">
        <v>52.532297759199999</v>
      </c>
      <c r="F118" s="1448">
        <v>52.693071354499999</v>
      </c>
      <c r="G118" s="1448"/>
      <c r="H118" s="1448" t="s">
        <v>477</v>
      </c>
      <c r="I118" s="1448" t="s">
        <v>477</v>
      </c>
      <c r="J118" s="1448" t="s">
        <v>477</v>
      </c>
      <c r="K118" s="1448" t="s">
        <v>477</v>
      </c>
      <c r="L118" s="1448" t="s">
        <v>477</v>
      </c>
      <c r="M118" s="1448" t="s">
        <v>477</v>
      </c>
      <c r="N118" s="1448" t="s">
        <v>477</v>
      </c>
      <c r="O118" s="1448" t="s">
        <v>1596</v>
      </c>
    </row>
    <row r="119" spans="1:15" s="1433" customFormat="1" ht="32.25" customHeight="1">
      <c r="A119" s="1462" t="s">
        <v>1771</v>
      </c>
      <c r="B119" s="1450" t="s">
        <v>454</v>
      </c>
      <c r="C119" s="1446">
        <v>1.99824805158401</v>
      </c>
      <c r="D119" s="1446">
        <v>2.1000459628839998</v>
      </c>
      <c r="E119" s="1446">
        <v>2.0920838762194598</v>
      </c>
      <c r="F119" s="1446">
        <v>2.1358719090097802</v>
      </c>
      <c r="G119" s="1446">
        <v>2.2641083612991002</v>
      </c>
      <c r="H119" s="1446">
        <v>2.2431372751544698</v>
      </c>
      <c r="I119" s="1446">
        <v>2.2511149976576101</v>
      </c>
      <c r="J119" s="1446">
        <v>2.28407169456319</v>
      </c>
      <c r="K119" s="1446">
        <v>2.2024812462923999</v>
      </c>
      <c r="L119" s="1446">
        <v>2.34480591615293</v>
      </c>
      <c r="M119" s="1446">
        <v>2.3925865844821002</v>
      </c>
      <c r="N119" s="1446">
        <v>2.4499304780301201</v>
      </c>
      <c r="O119" s="1460"/>
    </row>
    <row r="120" spans="1:15" s="1433" customFormat="1" ht="32.25" customHeight="1">
      <c r="A120" s="1461" t="s">
        <v>1770</v>
      </c>
      <c r="B120" s="1454" t="s">
        <v>1765</v>
      </c>
      <c r="C120" s="1448">
        <v>2.3595555339000001</v>
      </c>
      <c r="D120" s="1448">
        <v>2.7460639871999999</v>
      </c>
      <c r="E120" s="1448">
        <v>2.6740508641999998</v>
      </c>
      <c r="F120" s="1448">
        <v>2.6104041680000001</v>
      </c>
      <c r="G120" s="1448"/>
      <c r="H120" s="1448">
        <v>0</v>
      </c>
      <c r="I120" s="1448">
        <v>0</v>
      </c>
      <c r="J120" s="1448">
        <v>0</v>
      </c>
      <c r="K120" s="1448">
        <v>0</v>
      </c>
      <c r="L120" s="1448">
        <v>0</v>
      </c>
      <c r="M120" s="1448">
        <v>0</v>
      </c>
      <c r="N120" s="1448">
        <v>0</v>
      </c>
      <c r="O120" s="1460"/>
    </row>
    <row r="121" spans="1:15" s="1433" customFormat="1" ht="32.25" customHeight="1">
      <c r="A121" s="1459" t="s">
        <v>1769</v>
      </c>
      <c r="B121" s="1450" t="s">
        <v>454</v>
      </c>
      <c r="C121" s="1446">
        <v>43.807605204238101</v>
      </c>
      <c r="D121" s="1446">
        <v>44.2442502526971</v>
      </c>
      <c r="E121" s="1446">
        <v>44.847517393319897</v>
      </c>
      <c r="F121" s="1446">
        <v>44.845053623572603</v>
      </c>
      <c r="G121" s="1446">
        <v>45.574953628972899</v>
      </c>
      <c r="H121" s="1446">
        <v>46.1062587226726</v>
      </c>
      <c r="I121" s="1446">
        <v>47.149743828372898</v>
      </c>
      <c r="J121" s="1446">
        <v>48.452790616473401</v>
      </c>
      <c r="K121" s="1446">
        <v>49.800541402178801</v>
      </c>
      <c r="L121" s="1446">
        <v>52.282458710827903</v>
      </c>
      <c r="M121" s="1446">
        <v>53.685492072194997</v>
      </c>
      <c r="N121" s="1446">
        <v>54.970164260511403</v>
      </c>
      <c r="O121" s="1458">
        <v>48.560122798323299</v>
      </c>
    </row>
    <row r="122" spans="1:15" s="1433" customFormat="1" ht="30" customHeight="1">
      <c r="A122" s="1457" t="s">
        <v>1768</v>
      </c>
      <c r="B122" s="1450" t="s">
        <v>1765</v>
      </c>
      <c r="C122" s="1448">
        <v>53.855057201299999</v>
      </c>
      <c r="D122" s="1448">
        <v>54.029533569000002</v>
      </c>
      <c r="E122" s="1448">
        <v>54.221070476500003</v>
      </c>
      <c r="F122" s="1448">
        <v>54.379447040199999</v>
      </c>
      <c r="G122" s="1448"/>
      <c r="H122" s="1448" t="s">
        <v>477</v>
      </c>
      <c r="I122" s="1448" t="s">
        <v>477</v>
      </c>
      <c r="J122" s="1448" t="s">
        <v>477</v>
      </c>
      <c r="K122" s="1448" t="s">
        <v>477</v>
      </c>
      <c r="L122" s="1448" t="s">
        <v>477</v>
      </c>
      <c r="M122" s="1448" t="s">
        <v>477</v>
      </c>
      <c r="N122" s="1448" t="s">
        <v>477</v>
      </c>
      <c r="O122" s="1448" t="s">
        <v>1596</v>
      </c>
    </row>
    <row r="123" spans="1:15" s="1433" customFormat="1" ht="30" customHeight="1">
      <c r="A123" s="1456" t="s">
        <v>1767</v>
      </c>
      <c r="B123" s="1450" t="s">
        <v>454</v>
      </c>
      <c r="C123" s="1453">
        <v>4.11181282392781</v>
      </c>
      <c r="D123" s="1453">
        <v>4.0486797662107801</v>
      </c>
      <c r="E123" s="1453">
        <v>3.9922796344381601</v>
      </c>
      <c r="F123" s="1453">
        <v>3.9492875186798901</v>
      </c>
      <c r="G123" s="1453">
        <v>3.8604863665598699</v>
      </c>
      <c r="H123" s="1453">
        <v>3.82167216932603</v>
      </c>
      <c r="I123" s="1453">
        <v>3.7772317348783</v>
      </c>
      <c r="J123" s="1453">
        <v>3.8048165628149802</v>
      </c>
      <c r="K123" s="1453">
        <v>3.8902143130240301</v>
      </c>
      <c r="L123" s="1453">
        <v>4.0521252194909803</v>
      </c>
      <c r="M123" s="1453">
        <v>4.1114397895512003</v>
      </c>
      <c r="N123" s="1453">
        <v>4.0973357785539601</v>
      </c>
      <c r="O123" s="1452">
        <v>3.9569693144064102</v>
      </c>
    </row>
    <row r="124" spans="1:15" s="1433" customFormat="1" ht="30" customHeight="1">
      <c r="A124" s="1455" t="s">
        <v>1767</v>
      </c>
      <c r="B124" s="1454" t="s">
        <v>1765</v>
      </c>
      <c r="C124" s="1448">
        <v>4.0960721908000002</v>
      </c>
      <c r="D124" s="1448">
        <v>4.1240479727999997</v>
      </c>
      <c r="E124" s="1448">
        <v>4.0396640987000003</v>
      </c>
      <c r="F124" s="1448">
        <v>3.9723579629999999</v>
      </c>
      <c r="G124" s="1448"/>
      <c r="H124" s="1448" t="s">
        <v>477</v>
      </c>
      <c r="I124" s="1448" t="s">
        <v>477</v>
      </c>
      <c r="J124" s="1448" t="s">
        <v>477</v>
      </c>
      <c r="K124" s="1448" t="s">
        <v>477</v>
      </c>
      <c r="L124" s="1448" t="s">
        <v>477</v>
      </c>
      <c r="M124" s="1448" t="s">
        <v>477</v>
      </c>
      <c r="N124" s="1448" t="s">
        <v>477</v>
      </c>
      <c r="O124" s="1448" t="s">
        <v>1596</v>
      </c>
    </row>
    <row r="125" spans="1:15" s="1433" customFormat="1" ht="30" customHeight="1">
      <c r="A125" s="1436" t="s">
        <v>1766</v>
      </c>
      <c r="B125" s="1450" t="s">
        <v>454</v>
      </c>
      <c r="C125" s="1453">
        <v>3.5638054669691499</v>
      </c>
      <c r="D125" s="1453">
        <v>3.51618957649967</v>
      </c>
      <c r="E125" s="1453">
        <v>3.49814634241713</v>
      </c>
      <c r="F125" s="1453">
        <v>3.4737280820380798</v>
      </c>
      <c r="G125" s="1453">
        <v>3.4230422506658198</v>
      </c>
      <c r="H125" s="1453">
        <v>3.39098211480677</v>
      </c>
      <c r="I125" s="1453">
        <v>3.3783903087986</v>
      </c>
      <c r="J125" s="1453">
        <v>3.3987484815626101</v>
      </c>
      <c r="K125" s="1453">
        <v>3.45997468509327</v>
      </c>
      <c r="L125" s="1453">
        <v>3.5579844090839599</v>
      </c>
      <c r="M125" s="1453">
        <v>3.5929036297121502</v>
      </c>
      <c r="N125" s="1453">
        <v>3.5714132542877399</v>
      </c>
      <c r="O125" s="1452">
        <v>3.4834909384402799</v>
      </c>
    </row>
    <row r="126" spans="1:15" s="1433" customFormat="1" ht="30" customHeight="1">
      <c r="A126" s="1469" t="s">
        <v>1766</v>
      </c>
      <c r="B126" s="1468" t="s">
        <v>1765</v>
      </c>
      <c r="C126" s="1449">
        <v>3.5661424527999999</v>
      </c>
      <c r="D126" s="1449">
        <v>3.5673728845000001</v>
      </c>
      <c r="E126" s="1449">
        <v>3.5330675108</v>
      </c>
      <c r="F126" s="1449">
        <v>3.5088779307000002</v>
      </c>
      <c r="G126" s="1449"/>
      <c r="H126" s="1449" t="s">
        <v>477</v>
      </c>
      <c r="I126" s="1449" t="s">
        <v>477</v>
      </c>
      <c r="J126" s="1449" t="s">
        <v>477</v>
      </c>
      <c r="K126" s="1449" t="s">
        <v>477</v>
      </c>
      <c r="L126" s="1449" t="s">
        <v>477</v>
      </c>
      <c r="M126" s="1449" t="s">
        <v>477</v>
      </c>
      <c r="N126" s="1449" t="s">
        <v>477</v>
      </c>
      <c r="O126" s="1448" t="s">
        <v>1596</v>
      </c>
    </row>
    <row r="127" spans="1:15" s="1433" customFormat="1" ht="13.5" customHeight="1">
      <c r="A127" s="1467" t="s">
        <v>1557</v>
      </c>
      <c r="B127" s="1466"/>
      <c r="C127" s="1465"/>
      <c r="D127" s="1465"/>
      <c r="E127" s="1465"/>
      <c r="F127" s="1465"/>
      <c r="G127" s="1465"/>
      <c r="H127" s="1465"/>
      <c r="I127" s="1465"/>
      <c r="J127" s="1465"/>
      <c r="K127" s="1465"/>
      <c r="L127" s="1465"/>
      <c r="M127" s="1465"/>
      <c r="N127" s="1465"/>
      <c r="O127" s="1464"/>
    </row>
    <row r="128" spans="1:15" s="1433" customFormat="1" ht="32.25" customHeight="1">
      <c r="A128" s="1459" t="s">
        <v>1777</v>
      </c>
      <c r="B128" s="1450" t="s">
        <v>454</v>
      </c>
      <c r="C128" s="1446">
        <v>41.491637054381698</v>
      </c>
      <c r="D128" s="1446">
        <v>41.644606943288601</v>
      </c>
      <c r="E128" s="1446">
        <v>42.071697715675398</v>
      </c>
      <c r="F128" s="1446">
        <v>42.662952613923203</v>
      </c>
      <c r="G128" s="1446">
        <v>43.024466840731201</v>
      </c>
      <c r="H128" s="1446">
        <v>43.5171538155777</v>
      </c>
      <c r="I128" s="1446">
        <v>44.548753958825699</v>
      </c>
      <c r="J128" s="1446">
        <v>45.7285769467004</v>
      </c>
      <c r="K128" s="1446">
        <v>47.4052966359138</v>
      </c>
      <c r="L128" s="1446">
        <v>49.865035610533702</v>
      </c>
      <c r="M128" s="1446">
        <v>50.886068806457502</v>
      </c>
      <c r="N128" s="1446">
        <v>51.958870350860799</v>
      </c>
      <c r="O128" s="1460"/>
    </row>
    <row r="129" spans="1:15" s="1433" customFormat="1" ht="19.5" customHeight="1">
      <c r="A129" s="1463" t="s">
        <v>1776</v>
      </c>
      <c r="B129" s="1454" t="s">
        <v>1765</v>
      </c>
      <c r="C129" s="1448">
        <v>50.779569948899997</v>
      </c>
      <c r="D129" s="1448">
        <v>49.853962753899999</v>
      </c>
      <c r="E129" s="1448">
        <v>49.971488187600002</v>
      </c>
      <c r="F129" s="1448">
        <v>50.099809748299997</v>
      </c>
      <c r="G129" s="1448"/>
      <c r="H129" s="1448">
        <v>0</v>
      </c>
      <c r="I129" s="1448">
        <v>0</v>
      </c>
      <c r="J129" s="1448">
        <v>0</v>
      </c>
      <c r="K129" s="1448">
        <v>0</v>
      </c>
      <c r="L129" s="1448">
        <v>0</v>
      </c>
      <c r="M129" s="1448">
        <v>0</v>
      </c>
      <c r="N129" s="1448">
        <v>0</v>
      </c>
      <c r="O129" s="1460"/>
    </row>
    <row r="130" spans="1:15" s="1433" customFormat="1" ht="32.25" customHeight="1">
      <c r="A130" s="1459" t="s">
        <v>1775</v>
      </c>
      <c r="B130" s="1450" t="s">
        <v>454</v>
      </c>
      <c r="C130" s="1446">
        <v>44.380519058726499</v>
      </c>
      <c r="D130" s="1446">
        <v>44.221172612355303</v>
      </c>
      <c r="E130" s="1446">
        <v>44.5043394390757</v>
      </c>
      <c r="F130" s="1446">
        <v>45.158670891424698</v>
      </c>
      <c r="G130" s="1446">
        <v>45.0423187744248</v>
      </c>
      <c r="H130" s="1446">
        <v>45.172910137894497</v>
      </c>
      <c r="I130" s="1446">
        <v>46.106655820085599</v>
      </c>
      <c r="J130" s="1446">
        <v>47.590567060928102</v>
      </c>
      <c r="K130" s="1446">
        <v>49.860115334304901</v>
      </c>
      <c r="L130" s="1446">
        <v>52.982503965145298</v>
      </c>
      <c r="M130" s="1446">
        <v>54.390771342471503</v>
      </c>
      <c r="N130" s="1446">
        <v>55.1830098054186</v>
      </c>
      <c r="O130" s="1458">
        <v>48.505671133144197</v>
      </c>
    </row>
    <row r="131" spans="1:15" s="1433" customFormat="1" ht="32.25" customHeight="1">
      <c r="A131" s="1463" t="s">
        <v>1774</v>
      </c>
      <c r="B131" s="1454" t="s">
        <v>1765</v>
      </c>
      <c r="C131" s="1448">
        <v>54.355587918300003</v>
      </c>
      <c r="D131" s="1448">
        <v>53.3537287069</v>
      </c>
      <c r="E131" s="1448">
        <v>53.219576722100001</v>
      </c>
      <c r="F131" s="1448">
        <v>53.435028490299999</v>
      </c>
      <c r="G131" s="1448"/>
      <c r="H131" s="1448" t="s">
        <v>477</v>
      </c>
      <c r="I131" s="1448" t="s">
        <v>477</v>
      </c>
      <c r="J131" s="1448" t="s">
        <v>477</v>
      </c>
      <c r="K131" s="1448" t="s">
        <v>477</v>
      </c>
      <c r="L131" s="1448" t="s">
        <v>477</v>
      </c>
      <c r="M131" s="1448" t="s">
        <v>477</v>
      </c>
      <c r="N131" s="1448" t="s">
        <v>477</v>
      </c>
      <c r="O131" s="1448" t="s">
        <v>1596</v>
      </c>
    </row>
    <row r="132" spans="1:15" s="1433" customFormat="1" ht="32.25" customHeight="1">
      <c r="A132" s="1459" t="s">
        <v>1773</v>
      </c>
      <c r="B132" s="1450" t="s">
        <v>454</v>
      </c>
      <c r="C132" s="1446">
        <v>43.620512843647298</v>
      </c>
      <c r="D132" s="1446">
        <v>43.793855113555502</v>
      </c>
      <c r="E132" s="1446">
        <v>44.179930566639797</v>
      </c>
      <c r="F132" s="1446">
        <v>45.002683028003901</v>
      </c>
      <c r="G132" s="1446">
        <v>45.225890268869797</v>
      </c>
      <c r="H132" s="1446">
        <v>45.719832198437601</v>
      </c>
      <c r="I132" s="1446">
        <v>46.956958226212898</v>
      </c>
      <c r="J132" s="1446">
        <v>48.387452518420702</v>
      </c>
      <c r="K132" s="1446">
        <v>50.145887804690503</v>
      </c>
      <c r="L132" s="1446">
        <v>52.355837811591996</v>
      </c>
      <c r="M132" s="1446">
        <v>53.436017250420299</v>
      </c>
      <c r="N132" s="1446">
        <v>54.529697308469302</v>
      </c>
      <c r="O132" s="1452">
        <v>48.410506799133898</v>
      </c>
    </row>
    <row r="133" spans="1:15" s="1433" customFormat="1" ht="32.25" customHeight="1">
      <c r="A133" s="1463" t="s">
        <v>1772</v>
      </c>
      <c r="B133" s="1454" t="s">
        <v>1765</v>
      </c>
      <c r="C133" s="1448">
        <v>53.519961130699997</v>
      </c>
      <c r="D133" s="1448">
        <v>52.578455851299999</v>
      </c>
      <c r="E133" s="1448">
        <v>52.742037671799999</v>
      </c>
      <c r="F133" s="1448">
        <v>53.211344082300002</v>
      </c>
      <c r="G133" s="1448"/>
      <c r="H133" s="1448" t="s">
        <v>477</v>
      </c>
      <c r="I133" s="1448" t="s">
        <v>477</v>
      </c>
      <c r="J133" s="1448" t="s">
        <v>477</v>
      </c>
      <c r="K133" s="1448" t="s">
        <v>477</v>
      </c>
      <c r="L133" s="1448" t="s">
        <v>477</v>
      </c>
      <c r="M133" s="1448" t="s">
        <v>477</v>
      </c>
      <c r="N133" s="1448" t="s">
        <v>477</v>
      </c>
      <c r="O133" s="1448" t="s">
        <v>1596</v>
      </c>
    </row>
    <row r="134" spans="1:15" s="1433" customFormat="1" ht="32.25" customHeight="1">
      <c r="A134" s="1462" t="s">
        <v>1771</v>
      </c>
      <c r="B134" s="1450" t="s">
        <v>454</v>
      </c>
      <c r="C134" s="1446">
        <v>2.1288757892655901</v>
      </c>
      <c r="D134" s="1446">
        <v>2.1492481702669202</v>
      </c>
      <c r="E134" s="1446">
        <v>2.1082328509644301</v>
      </c>
      <c r="F134" s="1446">
        <v>2.3397304140807802</v>
      </c>
      <c r="G134" s="1446">
        <v>2.2014234281385998</v>
      </c>
      <c r="H134" s="1446">
        <v>2.20267838285986</v>
      </c>
      <c r="I134" s="1446">
        <v>2.4082042673872501</v>
      </c>
      <c r="J134" s="1446">
        <v>2.6588755717202899</v>
      </c>
      <c r="K134" s="1446">
        <v>2.74059116877662</v>
      </c>
      <c r="L134" s="1446">
        <v>2.49080220105829</v>
      </c>
      <c r="M134" s="1446">
        <v>2.54994844396278</v>
      </c>
      <c r="N134" s="1446">
        <v>2.5708269576084799</v>
      </c>
      <c r="O134" s="1460"/>
    </row>
    <row r="135" spans="1:15" s="1433" customFormat="1" ht="32.25" customHeight="1">
      <c r="A135" s="1461" t="s">
        <v>1770</v>
      </c>
      <c r="B135" s="1454" t="s">
        <v>1765</v>
      </c>
      <c r="C135" s="1448">
        <v>2.7403911817000002</v>
      </c>
      <c r="D135" s="1448">
        <v>2.7244930973999999</v>
      </c>
      <c r="E135" s="1448">
        <v>2.7705494841</v>
      </c>
      <c r="F135" s="1448">
        <v>3.1115343339999999</v>
      </c>
      <c r="G135" s="1448"/>
      <c r="H135" s="1448">
        <v>0</v>
      </c>
      <c r="I135" s="1448">
        <v>0</v>
      </c>
      <c r="J135" s="1448">
        <v>0</v>
      </c>
      <c r="K135" s="1448">
        <v>0</v>
      </c>
      <c r="L135" s="1448">
        <v>0</v>
      </c>
      <c r="M135" s="1448">
        <v>0</v>
      </c>
      <c r="N135" s="1448">
        <v>0</v>
      </c>
      <c r="O135" s="1460"/>
    </row>
    <row r="136" spans="1:15" s="1433" customFormat="1" ht="32.25" customHeight="1">
      <c r="A136" s="1459" t="s">
        <v>1769</v>
      </c>
      <c r="B136" s="1450" t="s">
        <v>454</v>
      </c>
      <c r="C136" s="1446">
        <v>45.462059087675598</v>
      </c>
      <c r="D136" s="1446">
        <v>45.630560354670997</v>
      </c>
      <c r="E136" s="1446">
        <v>46.018643386644001</v>
      </c>
      <c r="F136" s="1446">
        <v>46.851976176395397</v>
      </c>
      <c r="G136" s="1446">
        <v>47.071485688123303</v>
      </c>
      <c r="H136" s="1446">
        <v>47.560752083364498</v>
      </c>
      <c r="I136" s="1446">
        <v>48.784923820539703</v>
      </c>
      <c r="J136" s="1446">
        <v>50.221272686475302</v>
      </c>
      <c r="K136" s="1446">
        <v>51.9884295231615</v>
      </c>
      <c r="L136" s="1446">
        <v>54.201657716601503</v>
      </c>
      <c r="M136" s="1446">
        <v>55.292383863204499</v>
      </c>
      <c r="N136" s="1446">
        <v>56.369132738688002</v>
      </c>
      <c r="O136" s="1458">
        <v>50.252003105354497</v>
      </c>
    </row>
    <row r="137" spans="1:15" s="1433" customFormat="1" ht="30" customHeight="1">
      <c r="A137" s="1457" t="s">
        <v>1768</v>
      </c>
      <c r="B137" s="1450" t="s">
        <v>1765</v>
      </c>
      <c r="C137" s="1448">
        <v>55.381506855799998</v>
      </c>
      <c r="D137" s="1448">
        <v>54.452657674999998</v>
      </c>
      <c r="E137" s="1448">
        <v>54.608807512299997</v>
      </c>
      <c r="F137" s="1448">
        <v>55.065623486200003</v>
      </c>
      <c r="G137" s="1448"/>
      <c r="H137" s="1448" t="s">
        <v>477</v>
      </c>
      <c r="I137" s="1448" t="s">
        <v>477</v>
      </c>
      <c r="J137" s="1448" t="s">
        <v>477</v>
      </c>
      <c r="K137" s="1448" t="s">
        <v>477</v>
      </c>
      <c r="L137" s="1448" t="s">
        <v>477</v>
      </c>
      <c r="M137" s="1448" t="s">
        <v>477</v>
      </c>
      <c r="N137" s="1448" t="s">
        <v>477</v>
      </c>
      <c r="O137" s="1448" t="s">
        <v>1596</v>
      </c>
    </row>
    <row r="138" spans="1:15" s="1433" customFormat="1" ht="30" customHeight="1">
      <c r="A138" s="1456" t="s">
        <v>1767</v>
      </c>
      <c r="B138" s="1450" t="s">
        <v>454</v>
      </c>
      <c r="C138" s="1453">
        <v>4.0905596729787703</v>
      </c>
      <c r="D138" s="1453">
        <v>4.0241691465729801</v>
      </c>
      <c r="E138" s="1453">
        <v>3.9960875020140598</v>
      </c>
      <c r="F138" s="1453">
        <v>3.95874736958385</v>
      </c>
      <c r="G138" s="1453">
        <v>3.8911451124935499</v>
      </c>
      <c r="H138" s="1453">
        <v>3.82167075376926</v>
      </c>
      <c r="I138" s="1453">
        <v>3.7617496419049199</v>
      </c>
      <c r="J138" s="1453">
        <v>3.7745380616242401</v>
      </c>
      <c r="K138" s="1453">
        <v>3.8376563364860599</v>
      </c>
      <c r="L138" s="1453">
        <v>4.01680427911558</v>
      </c>
      <c r="M138" s="1453">
        <v>4.08016669724568</v>
      </c>
      <c r="N138" s="1453">
        <v>4.0511110857177197</v>
      </c>
      <c r="O138" s="1452">
        <v>3.9408659220192601</v>
      </c>
    </row>
    <row r="139" spans="1:15" s="1433" customFormat="1" ht="30" customHeight="1">
      <c r="A139" s="1455" t="s">
        <v>1767</v>
      </c>
      <c r="B139" s="1454" t="s">
        <v>1765</v>
      </c>
      <c r="C139" s="1448">
        <v>4.0833803712999996</v>
      </c>
      <c r="D139" s="1448">
        <v>4.0681350686000002</v>
      </c>
      <c r="E139" s="1448">
        <v>4.0121751514000001</v>
      </c>
      <c r="F139" s="1448">
        <v>3.9669779155999998</v>
      </c>
      <c r="G139" s="1448"/>
      <c r="H139" s="1448" t="s">
        <v>477</v>
      </c>
      <c r="I139" s="1448" t="s">
        <v>477</v>
      </c>
      <c r="J139" s="1448" t="s">
        <v>477</v>
      </c>
      <c r="K139" s="1448" t="s">
        <v>477</v>
      </c>
      <c r="L139" s="1448" t="s">
        <v>477</v>
      </c>
      <c r="M139" s="1448" t="s">
        <v>477</v>
      </c>
      <c r="N139" s="1448" t="s">
        <v>477</v>
      </c>
      <c r="O139" s="1448" t="s">
        <v>1596</v>
      </c>
    </row>
    <row r="140" spans="1:15" s="1433" customFormat="1" ht="30" customHeight="1">
      <c r="A140" s="1436" t="s">
        <v>1766</v>
      </c>
      <c r="B140" s="1450" t="s">
        <v>454</v>
      </c>
      <c r="C140" s="1453">
        <v>3.52057925685533</v>
      </c>
      <c r="D140" s="1453">
        <v>3.4834150957097099</v>
      </c>
      <c r="E140" s="1453">
        <v>3.4762418172337601</v>
      </c>
      <c r="F140" s="1453">
        <v>3.4595703746320501</v>
      </c>
      <c r="G140" s="1453">
        <v>3.4213469034422701</v>
      </c>
      <c r="H140" s="1453">
        <v>3.3787192774325199</v>
      </c>
      <c r="I140" s="1453">
        <v>3.34414610270154</v>
      </c>
      <c r="J140" s="1453">
        <v>3.3489448627140201</v>
      </c>
      <c r="K140" s="1453">
        <v>3.4289623169250998</v>
      </c>
      <c r="L140" s="1453">
        <v>3.5332574937522798</v>
      </c>
      <c r="M140" s="1453">
        <v>3.57127783363102</v>
      </c>
      <c r="N140" s="1453">
        <v>3.51938542686386</v>
      </c>
      <c r="O140" s="1452">
        <v>3.4560653825175098</v>
      </c>
    </row>
    <row r="141" spans="1:15" s="1433" customFormat="1" ht="30" customHeight="1">
      <c r="A141" s="1469" t="s">
        <v>1766</v>
      </c>
      <c r="B141" s="1468" t="s">
        <v>1765</v>
      </c>
      <c r="C141" s="1449">
        <v>3.5417437409999999</v>
      </c>
      <c r="D141" s="1449">
        <v>3.5369312065999998</v>
      </c>
      <c r="E141" s="1449">
        <v>3.5018512955999999</v>
      </c>
      <c r="F141" s="1449">
        <v>3.4704303285</v>
      </c>
      <c r="G141" s="1449"/>
      <c r="H141" s="1449" t="s">
        <v>477</v>
      </c>
      <c r="I141" s="1449" t="s">
        <v>477</v>
      </c>
      <c r="J141" s="1449" t="s">
        <v>477</v>
      </c>
      <c r="K141" s="1449" t="s">
        <v>477</v>
      </c>
      <c r="L141" s="1449" t="s">
        <v>477</v>
      </c>
      <c r="M141" s="1449" t="s">
        <v>477</v>
      </c>
      <c r="N141" s="1449" t="s">
        <v>477</v>
      </c>
      <c r="O141" s="1448" t="s">
        <v>1596</v>
      </c>
    </row>
    <row r="142" spans="1:15" s="1433" customFormat="1" ht="13.5" customHeight="1">
      <c r="A142" s="1467" t="s">
        <v>1579</v>
      </c>
      <c r="B142" s="1466"/>
      <c r="C142" s="1465"/>
      <c r="D142" s="1465"/>
      <c r="E142" s="1465"/>
      <c r="F142" s="1465"/>
      <c r="G142" s="1465"/>
      <c r="H142" s="1465"/>
      <c r="I142" s="1465"/>
      <c r="J142" s="1465"/>
      <c r="K142" s="1465"/>
      <c r="L142" s="1465"/>
      <c r="M142" s="1465"/>
      <c r="N142" s="1465"/>
      <c r="O142" s="1464"/>
    </row>
    <row r="143" spans="1:15" s="1433" customFormat="1" ht="32.25" customHeight="1">
      <c r="A143" s="1459" t="s">
        <v>1777</v>
      </c>
      <c r="B143" s="1450" t="s">
        <v>454</v>
      </c>
      <c r="C143" s="1446">
        <v>42.013658052486903</v>
      </c>
      <c r="D143" s="1446">
        <v>42.166697044196702</v>
      </c>
      <c r="E143" s="1446">
        <v>42.667930444508897</v>
      </c>
      <c r="F143" s="1446">
        <v>42.819550773815799</v>
      </c>
      <c r="G143" s="1446">
        <v>43.307392184809203</v>
      </c>
      <c r="H143" s="1446">
        <v>43.598182713563702</v>
      </c>
      <c r="I143" s="1446">
        <v>44.811824566148402</v>
      </c>
      <c r="J143" s="1446">
        <v>45.986583809768298</v>
      </c>
      <c r="K143" s="1446">
        <v>47.5898132444947</v>
      </c>
      <c r="L143" s="1446">
        <v>49.677759392679299</v>
      </c>
      <c r="M143" s="1446">
        <v>51.0573541187686</v>
      </c>
      <c r="N143" s="1446">
        <v>52.951260370030802</v>
      </c>
      <c r="O143" s="1460"/>
    </row>
    <row r="144" spans="1:15" s="1433" customFormat="1" ht="19.5" customHeight="1">
      <c r="A144" s="1463" t="s">
        <v>1776</v>
      </c>
      <c r="B144" s="1454" t="s">
        <v>1765</v>
      </c>
      <c r="C144" s="1448">
        <v>51.622817417900002</v>
      </c>
      <c r="D144" s="1448">
        <v>50.559289288099997</v>
      </c>
      <c r="E144" s="1448">
        <v>51.047419820400002</v>
      </c>
      <c r="F144" s="1448">
        <v>51.059993311200003</v>
      </c>
      <c r="G144" s="1448"/>
      <c r="H144" s="1448">
        <v>0</v>
      </c>
      <c r="I144" s="1448">
        <v>0</v>
      </c>
      <c r="J144" s="1448">
        <v>0</v>
      </c>
      <c r="K144" s="1448">
        <v>0</v>
      </c>
      <c r="L144" s="1448">
        <v>0</v>
      </c>
      <c r="M144" s="1448">
        <v>0</v>
      </c>
      <c r="N144" s="1448">
        <v>0</v>
      </c>
      <c r="O144" s="1460"/>
    </row>
    <row r="145" spans="1:15" s="1433" customFormat="1" ht="32.25" customHeight="1">
      <c r="A145" s="1459" t="s">
        <v>1775</v>
      </c>
      <c r="B145" s="1450" t="s">
        <v>454</v>
      </c>
      <c r="C145" s="1446">
        <v>44.518309018136101</v>
      </c>
      <c r="D145" s="1446">
        <v>44.2294248321693</v>
      </c>
      <c r="E145" s="1446">
        <v>44.681028543676803</v>
      </c>
      <c r="F145" s="1446">
        <v>44.523467580505702</v>
      </c>
      <c r="G145" s="1446">
        <v>44.507275133989403</v>
      </c>
      <c r="H145" s="1446">
        <v>44.628417194323802</v>
      </c>
      <c r="I145" s="1446">
        <v>45.479003369218098</v>
      </c>
      <c r="J145" s="1446">
        <v>46.7821888146334</v>
      </c>
      <c r="K145" s="1446">
        <v>49.054979285256998</v>
      </c>
      <c r="L145" s="1446">
        <v>51.906294551783297</v>
      </c>
      <c r="M145" s="1446">
        <v>53.9614253782849</v>
      </c>
      <c r="N145" s="1446">
        <v>55.838442396157902</v>
      </c>
      <c r="O145" s="1458">
        <v>47.930329698440801</v>
      </c>
    </row>
    <row r="146" spans="1:15" s="1433" customFormat="1" ht="32.25" customHeight="1">
      <c r="A146" s="1463" t="s">
        <v>1774</v>
      </c>
      <c r="B146" s="1454" t="s">
        <v>1765</v>
      </c>
      <c r="C146" s="1448">
        <v>54.398051294600002</v>
      </c>
      <c r="D146" s="1448">
        <v>53.262835997499998</v>
      </c>
      <c r="E146" s="1448">
        <v>53.466257012900002</v>
      </c>
      <c r="F146" s="1448">
        <v>53.282781007300002</v>
      </c>
      <c r="G146" s="1448"/>
      <c r="H146" s="1448" t="s">
        <v>477</v>
      </c>
      <c r="I146" s="1448" t="s">
        <v>477</v>
      </c>
      <c r="J146" s="1448" t="s">
        <v>477</v>
      </c>
      <c r="K146" s="1448" t="s">
        <v>477</v>
      </c>
      <c r="L146" s="1448" t="s">
        <v>477</v>
      </c>
      <c r="M146" s="1448" t="s">
        <v>477</v>
      </c>
      <c r="N146" s="1448" t="s">
        <v>477</v>
      </c>
      <c r="O146" s="1448" t="s">
        <v>1596</v>
      </c>
    </row>
    <row r="147" spans="1:15" s="1433" customFormat="1" ht="32.25" customHeight="1">
      <c r="A147" s="1459" t="s">
        <v>1773</v>
      </c>
      <c r="B147" s="1450" t="s">
        <v>454</v>
      </c>
      <c r="C147" s="1446">
        <v>43.547812573709201</v>
      </c>
      <c r="D147" s="1446">
        <v>43.728359474363899</v>
      </c>
      <c r="E147" s="1446">
        <v>44.2190438423467</v>
      </c>
      <c r="F147" s="1446">
        <v>44.420150598394301</v>
      </c>
      <c r="G147" s="1446">
        <v>44.886160794847498</v>
      </c>
      <c r="H147" s="1446">
        <v>45.194973358914602</v>
      </c>
      <c r="I147" s="1446">
        <v>46.324564429164703</v>
      </c>
      <c r="J147" s="1446">
        <v>47.478070876117201</v>
      </c>
      <c r="K147" s="1446">
        <v>49.119415196135797</v>
      </c>
      <c r="L147" s="1446">
        <v>51.125910916189603</v>
      </c>
      <c r="M147" s="1446">
        <v>52.753148669186999</v>
      </c>
      <c r="N147" s="1446">
        <v>54.6485544485502</v>
      </c>
      <c r="O147" s="1452">
        <v>47.724337586076999</v>
      </c>
    </row>
    <row r="148" spans="1:15" s="1433" customFormat="1" ht="32.25" customHeight="1">
      <c r="A148" s="1463" t="s">
        <v>1772</v>
      </c>
      <c r="B148" s="1454" t="s">
        <v>1765</v>
      </c>
      <c r="C148" s="1448">
        <v>53.224878281599999</v>
      </c>
      <c r="D148" s="1448">
        <v>52.165198376399999</v>
      </c>
      <c r="E148" s="1448">
        <v>52.6722413902</v>
      </c>
      <c r="F148" s="1448">
        <v>52.787902340499997</v>
      </c>
      <c r="G148" s="1448"/>
      <c r="H148" s="1448" t="s">
        <v>477</v>
      </c>
      <c r="I148" s="1448" t="s">
        <v>477</v>
      </c>
      <c r="J148" s="1448" t="s">
        <v>477</v>
      </c>
      <c r="K148" s="1448" t="s">
        <v>477</v>
      </c>
      <c r="L148" s="1448" t="s">
        <v>477</v>
      </c>
      <c r="M148" s="1448" t="s">
        <v>477</v>
      </c>
      <c r="N148" s="1448" t="s">
        <v>477</v>
      </c>
      <c r="O148" s="1448" t="s">
        <v>1596</v>
      </c>
    </row>
    <row r="149" spans="1:15" s="1433" customFormat="1" ht="32.25" customHeight="1">
      <c r="A149" s="1462" t="s">
        <v>1771</v>
      </c>
      <c r="B149" s="1450" t="s">
        <v>454</v>
      </c>
      <c r="C149" s="1446">
        <v>1.53415452122231</v>
      </c>
      <c r="D149" s="1446">
        <v>1.56166243016719</v>
      </c>
      <c r="E149" s="1446">
        <v>1.55111339783784</v>
      </c>
      <c r="F149" s="1446">
        <v>1.60059982457857</v>
      </c>
      <c r="G149" s="1446">
        <v>1.57876861003834</v>
      </c>
      <c r="H149" s="1446">
        <v>1.59679064535094</v>
      </c>
      <c r="I149" s="1446">
        <v>1.51273986301631</v>
      </c>
      <c r="J149" s="1446">
        <v>1.4914870663488999</v>
      </c>
      <c r="K149" s="1446">
        <v>1.5296019516411501</v>
      </c>
      <c r="L149" s="1446">
        <v>1.4481515235103299</v>
      </c>
      <c r="M149" s="1446">
        <v>1.69579455041834</v>
      </c>
      <c r="N149" s="1446">
        <v>1.6972940785194599</v>
      </c>
      <c r="O149" s="1460"/>
    </row>
    <row r="150" spans="1:15" s="1433" customFormat="1" ht="32.25" customHeight="1">
      <c r="A150" s="1461" t="s">
        <v>1770</v>
      </c>
      <c r="B150" s="1454" t="s">
        <v>1765</v>
      </c>
      <c r="C150" s="1448">
        <v>1.6020608637</v>
      </c>
      <c r="D150" s="1448">
        <v>1.6059090883</v>
      </c>
      <c r="E150" s="1448">
        <v>1.6248215696999999</v>
      </c>
      <c r="F150" s="1448">
        <v>1.7279090293999999</v>
      </c>
      <c r="G150" s="1448"/>
      <c r="H150" s="1448">
        <v>0</v>
      </c>
      <c r="I150" s="1448">
        <v>0</v>
      </c>
      <c r="J150" s="1448">
        <v>0</v>
      </c>
      <c r="K150" s="1448">
        <v>0</v>
      </c>
      <c r="L150" s="1448">
        <v>0</v>
      </c>
      <c r="M150" s="1448">
        <v>0</v>
      </c>
      <c r="N150" s="1448">
        <v>0</v>
      </c>
      <c r="O150" s="1460"/>
    </row>
    <row r="151" spans="1:15" s="1433" customFormat="1" ht="32.25" customHeight="1">
      <c r="A151" s="1459" t="s">
        <v>1769</v>
      </c>
      <c r="B151" s="1450" t="s">
        <v>454</v>
      </c>
      <c r="C151" s="1446">
        <v>44.950882689863299</v>
      </c>
      <c r="D151" s="1446">
        <v>45.113430749270897</v>
      </c>
      <c r="E151" s="1446">
        <v>45.5945020638855</v>
      </c>
      <c r="F151" s="1446">
        <v>45.829386114239597</v>
      </c>
      <c r="G151" s="1446">
        <v>46.294474973625299</v>
      </c>
      <c r="H151" s="1446">
        <v>46.601395573169199</v>
      </c>
      <c r="I151" s="1446">
        <v>47.746970164998501</v>
      </c>
      <c r="J151" s="1446">
        <v>48.908171029664601</v>
      </c>
      <c r="K151" s="1446">
        <v>50.553698949467702</v>
      </c>
      <c r="L151" s="1446">
        <v>52.565230859974299</v>
      </c>
      <c r="M151" s="1446">
        <v>54.201259100864398</v>
      </c>
      <c r="N151" s="1446">
        <v>56.0874462921795</v>
      </c>
      <c r="O151" s="1458">
        <v>49.140341171053002</v>
      </c>
    </row>
    <row r="152" spans="1:15" s="1433" customFormat="1" ht="30" customHeight="1">
      <c r="A152" s="1457" t="s">
        <v>1768</v>
      </c>
      <c r="B152" s="1450" t="s">
        <v>1765</v>
      </c>
      <c r="C152" s="1448">
        <v>54.681429160199997</v>
      </c>
      <c r="D152" s="1448">
        <v>53.653628685999998</v>
      </c>
      <c r="E152" s="1448">
        <v>54.155989482000003</v>
      </c>
      <c r="F152" s="1448">
        <v>54.342631406400002</v>
      </c>
      <c r="G152" s="1448"/>
      <c r="H152" s="1448" t="s">
        <v>477</v>
      </c>
      <c r="I152" s="1448" t="s">
        <v>477</v>
      </c>
      <c r="J152" s="1448" t="s">
        <v>477</v>
      </c>
      <c r="K152" s="1448" t="s">
        <v>477</v>
      </c>
      <c r="L152" s="1448" t="s">
        <v>477</v>
      </c>
      <c r="M152" s="1448" t="s">
        <v>477</v>
      </c>
      <c r="N152" s="1448" t="s">
        <v>477</v>
      </c>
      <c r="O152" s="1448" t="s">
        <v>1596</v>
      </c>
    </row>
    <row r="153" spans="1:15" s="1433" customFormat="1" ht="30" customHeight="1">
      <c r="A153" s="1456" t="s">
        <v>1767</v>
      </c>
      <c r="B153" s="1450" t="s">
        <v>454</v>
      </c>
      <c r="C153" s="1453">
        <v>4.0984518297534001</v>
      </c>
      <c r="D153" s="1453">
        <v>4.0319714177459902</v>
      </c>
      <c r="E153" s="1453">
        <v>4.01624454338954</v>
      </c>
      <c r="F153" s="1453">
        <v>3.9348310001908202</v>
      </c>
      <c r="G153" s="1453">
        <v>3.8480026851004001</v>
      </c>
      <c r="H153" s="1453">
        <v>3.8165300329381</v>
      </c>
      <c r="I153" s="1453">
        <v>3.7748798587780001</v>
      </c>
      <c r="J153" s="1453">
        <v>3.8097453690251299</v>
      </c>
      <c r="K153" s="1453">
        <v>3.8947224222468502</v>
      </c>
      <c r="L153" s="1453">
        <v>4.0313714036747204</v>
      </c>
      <c r="M153" s="1453">
        <v>4.1096917252490099</v>
      </c>
      <c r="N153" s="1453">
        <v>4.1110237600540103</v>
      </c>
      <c r="O153" s="1452">
        <v>3.95414653032118</v>
      </c>
    </row>
    <row r="154" spans="1:15" s="1433" customFormat="1" ht="30" customHeight="1">
      <c r="A154" s="1455" t="s">
        <v>1767</v>
      </c>
      <c r="B154" s="1454" t="s">
        <v>1765</v>
      </c>
      <c r="C154" s="1448">
        <v>4.1299848140000002</v>
      </c>
      <c r="D154" s="1448">
        <v>4.1175110365999998</v>
      </c>
      <c r="E154" s="1448">
        <v>4.0595016558000001</v>
      </c>
      <c r="F154" s="1448">
        <v>4.0056296399000004</v>
      </c>
      <c r="G154" s="1448"/>
      <c r="H154" s="1448" t="s">
        <v>477</v>
      </c>
      <c r="I154" s="1448" t="s">
        <v>477</v>
      </c>
      <c r="J154" s="1448" t="s">
        <v>477</v>
      </c>
      <c r="K154" s="1448" t="s">
        <v>477</v>
      </c>
      <c r="L154" s="1448" t="s">
        <v>477</v>
      </c>
      <c r="M154" s="1448" t="s">
        <v>477</v>
      </c>
      <c r="N154" s="1448" t="s">
        <v>477</v>
      </c>
      <c r="O154" s="1448" t="s">
        <v>1596</v>
      </c>
    </row>
    <row r="155" spans="1:15" s="1433" customFormat="1" ht="30" customHeight="1">
      <c r="A155" s="1436" t="s">
        <v>1766</v>
      </c>
      <c r="B155" s="1450" t="s">
        <v>454</v>
      </c>
      <c r="C155" s="1453">
        <v>3.54554835141766</v>
      </c>
      <c r="D155" s="1453">
        <v>3.48692911953564</v>
      </c>
      <c r="E155" s="1453">
        <v>3.4882018758875799</v>
      </c>
      <c r="F155" s="1453">
        <v>3.46162073544745</v>
      </c>
      <c r="G155" s="1453">
        <v>3.4121981419440299</v>
      </c>
      <c r="H155" s="1453">
        <v>3.39145311868737</v>
      </c>
      <c r="I155" s="1453">
        <v>3.35736687054915</v>
      </c>
      <c r="J155" s="1453">
        <v>3.36808078680669</v>
      </c>
      <c r="K155" s="1453">
        <v>3.4504506875218302</v>
      </c>
      <c r="L155" s="1453">
        <v>3.5463634020550399</v>
      </c>
      <c r="M155" s="1453">
        <v>3.5890374036533799</v>
      </c>
      <c r="N155" s="1453">
        <v>3.5839320976431801</v>
      </c>
      <c r="O155" s="1452">
        <v>3.47162225630036</v>
      </c>
    </row>
    <row r="156" spans="1:15" s="1433" customFormat="1" ht="30" customHeight="1">
      <c r="A156" s="1469" t="s">
        <v>1766</v>
      </c>
      <c r="B156" s="1468" t="s">
        <v>1765</v>
      </c>
      <c r="C156" s="1449">
        <v>3.5686306888999999</v>
      </c>
      <c r="D156" s="1449">
        <v>3.5623870455</v>
      </c>
      <c r="E156" s="1449">
        <v>3.5330544525000001</v>
      </c>
      <c r="F156" s="1449">
        <v>3.5020438710000001</v>
      </c>
      <c r="G156" s="1449"/>
      <c r="H156" s="1449" t="s">
        <v>477</v>
      </c>
      <c r="I156" s="1449" t="s">
        <v>477</v>
      </c>
      <c r="J156" s="1449" t="s">
        <v>477</v>
      </c>
      <c r="K156" s="1449" t="s">
        <v>477</v>
      </c>
      <c r="L156" s="1449" t="s">
        <v>477</v>
      </c>
      <c r="M156" s="1449" t="s">
        <v>477</v>
      </c>
      <c r="N156" s="1449" t="s">
        <v>477</v>
      </c>
      <c r="O156" s="1448" t="s">
        <v>1596</v>
      </c>
    </row>
    <row r="157" spans="1:15" s="1433" customFormat="1" ht="13.5" customHeight="1">
      <c r="A157" s="1467" t="s">
        <v>1580</v>
      </c>
      <c r="B157" s="1466"/>
      <c r="C157" s="1465"/>
      <c r="D157" s="1465"/>
      <c r="E157" s="1465"/>
      <c r="F157" s="1465"/>
      <c r="G157" s="1465"/>
      <c r="H157" s="1465"/>
      <c r="I157" s="1465"/>
      <c r="J157" s="1465"/>
      <c r="K157" s="1465"/>
      <c r="L157" s="1465"/>
      <c r="M157" s="1465"/>
      <c r="N157" s="1465"/>
      <c r="O157" s="1464"/>
    </row>
    <row r="158" spans="1:15" s="1433" customFormat="1" ht="32.25" customHeight="1">
      <c r="A158" s="1459" t="s">
        <v>1777</v>
      </c>
      <c r="B158" s="1450" t="s">
        <v>454</v>
      </c>
      <c r="C158" s="1446">
        <v>43.825657177590898</v>
      </c>
      <c r="D158" s="1446">
        <v>44.172989702406902</v>
      </c>
      <c r="E158" s="1446">
        <v>44.948441701345899</v>
      </c>
      <c r="F158" s="1446">
        <v>45.071620692912099</v>
      </c>
      <c r="G158" s="1446">
        <v>45.264991811027798</v>
      </c>
      <c r="H158" s="1446">
        <v>45.548013216434299</v>
      </c>
      <c r="I158" s="1446">
        <v>45.846871367645399</v>
      </c>
      <c r="J158" s="1446">
        <v>46.364193341381302</v>
      </c>
      <c r="K158" s="1446">
        <v>47.3977801161057</v>
      </c>
      <c r="L158" s="1446">
        <v>49.217751845676801</v>
      </c>
      <c r="M158" s="1446">
        <v>50.260736489250498</v>
      </c>
      <c r="N158" s="1446">
        <v>51.0484505879298</v>
      </c>
      <c r="O158" s="1460"/>
    </row>
    <row r="159" spans="1:15" s="1433" customFormat="1" ht="19.5" customHeight="1">
      <c r="A159" s="1463" t="s">
        <v>1776</v>
      </c>
      <c r="B159" s="1454" t="s">
        <v>1765</v>
      </c>
      <c r="C159" s="1448">
        <v>50.870881436099999</v>
      </c>
      <c r="D159" s="1448">
        <v>51.198361021499998</v>
      </c>
      <c r="E159" s="1448">
        <v>51.288559145900003</v>
      </c>
      <c r="F159" s="1448">
        <v>51.469788226299997</v>
      </c>
      <c r="G159" s="1448"/>
      <c r="H159" s="1448">
        <v>0</v>
      </c>
      <c r="I159" s="1448">
        <v>0</v>
      </c>
      <c r="J159" s="1448">
        <v>0</v>
      </c>
      <c r="K159" s="1448">
        <v>0</v>
      </c>
      <c r="L159" s="1448">
        <v>0</v>
      </c>
      <c r="M159" s="1448">
        <v>0</v>
      </c>
      <c r="N159" s="1448">
        <v>0</v>
      </c>
      <c r="O159" s="1460"/>
    </row>
    <row r="160" spans="1:15" s="1433" customFormat="1" ht="32.25" customHeight="1">
      <c r="A160" s="1459" t="s">
        <v>1775</v>
      </c>
      <c r="B160" s="1450" t="s">
        <v>454</v>
      </c>
      <c r="C160" s="1446">
        <v>46.822406637247397</v>
      </c>
      <c r="D160" s="1446">
        <v>46.689455155977498</v>
      </c>
      <c r="E160" s="1446">
        <v>47.521571438889197</v>
      </c>
      <c r="F160" s="1446">
        <v>47.435156686325698</v>
      </c>
      <c r="G160" s="1446">
        <v>47.164828092115002</v>
      </c>
      <c r="H160" s="1446">
        <v>47.228623669486097</v>
      </c>
      <c r="I160" s="1446">
        <v>47.233010760657201</v>
      </c>
      <c r="J160" s="1446">
        <v>47.869350994916502</v>
      </c>
      <c r="K160" s="1446">
        <v>49.473125742202001</v>
      </c>
      <c r="L160" s="1446">
        <v>52.183456804511401</v>
      </c>
      <c r="M160" s="1446">
        <v>53.8724508180523</v>
      </c>
      <c r="N160" s="1446">
        <v>54.639031640162699</v>
      </c>
      <c r="O160" s="1458">
        <v>49.354269002653503</v>
      </c>
    </row>
    <row r="161" spans="1:15" s="1433" customFormat="1" ht="32.25" customHeight="1">
      <c r="A161" s="1463" t="s">
        <v>1774</v>
      </c>
      <c r="B161" s="1454" t="s">
        <v>1765</v>
      </c>
      <c r="C161" s="1448">
        <v>54.028394992400003</v>
      </c>
      <c r="D161" s="1448">
        <v>54.229197354199997</v>
      </c>
      <c r="E161" s="1448">
        <v>54.305072173699998</v>
      </c>
      <c r="F161" s="1448">
        <v>54.305900372899998</v>
      </c>
      <c r="G161" s="1448"/>
      <c r="H161" s="1448" t="s">
        <v>477</v>
      </c>
      <c r="I161" s="1448" t="s">
        <v>477</v>
      </c>
      <c r="J161" s="1448" t="s">
        <v>477</v>
      </c>
      <c r="K161" s="1448" t="s">
        <v>477</v>
      </c>
      <c r="L161" s="1448" t="s">
        <v>477</v>
      </c>
      <c r="M161" s="1448" t="s">
        <v>477</v>
      </c>
      <c r="N161" s="1448" t="s">
        <v>477</v>
      </c>
      <c r="O161" s="1448" t="s">
        <v>1596</v>
      </c>
    </row>
    <row r="162" spans="1:15" s="1433" customFormat="1" ht="32.25" customHeight="1">
      <c r="A162" s="1459" t="s">
        <v>1773</v>
      </c>
      <c r="B162" s="1450" t="s">
        <v>454</v>
      </c>
      <c r="C162" s="1446">
        <v>46.027329306606802</v>
      </c>
      <c r="D162" s="1446">
        <v>46.319664753164503</v>
      </c>
      <c r="E162" s="1446">
        <v>47.2129356777372</v>
      </c>
      <c r="F162" s="1446">
        <v>47.349828386242997</v>
      </c>
      <c r="G162" s="1446">
        <v>47.453137784132302</v>
      </c>
      <c r="H162" s="1446">
        <v>47.808798358103203</v>
      </c>
      <c r="I162" s="1446">
        <v>48.084863747982503</v>
      </c>
      <c r="J162" s="1446">
        <v>48.730749284697097</v>
      </c>
      <c r="K162" s="1446">
        <v>49.7611876650219</v>
      </c>
      <c r="L162" s="1446">
        <v>51.564069249126703</v>
      </c>
      <c r="M162" s="1446">
        <v>52.959848653153202</v>
      </c>
      <c r="N162" s="1446">
        <v>53.696962487858102</v>
      </c>
      <c r="O162" s="1452">
        <v>49.270499366257702</v>
      </c>
    </row>
    <row r="163" spans="1:15" s="1433" customFormat="1" ht="32.25" customHeight="1">
      <c r="A163" s="1463" t="s">
        <v>1772</v>
      </c>
      <c r="B163" s="1454" t="s">
        <v>1765</v>
      </c>
      <c r="C163" s="1448">
        <v>53.157186021400001</v>
      </c>
      <c r="D163" s="1448">
        <v>53.4242081246</v>
      </c>
      <c r="E163" s="1448">
        <v>53.733114795399999</v>
      </c>
      <c r="F163" s="1448">
        <v>53.976317658399999</v>
      </c>
      <c r="G163" s="1448"/>
      <c r="H163" s="1448" t="s">
        <v>477</v>
      </c>
      <c r="I163" s="1448" t="s">
        <v>477</v>
      </c>
      <c r="J163" s="1448" t="s">
        <v>477</v>
      </c>
      <c r="K163" s="1448" t="s">
        <v>477</v>
      </c>
      <c r="L163" s="1448" t="s">
        <v>477</v>
      </c>
      <c r="M163" s="1448" t="s">
        <v>477</v>
      </c>
      <c r="N163" s="1448" t="s">
        <v>477</v>
      </c>
      <c r="O163" s="1448" t="s">
        <v>1596</v>
      </c>
    </row>
    <row r="164" spans="1:15" s="1433" customFormat="1" ht="32.25" customHeight="1">
      <c r="A164" s="1462" t="s">
        <v>1771</v>
      </c>
      <c r="B164" s="1450" t="s">
        <v>454</v>
      </c>
      <c r="C164" s="1446">
        <v>2.2016721290159</v>
      </c>
      <c r="D164" s="1446">
        <v>2.14667505075766</v>
      </c>
      <c r="E164" s="1446">
        <v>2.2644939763913401</v>
      </c>
      <c r="F164" s="1446">
        <v>2.2782076933309701</v>
      </c>
      <c r="G164" s="1446">
        <v>2.1881459731044401</v>
      </c>
      <c r="H164" s="1446">
        <v>2.2607851416689</v>
      </c>
      <c r="I164" s="1446">
        <v>2.2379923803370798</v>
      </c>
      <c r="J164" s="1446">
        <v>2.3665559433157699</v>
      </c>
      <c r="K164" s="1446">
        <v>2.3634075489161699</v>
      </c>
      <c r="L164" s="1446">
        <v>2.3463174034498899</v>
      </c>
      <c r="M164" s="1446">
        <v>2.6991121639026701</v>
      </c>
      <c r="N164" s="1446">
        <v>2.6485118999283599</v>
      </c>
      <c r="O164" s="1460"/>
    </row>
    <row r="165" spans="1:15" s="1433" customFormat="1" ht="32.25" customHeight="1">
      <c r="A165" s="1461" t="s">
        <v>1770</v>
      </c>
      <c r="B165" s="1454" t="s">
        <v>1765</v>
      </c>
      <c r="C165" s="1448">
        <v>2.2863045852999999</v>
      </c>
      <c r="D165" s="1448">
        <v>2.2258471031</v>
      </c>
      <c r="E165" s="1448">
        <v>2.4445556495999998</v>
      </c>
      <c r="F165" s="1448">
        <v>2.5065294320999998</v>
      </c>
      <c r="G165" s="1448"/>
      <c r="H165" s="1448">
        <v>0</v>
      </c>
      <c r="I165" s="1448">
        <v>0</v>
      </c>
      <c r="J165" s="1448">
        <v>0</v>
      </c>
      <c r="K165" s="1448">
        <v>0</v>
      </c>
      <c r="L165" s="1448">
        <v>0</v>
      </c>
      <c r="M165" s="1448">
        <v>0</v>
      </c>
      <c r="N165" s="1448">
        <v>0</v>
      </c>
      <c r="O165" s="1460"/>
    </row>
    <row r="166" spans="1:15" s="1433" customFormat="1" ht="32.25" customHeight="1">
      <c r="A166" s="1459" t="s">
        <v>1769</v>
      </c>
      <c r="B166" s="1450" t="s">
        <v>454</v>
      </c>
      <c r="C166" s="1446">
        <v>47.7123976184239</v>
      </c>
      <c r="D166" s="1446">
        <v>47.999059127132099</v>
      </c>
      <c r="E166" s="1446">
        <v>48.900865721156698</v>
      </c>
      <c r="F166" s="1446">
        <v>49.060190598612799</v>
      </c>
      <c r="G166" s="1446">
        <v>49.159767498349602</v>
      </c>
      <c r="H166" s="1446">
        <v>49.492737745418601</v>
      </c>
      <c r="I166" s="1446">
        <v>49.793304238795599</v>
      </c>
      <c r="J166" s="1446">
        <v>50.4428135499167</v>
      </c>
      <c r="K166" s="1446">
        <v>51.489284375782702</v>
      </c>
      <c r="L166" s="1446">
        <v>53.281493974276003</v>
      </c>
      <c r="M166" s="1446">
        <v>54.694215413735201</v>
      </c>
      <c r="N166" s="1446">
        <v>55.404193910369699</v>
      </c>
      <c r="O166" s="1458">
        <v>50.9751209325308</v>
      </c>
    </row>
    <row r="167" spans="1:15" s="1433" customFormat="1" ht="30" customHeight="1">
      <c r="A167" s="1457" t="s">
        <v>1768</v>
      </c>
      <c r="B167" s="1450" t="s">
        <v>1765</v>
      </c>
      <c r="C167" s="1448">
        <v>54.957539099999998</v>
      </c>
      <c r="D167" s="1448">
        <v>55.243973408199999</v>
      </c>
      <c r="E167" s="1448">
        <v>55.526913074900001</v>
      </c>
      <c r="F167" s="1448">
        <v>55.766933704400003</v>
      </c>
      <c r="G167" s="1448"/>
      <c r="H167" s="1448" t="s">
        <v>477</v>
      </c>
      <c r="I167" s="1448" t="s">
        <v>477</v>
      </c>
      <c r="J167" s="1448" t="s">
        <v>477</v>
      </c>
      <c r="K167" s="1448" t="s">
        <v>477</v>
      </c>
      <c r="L167" s="1448" t="s">
        <v>477</v>
      </c>
      <c r="M167" s="1448" t="s">
        <v>477</v>
      </c>
      <c r="N167" s="1448" t="s">
        <v>477</v>
      </c>
      <c r="O167" s="1448" t="s">
        <v>1596</v>
      </c>
    </row>
    <row r="168" spans="1:15" s="1433" customFormat="1" ht="30" customHeight="1">
      <c r="A168" s="1456" t="s">
        <v>1767</v>
      </c>
      <c r="B168" s="1450" t="s">
        <v>454</v>
      </c>
      <c r="C168" s="1453">
        <v>4.0871306243730103</v>
      </c>
      <c r="D168" s="1453">
        <v>4.0075711521553501</v>
      </c>
      <c r="E168" s="1453">
        <v>3.98599748974154</v>
      </c>
      <c r="F168" s="1453">
        <v>3.9427154200574499</v>
      </c>
      <c r="G168" s="1453">
        <v>3.87907175202941</v>
      </c>
      <c r="H168" s="1453">
        <v>3.8173782890314101</v>
      </c>
      <c r="I168" s="1453">
        <v>3.7704644405069598</v>
      </c>
      <c r="J168" s="1453">
        <v>3.7581000557971702</v>
      </c>
      <c r="K168" s="1453">
        <v>3.84349524061003</v>
      </c>
      <c r="L168" s="1453">
        <v>4.0138923616520401</v>
      </c>
      <c r="M168" s="1453">
        <v>4.07338321904877</v>
      </c>
      <c r="N168" s="1453">
        <v>4.0959338166674604</v>
      </c>
      <c r="O168" s="1452">
        <v>3.9375998278575399</v>
      </c>
    </row>
    <row r="169" spans="1:15" s="1433" customFormat="1" ht="30" customHeight="1">
      <c r="A169" s="1455" t="s">
        <v>1767</v>
      </c>
      <c r="B169" s="1454" t="s">
        <v>1765</v>
      </c>
      <c r="C169" s="1448">
        <v>4.0969840979000001</v>
      </c>
      <c r="D169" s="1448">
        <v>4.0930212065999996</v>
      </c>
      <c r="E169" s="1448">
        <v>4.0526770362000004</v>
      </c>
      <c r="F169" s="1448">
        <v>4.0049667259000001</v>
      </c>
      <c r="G169" s="1448"/>
      <c r="H169" s="1448" t="s">
        <v>477</v>
      </c>
      <c r="I169" s="1448" t="s">
        <v>477</v>
      </c>
      <c r="J169" s="1448" t="s">
        <v>477</v>
      </c>
      <c r="K169" s="1448" t="s">
        <v>477</v>
      </c>
      <c r="L169" s="1448" t="s">
        <v>477</v>
      </c>
      <c r="M169" s="1448" t="s">
        <v>477</v>
      </c>
      <c r="N169" s="1448" t="s">
        <v>477</v>
      </c>
      <c r="O169" s="1448" t="s">
        <v>1596</v>
      </c>
    </row>
    <row r="170" spans="1:15" s="1433" customFormat="1" ht="30" customHeight="1">
      <c r="A170" s="1436" t="s">
        <v>1766</v>
      </c>
      <c r="B170" s="1450" t="s">
        <v>454</v>
      </c>
      <c r="C170" s="1453">
        <v>3.5285094850791698</v>
      </c>
      <c r="D170" s="1453">
        <v>3.4818281664120199</v>
      </c>
      <c r="E170" s="1453">
        <v>3.4819222290312899</v>
      </c>
      <c r="F170" s="1453">
        <v>3.4583971371147899</v>
      </c>
      <c r="G170" s="1453">
        <v>3.41325445475456</v>
      </c>
      <c r="H170" s="1453">
        <v>3.38616271313898</v>
      </c>
      <c r="I170" s="1453">
        <v>3.3537614122139399</v>
      </c>
      <c r="J170" s="1453">
        <v>3.3597182248536499</v>
      </c>
      <c r="K170" s="1453">
        <v>3.4369770204536398</v>
      </c>
      <c r="L170" s="1453">
        <v>3.5359922847735898</v>
      </c>
      <c r="M170" s="1453">
        <v>3.5649127285608202</v>
      </c>
      <c r="N170" s="1453">
        <v>3.5568168061241501</v>
      </c>
      <c r="O170" s="1452">
        <v>3.46140594325469</v>
      </c>
    </row>
    <row r="171" spans="1:15" s="1433" customFormat="1" ht="30" customHeight="1">
      <c r="A171" s="1469" t="s">
        <v>1766</v>
      </c>
      <c r="B171" s="1468" t="s">
        <v>1765</v>
      </c>
      <c r="C171" s="1449">
        <v>3.5397042303999999</v>
      </c>
      <c r="D171" s="1449">
        <v>3.5267481642999998</v>
      </c>
      <c r="E171" s="1449">
        <v>3.4993667020000001</v>
      </c>
      <c r="F171" s="1449">
        <v>3.4747550779999998</v>
      </c>
      <c r="G171" s="1449"/>
      <c r="H171" s="1449" t="s">
        <v>477</v>
      </c>
      <c r="I171" s="1449" t="s">
        <v>477</v>
      </c>
      <c r="J171" s="1449" t="s">
        <v>477</v>
      </c>
      <c r="K171" s="1449" t="s">
        <v>477</v>
      </c>
      <c r="L171" s="1449" t="s">
        <v>477</v>
      </c>
      <c r="M171" s="1449" t="s">
        <v>477</v>
      </c>
      <c r="N171" s="1449" t="s">
        <v>477</v>
      </c>
      <c r="O171" s="1448" t="s">
        <v>1596</v>
      </c>
    </row>
    <row r="172" spans="1:15" s="1433" customFormat="1" ht="13.5" customHeight="1">
      <c r="A172" s="1467" t="s">
        <v>1551</v>
      </c>
      <c r="B172" s="1466"/>
      <c r="C172" s="1465"/>
      <c r="D172" s="1465"/>
      <c r="E172" s="1465"/>
      <c r="F172" s="1465"/>
      <c r="G172" s="1465"/>
      <c r="H172" s="1465"/>
      <c r="I172" s="1465"/>
      <c r="J172" s="1465"/>
      <c r="K172" s="1465"/>
      <c r="L172" s="1465"/>
      <c r="M172" s="1465"/>
      <c r="N172" s="1465"/>
      <c r="O172" s="1464"/>
    </row>
    <row r="173" spans="1:15" s="1433" customFormat="1" ht="32.25" customHeight="1">
      <c r="A173" s="1459" t="s">
        <v>1777</v>
      </c>
      <c r="B173" s="1450" t="s">
        <v>454</v>
      </c>
      <c r="C173" s="1446">
        <v>42.340737059874499</v>
      </c>
      <c r="D173" s="1446">
        <v>42.584032409653297</v>
      </c>
      <c r="E173" s="1446">
        <v>42.989136064379302</v>
      </c>
      <c r="F173" s="1446">
        <v>43.036349296182998</v>
      </c>
      <c r="G173" s="1446">
        <v>43.309895382361901</v>
      </c>
      <c r="H173" s="1446">
        <v>43.768619338645699</v>
      </c>
      <c r="I173" s="1446">
        <v>44.469031509982401</v>
      </c>
      <c r="J173" s="1446">
        <v>45.435863803260098</v>
      </c>
      <c r="K173" s="1446">
        <v>46.799057465015203</v>
      </c>
      <c r="L173" s="1446">
        <v>48.888717056419701</v>
      </c>
      <c r="M173" s="1446">
        <v>50.3965641009355</v>
      </c>
      <c r="N173" s="1446">
        <v>51.290224542996199</v>
      </c>
      <c r="O173" s="1460"/>
    </row>
    <row r="174" spans="1:15" s="1433" customFormat="1" ht="19.5" customHeight="1">
      <c r="A174" s="1463" t="s">
        <v>1776</v>
      </c>
      <c r="B174" s="1454" t="s">
        <v>1765</v>
      </c>
      <c r="C174" s="1448">
        <v>50.3653056721</v>
      </c>
      <c r="D174" s="1448">
        <v>50.342041437100001</v>
      </c>
      <c r="E174" s="1448">
        <v>50.520874370100003</v>
      </c>
      <c r="F174" s="1448">
        <v>50.745820807400001</v>
      </c>
      <c r="G174" s="1448"/>
      <c r="H174" s="1448">
        <v>0</v>
      </c>
      <c r="I174" s="1448">
        <v>0</v>
      </c>
      <c r="J174" s="1448">
        <v>0</v>
      </c>
      <c r="K174" s="1448">
        <v>0</v>
      </c>
      <c r="L174" s="1448">
        <v>0</v>
      </c>
      <c r="M174" s="1448">
        <v>0</v>
      </c>
      <c r="N174" s="1448">
        <v>0</v>
      </c>
      <c r="O174" s="1460"/>
    </row>
    <row r="175" spans="1:15" s="1433" customFormat="1" ht="32.25" customHeight="1">
      <c r="A175" s="1459" t="s">
        <v>1775</v>
      </c>
      <c r="B175" s="1450" t="s">
        <v>454</v>
      </c>
      <c r="C175" s="1446">
        <v>45.768046355062999</v>
      </c>
      <c r="D175" s="1446">
        <v>45.518083123579899</v>
      </c>
      <c r="E175" s="1446">
        <v>45.830100582570502</v>
      </c>
      <c r="F175" s="1446">
        <v>45.672061399556497</v>
      </c>
      <c r="G175" s="1446">
        <v>45.472218450448601</v>
      </c>
      <c r="H175" s="1446">
        <v>45.6440826291836</v>
      </c>
      <c r="I175" s="1446">
        <v>46.127816998342603</v>
      </c>
      <c r="J175" s="1446">
        <v>47.189451227078997</v>
      </c>
      <c r="K175" s="1446">
        <v>49.299951132252801</v>
      </c>
      <c r="L175" s="1446">
        <v>52.474838313782499</v>
      </c>
      <c r="M175" s="1446">
        <v>54.4983208741778</v>
      </c>
      <c r="N175" s="1446">
        <v>55.352928843016599</v>
      </c>
      <c r="O175" s="1458">
        <v>49.002462002879199</v>
      </c>
    </row>
    <row r="176" spans="1:15" s="1433" customFormat="1" ht="32.25" customHeight="1">
      <c r="A176" s="1463" t="s">
        <v>1774</v>
      </c>
      <c r="B176" s="1454" t="s">
        <v>1765</v>
      </c>
      <c r="C176" s="1448">
        <v>54.368822178899997</v>
      </c>
      <c r="D176" s="1448">
        <v>54.2567967934</v>
      </c>
      <c r="E176" s="1448">
        <v>54.105101329500002</v>
      </c>
      <c r="F176" s="1448">
        <v>53.966836711900001</v>
      </c>
      <c r="G176" s="1448"/>
      <c r="H176" s="1448" t="s">
        <v>477</v>
      </c>
      <c r="I176" s="1448" t="s">
        <v>477</v>
      </c>
      <c r="J176" s="1448" t="s">
        <v>477</v>
      </c>
      <c r="K176" s="1448" t="s">
        <v>477</v>
      </c>
      <c r="L176" s="1448" t="s">
        <v>477</v>
      </c>
      <c r="M176" s="1448" t="s">
        <v>477</v>
      </c>
      <c r="N176" s="1448" t="s">
        <v>477</v>
      </c>
      <c r="O176" s="1448" t="s">
        <v>1596</v>
      </c>
    </row>
    <row r="177" spans="1:15" s="1433" customFormat="1" ht="32.25" customHeight="1">
      <c r="A177" s="1459" t="s">
        <v>1773</v>
      </c>
      <c r="B177" s="1450" t="s">
        <v>454</v>
      </c>
      <c r="C177" s="1446">
        <v>44.1909438893302</v>
      </c>
      <c r="D177" s="1446">
        <v>44.450113907442798</v>
      </c>
      <c r="E177" s="1446">
        <v>44.882809930171298</v>
      </c>
      <c r="F177" s="1446">
        <v>44.943963282488397</v>
      </c>
      <c r="G177" s="1446">
        <v>45.212893755478603</v>
      </c>
      <c r="H177" s="1446">
        <v>45.658192497594598</v>
      </c>
      <c r="I177" s="1446">
        <v>46.354455704950702</v>
      </c>
      <c r="J177" s="1446">
        <v>47.306692228036098</v>
      </c>
      <c r="K177" s="1446">
        <v>48.674479613489098</v>
      </c>
      <c r="L177" s="1446">
        <v>50.820821521074201</v>
      </c>
      <c r="M177" s="1446">
        <v>52.4214382361613</v>
      </c>
      <c r="N177" s="1446">
        <v>53.3531394954775</v>
      </c>
      <c r="O177" s="1452">
        <v>48.152975755947203</v>
      </c>
    </row>
    <row r="178" spans="1:15" s="1433" customFormat="1" ht="32.25" customHeight="1">
      <c r="A178" s="1463" t="s">
        <v>1772</v>
      </c>
      <c r="B178" s="1454" t="s">
        <v>1765</v>
      </c>
      <c r="C178" s="1448">
        <v>52.530737267699998</v>
      </c>
      <c r="D178" s="1448">
        <v>52.547895009699999</v>
      </c>
      <c r="E178" s="1448">
        <v>52.742500320200001</v>
      </c>
      <c r="F178" s="1448">
        <v>52.985410912500001</v>
      </c>
      <c r="G178" s="1448"/>
      <c r="H178" s="1448" t="s">
        <v>477</v>
      </c>
      <c r="I178" s="1448" t="s">
        <v>477</v>
      </c>
      <c r="J178" s="1448" t="s">
        <v>477</v>
      </c>
      <c r="K178" s="1448" t="s">
        <v>477</v>
      </c>
      <c r="L178" s="1448" t="s">
        <v>477</v>
      </c>
      <c r="M178" s="1448" t="s">
        <v>477</v>
      </c>
      <c r="N178" s="1448" t="s">
        <v>477</v>
      </c>
      <c r="O178" s="1448" t="s">
        <v>1596</v>
      </c>
    </row>
    <row r="179" spans="1:15" s="1433" customFormat="1" ht="32.25" customHeight="1">
      <c r="A179" s="1462" t="s">
        <v>1771</v>
      </c>
      <c r="B179" s="1450" t="s">
        <v>454</v>
      </c>
      <c r="C179" s="1446">
        <v>1.8502068294557299</v>
      </c>
      <c r="D179" s="1446">
        <v>1.86608149778949</v>
      </c>
      <c r="E179" s="1446">
        <v>1.89367386579203</v>
      </c>
      <c r="F179" s="1446">
        <v>1.90761398630539</v>
      </c>
      <c r="G179" s="1446">
        <v>1.90299837311663</v>
      </c>
      <c r="H179" s="1446">
        <v>1.8895731589489699</v>
      </c>
      <c r="I179" s="1446">
        <v>1.88542419496824</v>
      </c>
      <c r="J179" s="1446">
        <v>1.8708284247759699</v>
      </c>
      <c r="K179" s="1446">
        <v>1.87542214847394</v>
      </c>
      <c r="L179" s="1446">
        <v>1.9321044646544701</v>
      </c>
      <c r="M179" s="1446">
        <v>2.0248741352258399</v>
      </c>
      <c r="N179" s="1446">
        <v>2.0629149524813299</v>
      </c>
      <c r="O179" s="1460"/>
    </row>
    <row r="180" spans="1:15" s="1433" customFormat="1" ht="32.25" customHeight="1">
      <c r="A180" s="1461" t="s">
        <v>1770</v>
      </c>
      <c r="B180" s="1454" t="s">
        <v>1765</v>
      </c>
      <c r="C180" s="1448">
        <v>2.1654315954999999</v>
      </c>
      <c r="D180" s="1448">
        <v>2.2058535726000001</v>
      </c>
      <c r="E180" s="1448">
        <v>2.2216259501</v>
      </c>
      <c r="F180" s="1448">
        <v>2.239590105</v>
      </c>
      <c r="G180" s="1448"/>
      <c r="H180" s="1448">
        <v>0</v>
      </c>
      <c r="I180" s="1448">
        <v>0</v>
      </c>
      <c r="J180" s="1448">
        <v>0</v>
      </c>
      <c r="K180" s="1448">
        <v>0</v>
      </c>
      <c r="L180" s="1448">
        <v>0</v>
      </c>
      <c r="M180" s="1448">
        <v>0</v>
      </c>
      <c r="N180" s="1448">
        <v>0</v>
      </c>
      <c r="O180" s="1460"/>
    </row>
    <row r="181" spans="1:15" s="1433" customFormat="1" ht="32.25" customHeight="1">
      <c r="A181" s="1459" t="s">
        <v>1769</v>
      </c>
      <c r="B181" s="1450" t="s">
        <v>454</v>
      </c>
      <c r="C181" s="1446">
        <v>45.875702080796501</v>
      </c>
      <c r="D181" s="1446">
        <v>46.1364753643605</v>
      </c>
      <c r="E181" s="1446">
        <v>46.5573190877382</v>
      </c>
      <c r="F181" s="1446">
        <v>46.613505492567597</v>
      </c>
      <c r="G181" s="1446">
        <v>46.8771766439625</v>
      </c>
      <c r="H181" s="1446">
        <v>47.332631054950099</v>
      </c>
      <c r="I181" s="1446">
        <v>48.039062104992702</v>
      </c>
      <c r="J181" s="1446">
        <v>48.997875421122103</v>
      </c>
      <c r="K181" s="1446">
        <v>50.380896975055897</v>
      </c>
      <c r="L181" s="1446">
        <v>52.529413141173301</v>
      </c>
      <c r="M181" s="1446">
        <v>54.135369642754704</v>
      </c>
      <c r="N181" s="1446">
        <v>55.058738978736798</v>
      </c>
      <c r="O181" s="1458">
        <v>49.840913085470198</v>
      </c>
    </row>
    <row r="182" spans="1:15" s="1433" customFormat="1" ht="30" customHeight="1">
      <c r="A182" s="1457" t="s">
        <v>1768</v>
      </c>
      <c r="B182" s="1450" t="s">
        <v>1765</v>
      </c>
      <c r="C182" s="1448">
        <v>54.276426066399999</v>
      </c>
      <c r="D182" s="1448">
        <v>54.2893036579</v>
      </c>
      <c r="E182" s="1448">
        <v>54.460341248200002</v>
      </c>
      <c r="F182" s="1448">
        <v>54.700313033500002</v>
      </c>
      <c r="G182" s="1448"/>
      <c r="H182" s="1448" t="s">
        <v>477</v>
      </c>
      <c r="I182" s="1448" t="s">
        <v>477</v>
      </c>
      <c r="J182" s="1448" t="s">
        <v>477</v>
      </c>
      <c r="K182" s="1448" t="s">
        <v>477</v>
      </c>
      <c r="L182" s="1448" t="s">
        <v>477</v>
      </c>
      <c r="M182" s="1448" t="s">
        <v>477</v>
      </c>
      <c r="N182" s="1448" t="s">
        <v>477</v>
      </c>
      <c r="O182" s="1448" t="s">
        <v>1596</v>
      </c>
    </row>
    <row r="183" spans="1:15" s="1433" customFormat="1" ht="30" customHeight="1">
      <c r="A183" s="1456" t="s">
        <v>1767</v>
      </c>
      <c r="B183" s="1450" t="s">
        <v>454</v>
      </c>
      <c r="C183" s="1453">
        <v>4.2677322415433796</v>
      </c>
      <c r="D183" s="1453">
        <v>4.1857458152659799</v>
      </c>
      <c r="E183" s="1453">
        <v>4.1606831112013198</v>
      </c>
      <c r="F183" s="1453">
        <v>4.1202797753956499</v>
      </c>
      <c r="G183" s="1453">
        <v>4.0342730286296504</v>
      </c>
      <c r="H183" s="1453">
        <v>3.9922563532800499</v>
      </c>
      <c r="I183" s="1453">
        <v>3.9465657762563402</v>
      </c>
      <c r="J183" s="1453">
        <v>3.9680773622024899</v>
      </c>
      <c r="K183" s="1453">
        <v>4.0768674162501197</v>
      </c>
      <c r="L183" s="1453">
        <v>4.2310000921524598</v>
      </c>
      <c r="M183" s="1453">
        <v>4.29293058847332</v>
      </c>
      <c r="N183" s="1453">
        <v>4.2900967693025596</v>
      </c>
      <c r="O183" s="1452">
        <v>4.1276195173465</v>
      </c>
    </row>
    <row r="184" spans="1:15" s="1433" customFormat="1" ht="30" customHeight="1">
      <c r="A184" s="1455" t="s">
        <v>1767</v>
      </c>
      <c r="B184" s="1454" t="s">
        <v>1765</v>
      </c>
      <c r="C184" s="1448">
        <v>4.2676803245999997</v>
      </c>
      <c r="D184" s="1448">
        <v>4.2570710602000004</v>
      </c>
      <c r="E184" s="1448">
        <v>4.1989109444999997</v>
      </c>
      <c r="F184" s="1448">
        <v>4.1452212634999999</v>
      </c>
      <c r="G184" s="1448"/>
      <c r="H184" s="1448" t="s">
        <v>477</v>
      </c>
      <c r="I184" s="1448" t="s">
        <v>477</v>
      </c>
      <c r="J184" s="1448" t="s">
        <v>477</v>
      </c>
      <c r="K184" s="1448" t="s">
        <v>477</v>
      </c>
      <c r="L184" s="1448" t="s">
        <v>477</v>
      </c>
      <c r="M184" s="1448" t="s">
        <v>477</v>
      </c>
      <c r="N184" s="1448" t="s">
        <v>477</v>
      </c>
      <c r="O184" s="1448" t="s">
        <v>1596</v>
      </c>
    </row>
    <row r="185" spans="1:15" s="1433" customFormat="1" ht="30" customHeight="1">
      <c r="A185" s="1436" t="s">
        <v>1766</v>
      </c>
      <c r="B185" s="1450" t="s">
        <v>454</v>
      </c>
      <c r="C185" s="1453">
        <v>3.54719457191554</v>
      </c>
      <c r="D185" s="1453">
        <v>3.4963951343776798</v>
      </c>
      <c r="E185" s="1453">
        <v>3.4882542781863899</v>
      </c>
      <c r="F185" s="1453">
        <v>3.4700326156333601</v>
      </c>
      <c r="G185" s="1453">
        <v>3.4304329784704302</v>
      </c>
      <c r="H185" s="1453">
        <v>3.4022877232314199</v>
      </c>
      <c r="I185" s="1453">
        <v>3.3894138017832298</v>
      </c>
      <c r="J185" s="1453">
        <v>3.3975143075692502</v>
      </c>
      <c r="K185" s="1453">
        <v>3.4742534507937601</v>
      </c>
      <c r="L185" s="1453">
        <v>3.5719014140834302</v>
      </c>
      <c r="M185" s="1453">
        <v>3.6084078966103799</v>
      </c>
      <c r="N185" s="1453">
        <v>3.59381817338119</v>
      </c>
      <c r="O185" s="1452">
        <v>3.4869166853678601</v>
      </c>
    </row>
    <row r="186" spans="1:15" s="1433" customFormat="1" ht="30" customHeight="1">
      <c r="A186" s="1469" t="s">
        <v>1766</v>
      </c>
      <c r="B186" s="1468" t="s">
        <v>1765</v>
      </c>
      <c r="C186" s="1449">
        <v>3.5722983976</v>
      </c>
      <c r="D186" s="1449">
        <v>3.5548548832</v>
      </c>
      <c r="E186" s="1449">
        <v>3.5260838743999998</v>
      </c>
      <c r="F186" s="1449">
        <v>3.4897403005999998</v>
      </c>
      <c r="G186" s="1449"/>
      <c r="H186" s="1449" t="s">
        <v>477</v>
      </c>
      <c r="I186" s="1449" t="s">
        <v>477</v>
      </c>
      <c r="J186" s="1449" t="s">
        <v>477</v>
      </c>
      <c r="K186" s="1449" t="s">
        <v>477</v>
      </c>
      <c r="L186" s="1449" t="s">
        <v>477</v>
      </c>
      <c r="M186" s="1449" t="s">
        <v>477</v>
      </c>
      <c r="N186" s="1449" t="s">
        <v>477</v>
      </c>
      <c r="O186" s="1448" t="s">
        <v>1596</v>
      </c>
    </row>
    <row r="187" spans="1:15" s="1433" customFormat="1" ht="13.5" customHeight="1">
      <c r="A187" s="1467" t="s">
        <v>1561</v>
      </c>
      <c r="B187" s="1466"/>
      <c r="C187" s="1465"/>
      <c r="D187" s="1465"/>
      <c r="E187" s="1465"/>
      <c r="F187" s="1465"/>
      <c r="G187" s="1465"/>
      <c r="H187" s="1465"/>
      <c r="I187" s="1465"/>
      <c r="J187" s="1465"/>
      <c r="K187" s="1465"/>
      <c r="L187" s="1465"/>
      <c r="M187" s="1465"/>
      <c r="N187" s="1465"/>
      <c r="O187" s="1464"/>
    </row>
    <row r="188" spans="1:15" s="1433" customFormat="1" ht="32.25" customHeight="1">
      <c r="A188" s="1459" t="s">
        <v>1777</v>
      </c>
      <c r="B188" s="1450" t="s">
        <v>454</v>
      </c>
      <c r="C188" s="1446">
        <v>41.489372848701301</v>
      </c>
      <c r="D188" s="1446">
        <v>41.739554132755501</v>
      </c>
      <c r="E188" s="1446">
        <v>42.275196926379799</v>
      </c>
      <c r="F188" s="1446">
        <v>42.528541782065403</v>
      </c>
      <c r="G188" s="1446">
        <v>42.9330032785616</v>
      </c>
      <c r="H188" s="1446">
        <v>43.402094074649497</v>
      </c>
      <c r="I188" s="1446">
        <v>44.386275590058901</v>
      </c>
      <c r="J188" s="1446">
        <v>45.517538659808402</v>
      </c>
      <c r="K188" s="1446">
        <v>47.070222883337003</v>
      </c>
      <c r="L188" s="1446">
        <v>49.3251838538188</v>
      </c>
      <c r="M188" s="1446">
        <v>50.518151168182797</v>
      </c>
      <c r="N188" s="1446">
        <v>51.771446646006503</v>
      </c>
      <c r="O188" s="1460"/>
    </row>
    <row r="189" spans="1:15" s="1433" customFormat="1" ht="19.5" customHeight="1">
      <c r="A189" s="1463" t="s">
        <v>1776</v>
      </c>
      <c r="B189" s="1454" t="s">
        <v>1765</v>
      </c>
      <c r="C189" s="1448">
        <v>50.782495525999998</v>
      </c>
      <c r="D189" s="1448">
        <v>50.065133508599999</v>
      </c>
      <c r="E189" s="1448">
        <v>50.297941288099999</v>
      </c>
      <c r="F189" s="1448">
        <v>50.442740970099997</v>
      </c>
      <c r="G189" s="1448"/>
      <c r="H189" s="1448">
        <v>0</v>
      </c>
      <c r="I189" s="1448">
        <v>0</v>
      </c>
      <c r="J189" s="1448">
        <v>0</v>
      </c>
      <c r="K189" s="1448">
        <v>0</v>
      </c>
      <c r="L189" s="1448">
        <v>0</v>
      </c>
      <c r="M189" s="1448">
        <v>0</v>
      </c>
      <c r="N189" s="1448">
        <v>0</v>
      </c>
      <c r="O189" s="1460"/>
    </row>
    <row r="190" spans="1:15" s="1433" customFormat="1" ht="32.25" customHeight="1">
      <c r="A190" s="1459" t="s">
        <v>1775</v>
      </c>
      <c r="B190" s="1450" t="s">
        <v>454</v>
      </c>
      <c r="C190" s="1446">
        <v>44.4489286772694</v>
      </c>
      <c r="D190" s="1446">
        <v>44.273719932972497</v>
      </c>
      <c r="E190" s="1446">
        <v>44.712899215641301</v>
      </c>
      <c r="F190" s="1446">
        <v>44.836338984901097</v>
      </c>
      <c r="G190" s="1446">
        <v>44.772038039385798</v>
      </c>
      <c r="H190" s="1446">
        <v>44.951962526187501</v>
      </c>
      <c r="I190" s="1446">
        <v>45.736318469491202</v>
      </c>
      <c r="J190" s="1446">
        <v>47.051582732257501</v>
      </c>
      <c r="K190" s="1446">
        <v>49.236391597921397</v>
      </c>
      <c r="L190" s="1446">
        <v>52.359071965371101</v>
      </c>
      <c r="M190" s="1446">
        <v>54.036115527591903</v>
      </c>
      <c r="N190" s="1446">
        <v>55.171906345776499</v>
      </c>
      <c r="O190" s="1458">
        <v>48.194957395027402</v>
      </c>
    </row>
    <row r="191" spans="1:15" s="1433" customFormat="1" ht="32.25" customHeight="1">
      <c r="A191" s="1463" t="s">
        <v>1774</v>
      </c>
      <c r="B191" s="1454" t="s">
        <v>1765</v>
      </c>
      <c r="C191" s="1448">
        <v>54.102325494900001</v>
      </c>
      <c r="D191" s="1448">
        <v>53.484369229800002</v>
      </c>
      <c r="E191" s="1448">
        <v>53.415626074599999</v>
      </c>
      <c r="F191" s="1448">
        <v>53.395318412999998</v>
      </c>
      <c r="G191" s="1448"/>
      <c r="H191" s="1448" t="s">
        <v>477</v>
      </c>
      <c r="I191" s="1448" t="s">
        <v>477</v>
      </c>
      <c r="J191" s="1448" t="s">
        <v>477</v>
      </c>
      <c r="K191" s="1448" t="s">
        <v>477</v>
      </c>
      <c r="L191" s="1448" t="s">
        <v>477</v>
      </c>
      <c r="M191" s="1448" t="s">
        <v>477</v>
      </c>
      <c r="N191" s="1448" t="s">
        <v>477</v>
      </c>
      <c r="O191" s="1448" t="s">
        <v>1596</v>
      </c>
    </row>
    <row r="192" spans="1:15" s="1433" customFormat="1" ht="32.25" customHeight="1">
      <c r="A192" s="1459" t="s">
        <v>1773</v>
      </c>
      <c r="B192" s="1450" t="s">
        <v>454</v>
      </c>
      <c r="C192" s="1446">
        <v>43.4987519573382</v>
      </c>
      <c r="D192" s="1446">
        <v>43.762344315090502</v>
      </c>
      <c r="E192" s="1446">
        <v>44.327539284928797</v>
      </c>
      <c r="F192" s="1446">
        <v>44.695427678775403</v>
      </c>
      <c r="G192" s="1446">
        <v>45.061909150583503</v>
      </c>
      <c r="H192" s="1446">
        <v>45.5317813714137</v>
      </c>
      <c r="I192" s="1446">
        <v>46.585681049405899</v>
      </c>
      <c r="J192" s="1446">
        <v>47.819072262320702</v>
      </c>
      <c r="K192" s="1446">
        <v>49.4177975577118</v>
      </c>
      <c r="L192" s="1446">
        <v>51.595110772432903</v>
      </c>
      <c r="M192" s="1446">
        <v>52.896190825282602</v>
      </c>
      <c r="N192" s="1446">
        <v>54.174183813891098</v>
      </c>
      <c r="O192" s="1452">
        <v>48.026665633264301</v>
      </c>
    </row>
    <row r="193" spans="1:15" s="1433" customFormat="1" ht="32.25" customHeight="1">
      <c r="A193" s="1463" t="s">
        <v>1772</v>
      </c>
      <c r="B193" s="1454" t="s">
        <v>1765</v>
      </c>
      <c r="C193" s="1448">
        <v>53.156217263000002</v>
      </c>
      <c r="D193" s="1448">
        <v>52.526129062599999</v>
      </c>
      <c r="E193" s="1448">
        <v>52.792553118100003</v>
      </c>
      <c r="F193" s="1448">
        <v>53.080300480200002</v>
      </c>
      <c r="G193" s="1448"/>
      <c r="H193" s="1448" t="s">
        <v>477</v>
      </c>
      <c r="I193" s="1448" t="s">
        <v>477</v>
      </c>
      <c r="J193" s="1448" t="s">
        <v>477</v>
      </c>
      <c r="K193" s="1448" t="s">
        <v>477</v>
      </c>
      <c r="L193" s="1448" t="s">
        <v>477</v>
      </c>
      <c r="M193" s="1448" t="s">
        <v>477</v>
      </c>
      <c r="N193" s="1448" t="s">
        <v>477</v>
      </c>
      <c r="O193" s="1448" t="s">
        <v>1596</v>
      </c>
    </row>
    <row r="194" spans="1:15" s="1433" customFormat="1" ht="32.25" customHeight="1">
      <c r="A194" s="1462" t="s">
        <v>1771</v>
      </c>
      <c r="B194" s="1450" t="s">
        <v>454</v>
      </c>
      <c r="C194" s="1446">
        <v>2.0093791086369199</v>
      </c>
      <c r="D194" s="1446">
        <v>2.0227901823349801</v>
      </c>
      <c r="E194" s="1446">
        <v>2.0523423585489802</v>
      </c>
      <c r="F194" s="1446">
        <v>2.1668858967100602</v>
      </c>
      <c r="G194" s="1446">
        <v>2.1289058720218499</v>
      </c>
      <c r="H194" s="1446">
        <v>2.1296872967641698</v>
      </c>
      <c r="I194" s="1446">
        <v>2.1994054593470702</v>
      </c>
      <c r="J194" s="1446">
        <v>2.3015336025122801</v>
      </c>
      <c r="K194" s="1446">
        <v>2.3475746743747501</v>
      </c>
      <c r="L194" s="1446">
        <v>2.26992691861409</v>
      </c>
      <c r="M194" s="1446">
        <v>2.37803965709973</v>
      </c>
      <c r="N194" s="1446">
        <v>2.4027371678845499</v>
      </c>
      <c r="O194" s="1460"/>
    </row>
    <row r="195" spans="1:15" s="1433" customFormat="1" ht="32.25" customHeight="1">
      <c r="A195" s="1461" t="s">
        <v>1770</v>
      </c>
      <c r="B195" s="1454" t="s">
        <v>1765</v>
      </c>
      <c r="C195" s="1448">
        <v>2.3737217369999999</v>
      </c>
      <c r="D195" s="1448">
        <v>2.4609955540000001</v>
      </c>
      <c r="E195" s="1448">
        <v>2.4946118300000002</v>
      </c>
      <c r="F195" s="1448">
        <v>2.6375595101</v>
      </c>
      <c r="G195" s="1448"/>
      <c r="H195" s="1448">
        <v>0</v>
      </c>
      <c r="I195" s="1448">
        <v>0</v>
      </c>
      <c r="J195" s="1448">
        <v>0</v>
      </c>
      <c r="K195" s="1448">
        <v>0</v>
      </c>
      <c r="L195" s="1448">
        <v>0</v>
      </c>
      <c r="M195" s="1448">
        <v>0</v>
      </c>
      <c r="N195" s="1448">
        <v>0</v>
      </c>
      <c r="O195" s="1460"/>
    </row>
    <row r="196" spans="1:15" s="1433" customFormat="1" ht="32.25" customHeight="1">
      <c r="A196" s="1459" t="s">
        <v>1769</v>
      </c>
      <c r="B196" s="1450" t="s">
        <v>454</v>
      </c>
      <c r="C196" s="1446">
        <v>45.157176948522803</v>
      </c>
      <c r="D196" s="1446">
        <v>45.4196713027738</v>
      </c>
      <c r="E196" s="1446">
        <v>45.982277065821201</v>
      </c>
      <c r="F196" s="1446">
        <v>46.368944577927799</v>
      </c>
      <c r="G196" s="1446">
        <v>46.732435307475598</v>
      </c>
      <c r="H196" s="1446">
        <v>47.202393600755499</v>
      </c>
      <c r="I196" s="1446">
        <v>48.263364850742903</v>
      </c>
      <c r="J196" s="1446">
        <v>49.504651844974099</v>
      </c>
      <c r="K196" s="1446">
        <v>51.101424896882797</v>
      </c>
      <c r="L196" s="1446">
        <v>53.280184529289301</v>
      </c>
      <c r="M196" s="1446">
        <v>54.589562526114698</v>
      </c>
      <c r="N196" s="1446">
        <v>55.8563900306224</v>
      </c>
      <c r="O196" s="1458">
        <v>49.700762837823603</v>
      </c>
    </row>
    <row r="197" spans="1:15" s="1433" customFormat="1" ht="30" customHeight="1">
      <c r="A197" s="1457" t="s">
        <v>1768</v>
      </c>
      <c r="B197" s="1450" t="s">
        <v>1765</v>
      </c>
      <c r="C197" s="1448">
        <v>54.889678595699998</v>
      </c>
      <c r="D197" s="1448">
        <v>54.276519100000002</v>
      </c>
      <c r="E197" s="1448">
        <v>54.534634304999997</v>
      </c>
      <c r="F197" s="1448">
        <v>54.8279403835</v>
      </c>
      <c r="G197" s="1448"/>
      <c r="H197" s="1448" t="s">
        <v>477</v>
      </c>
      <c r="I197" s="1448" t="s">
        <v>477</v>
      </c>
      <c r="J197" s="1448" t="s">
        <v>477</v>
      </c>
      <c r="K197" s="1448" t="s">
        <v>477</v>
      </c>
      <c r="L197" s="1448" t="s">
        <v>477</v>
      </c>
      <c r="M197" s="1448" t="s">
        <v>477</v>
      </c>
      <c r="N197" s="1448" t="s">
        <v>477</v>
      </c>
      <c r="O197" s="1448" t="s">
        <v>1596</v>
      </c>
    </row>
    <row r="198" spans="1:15" s="1433" customFormat="1" ht="30" customHeight="1">
      <c r="A198" s="1456" t="s">
        <v>1767</v>
      </c>
      <c r="B198" s="1450" t="s">
        <v>454</v>
      </c>
      <c r="C198" s="1453">
        <v>4.09773022012007</v>
      </c>
      <c r="D198" s="1453">
        <v>4.0301136650328804</v>
      </c>
      <c r="E198" s="1453">
        <v>3.9967005020733701</v>
      </c>
      <c r="F198" s="1453">
        <v>3.9478722784798501</v>
      </c>
      <c r="G198" s="1453">
        <v>3.8696696701372399</v>
      </c>
      <c r="H198" s="1453">
        <v>3.81944243116663</v>
      </c>
      <c r="I198" s="1453">
        <v>3.77081426743448</v>
      </c>
      <c r="J198" s="1453">
        <v>3.7893190406420598</v>
      </c>
      <c r="K198" s="1453">
        <v>3.86565659269435</v>
      </c>
      <c r="L198" s="1453">
        <v>4.0312552592705302</v>
      </c>
      <c r="M198" s="1453">
        <v>4.0974058898143797</v>
      </c>
      <c r="N198" s="1453">
        <v>4.0863061072573998</v>
      </c>
      <c r="O198" s="1452">
        <v>3.9481884319987701</v>
      </c>
    </row>
    <row r="199" spans="1:15" s="1433" customFormat="1" ht="30" customHeight="1">
      <c r="A199" s="1455" t="s">
        <v>1767</v>
      </c>
      <c r="B199" s="1454" t="s">
        <v>1765</v>
      </c>
      <c r="C199" s="1448">
        <v>4.0217473595</v>
      </c>
      <c r="D199" s="1448">
        <v>4.0916813339000004</v>
      </c>
      <c r="E199" s="1448">
        <v>4.0287985016999999</v>
      </c>
      <c r="F199" s="1448">
        <v>3.9703602362999999</v>
      </c>
      <c r="G199" s="1448"/>
      <c r="H199" s="1448" t="s">
        <v>477</v>
      </c>
      <c r="I199" s="1448" t="s">
        <v>477</v>
      </c>
      <c r="J199" s="1448" t="s">
        <v>477</v>
      </c>
      <c r="K199" s="1448" t="s">
        <v>477</v>
      </c>
      <c r="L199" s="1448" t="s">
        <v>477</v>
      </c>
      <c r="M199" s="1448" t="s">
        <v>477</v>
      </c>
      <c r="N199" s="1448" t="s">
        <v>477</v>
      </c>
      <c r="O199" s="1448" t="s">
        <v>1596</v>
      </c>
    </row>
    <row r="200" spans="1:15" s="1433" customFormat="1" ht="30" customHeight="1">
      <c r="A200" s="1436" t="s">
        <v>1766</v>
      </c>
      <c r="B200" s="1450" t="s">
        <v>454</v>
      </c>
      <c r="C200" s="1453">
        <v>3.5380051443047198</v>
      </c>
      <c r="D200" s="1453">
        <v>3.4939520940235602</v>
      </c>
      <c r="E200" s="1453">
        <v>3.4864278696467998</v>
      </c>
      <c r="F200" s="1453">
        <v>3.4637997817964998</v>
      </c>
      <c r="G200" s="1453">
        <v>3.4190755131877202</v>
      </c>
      <c r="H200" s="1453">
        <v>3.3876367776050702</v>
      </c>
      <c r="I200" s="1453">
        <v>3.3604530079108499</v>
      </c>
      <c r="J200" s="1453">
        <v>3.3668577029859499</v>
      </c>
      <c r="K200" s="1453">
        <v>3.4460062333092898</v>
      </c>
      <c r="L200" s="1453">
        <v>3.54587738338738</v>
      </c>
      <c r="M200" s="1453">
        <v>3.5838436095080701</v>
      </c>
      <c r="N200" s="1453">
        <v>3.5595619977870898</v>
      </c>
      <c r="O200" s="1452">
        <v>3.4693340657433098</v>
      </c>
    </row>
    <row r="201" spans="1:15" s="1433" customFormat="1" ht="30" customHeight="1">
      <c r="A201" s="1469" t="s">
        <v>1766</v>
      </c>
      <c r="B201" s="1468" t="s">
        <v>1765</v>
      </c>
      <c r="C201" s="1449">
        <v>3.5907436637000001</v>
      </c>
      <c r="D201" s="1449">
        <v>3.5475429795000002</v>
      </c>
      <c r="E201" s="1449">
        <v>3.5164096604999999</v>
      </c>
      <c r="F201" s="1449">
        <v>3.4875446096</v>
      </c>
      <c r="G201" s="1449"/>
      <c r="H201" s="1449" t="s">
        <v>477</v>
      </c>
      <c r="I201" s="1449" t="s">
        <v>477</v>
      </c>
      <c r="J201" s="1449" t="s">
        <v>477</v>
      </c>
      <c r="K201" s="1449" t="s">
        <v>477</v>
      </c>
      <c r="L201" s="1449" t="s">
        <v>477</v>
      </c>
      <c r="M201" s="1449" t="s">
        <v>477</v>
      </c>
      <c r="N201" s="1449" t="s">
        <v>477</v>
      </c>
      <c r="O201" s="1448" t="s">
        <v>1596</v>
      </c>
    </row>
    <row r="202" spans="1:15" s="1433" customFormat="1" ht="13.5" customHeight="1">
      <c r="A202" s="1467" t="s">
        <v>282</v>
      </c>
      <c r="B202" s="1466"/>
      <c r="C202" s="1465"/>
      <c r="D202" s="1465"/>
      <c r="E202" s="1465"/>
      <c r="F202" s="1465"/>
      <c r="G202" s="1465"/>
      <c r="H202" s="1465"/>
      <c r="I202" s="1465"/>
      <c r="J202" s="1465"/>
      <c r="K202" s="1465"/>
      <c r="L202" s="1465"/>
      <c r="M202" s="1465"/>
      <c r="N202" s="1465"/>
      <c r="O202" s="1464"/>
    </row>
    <row r="203" spans="1:15" s="1433" customFormat="1" ht="32.25" customHeight="1">
      <c r="A203" s="1459" t="s">
        <v>1777</v>
      </c>
      <c r="B203" s="1450" t="s">
        <v>454</v>
      </c>
      <c r="C203" s="1446">
        <v>42.186136978193403</v>
      </c>
      <c r="D203" s="1446">
        <v>42.432280525918202</v>
      </c>
      <c r="E203" s="1446">
        <v>42.860890411122803</v>
      </c>
      <c r="F203" s="1446">
        <v>42.948524823257401</v>
      </c>
      <c r="G203" s="1446">
        <v>43.247662758419601</v>
      </c>
      <c r="H203" s="1446">
        <v>43.708905965275598</v>
      </c>
      <c r="I203" s="1446">
        <v>44.464313888387601</v>
      </c>
      <c r="J203" s="1446">
        <v>45.463614328388502</v>
      </c>
      <c r="K203" s="1446">
        <v>46.867227715187902</v>
      </c>
      <c r="L203" s="1446">
        <v>48.990091303522398</v>
      </c>
      <c r="M203" s="1446">
        <v>50.4368705028538</v>
      </c>
      <c r="N203" s="1446">
        <v>51.401373104898099</v>
      </c>
      <c r="O203" s="1460"/>
    </row>
    <row r="204" spans="1:15" s="1433" customFormat="1" ht="19.5" customHeight="1">
      <c r="A204" s="1463" t="s">
        <v>1776</v>
      </c>
      <c r="B204" s="1454" t="s">
        <v>1765</v>
      </c>
      <c r="C204" s="1448">
        <v>50.467064499599999</v>
      </c>
      <c r="D204" s="1448">
        <v>50.304221152300002</v>
      </c>
      <c r="E204" s="1448">
        <v>50.495368024100003</v>
      </c>
      <c r="F204" s="1448">
        <v>50.704462960400001</v>
      </c>
      <c r="G204" s="1448"/>
      <c r="H204" s="1448">
        <v>0</v>
      </c>
      <c r="I204" s="1448">
        <v>0</v>
      </c>
      <c r="J204" s="1448">
        <v>0</v>
      </c>
      <c r="K204" s="1448">
        <v>0</v>
      </c>
      <c r="L204" s="1448">
        <v>0</v>
      </c>
      <c r="M204" s="1448">
        <v>0</v>
      </c>
      <c r="N204" s="1448">
        <v>0</v>
      </c>
      <c r="O204" s="1460"/>
    </row>
    <row r="205" spans="1:15" s="1433" customFormat="1" ht="32.25" customHeight="1">
      <c r="A205" s="1459" t="s">
        <v>1775</v>
      </c>
      <c r="B205" s="1450" t="s">
        <v>454</v>
      </c>
      <c r="C205" s="1446">
        <v>45.516541396930499</v>
      </c>
      <c r="D205" s="1446">
        <v>45.279786199000299</v>
      </c>
      <c r="E205" s="1446">
        <v>45.615357400112401</v>
      </c>
      <c r="F205" s="1446">
        <v>45.511674805038098</v>
      </c>
      <c r="G205" s="1446">
        <v>45.338647957856701</v>
      </c>
      <c r="H205" s="1446">
        <v>45.511922874448999</v>
      </c>
      <c r="I205" s="1446">
        <v>46.0530702734467</v>
      </c>
      <c r="J205" s="1446">
        <v>47.162676609547802</v>
      </c>
      <c r="K205" s="1446">
        <v>49.287580991288401</v>
      </c>
      <c r="L205" s="1446">
        <v>52.452241473236001</v>
      </c>
      <c r="M205" s="1446">
        <v>54.408281759469901</v>
      </c>
      <c r="N205" s="1446">
        <v>55.317863940544903</v>
      </c>
      <c r="O205" s="1458">
        <v>48.846971631381699</v>
      </c>
    </row>
    <row r="206" spans="1:15" s="1433" customFormat="1" ht="32.25" customHeight="1">
      <c r="A206" s="1463" t="s">
        <v>1774</v>
      </c>
      <c r="B206" s="1454" t="s">
        <v>1765</v>
      </c>
      <c r="C206" s="1448">
        <v>54.317569204599998</v>
      </c>
      <c r="D206" s="1448">
        <v>54.1083185102</v>
      </c>
      <c r="E206" s="1448">
        <v>53.971730667800003</v>
      </c>
      <c r="F206" s="1448">
        <v>53.856279249300002</v>
      </c>
      <c r="G206" s="1448"/>
      <c r="H206" s="1448" t="s">
        <v>477</v>
      </c>
      <c r="I206" s="1448" t="s">
        <v>477</v>
      </c>
      <c r="J206" s="1448" t="s">
        <v>477</v>
      </c>
      <c r="K206" s="1448" t="s">
        <v>477</v>
      </c>
      <c r="L206" s="1448" t="s">
        <v>477</v>
      </c>
      <c r="M206" s="1448" t="s">
        <v>477</v>
      </c>
      <c r="N206" s="1448" t="s">
        <v>477</v>
      </c>
      <c r="O206" s="1448" t="s">
        <v>1596</v>
      </c>
    </row>
    <row r="207" spans="1:15" s="1433" customFormat="1" ht="32.25" customHeight="1">
      <c r="A207" s="1459" t="s">
        <v>1773</v>
      </c>
      <c r="B207" s="1450" t="s">
        <v>454</v>
      </c>
      <c r="C207" s="1446">
        <v>44.066691833519201</v>
      </c>
      <c r="D207" s="1446">
        <v>44.328371909779499</v>
      </c>
      <c r="E207" s="1446">
        <v>44.785062786940898</v>
      </c>
      <c r="F207" s="1446">
        <v>44.905896645460103</v>
      </c>
      <c r="G207" s="1446">
        <v>45.193756561560001</v>
      </c>
      <c r="H207" s="1446">
        <v>45.644328717994</v>
      </c>
      <c r="I207" s="1446">
        <v>46.409684850614099</v>
      </c>
      <c r="J207" s="1446">
        <v>47.418087435131397</v>
      </c>
      <c r="K207" s="1446">
        <v>48.834541558016497</v>
      </c>
      <c r="L207" s="1446">
        <v>50.988136520648602</v>
      </c>
      <c r="M207" s="1446">
        <v>52.530542437953102</v>
      </c>
      <c r="N207" s="1446">
        <v>53.530113206311299</v>
      </c>
      <c r="O207" s="1452">
        <v>48.140344700131799</v>
      </c>
    </row>
    <row r="208" spans="1:15" s="1433" customFormat="1" ht="32.25" customHeight="1">
      <c r="A208" s="1463" t="s">
        <v>1772</v>
      </c>
      <c r="B208" s="1454" t="s">
        <v>1765</v>
      </c>
      <c r="C208" s="1448">
        <v>52.672554714699999</v>
      </c>
      <c r="D208" s="1448">
        <v>52.559118861999998</v>
      </c>
      <c r="E208" s="1448">
        <v>52.769799796000001</v>
      </c>
      <c r="F208" s="1448">
        <v>53.0210383302</v>
      </c>
      <c r="G208" s="1448"/>
      <c r="H208" s="1448" t="s">
        <v>477</v>
      </c>
      <c r="I208" s="1448" t="s">
        <v>477</v>
      </c>
      <c r="J208" s="1448" t="s">
        <v>477</v>
      </c>
      <c r="K208" s="1448" t="s">
        <v>477</v>
      </c>
      <c r="L208" s="1448" t="s">
        <v>477</v>
      </c>
      <c r="M208" s="1448" t="s">
        <v>477</v>
      </c>
      <c r="N208" s="1448" t="s">
        <v>477</v>
      </c>
      <c r="O208" s="1448" t="s">
        <v>1596</v>
      </c>
    </row>
    <row r="209" spans="1:35" s="1433" customFormat="1" ht="32.25" customHeight="1">
      <c r="A209" s="1462" t="s">
        <v>1771</v>
      </c>
      <c r="B209" s="1450" t="s">
        <v>454</v>
      </c>
      <c r="C209" s="1446">
        <v>1.88055485532578</v>
      </c>
      <c r="D209" s="1446">
        <v>1.89609138386131</v>
      </c>
      <c r="E209" s="1446">
        <v>1.92417237581812</v>
      </c>
      <c r="F209" s="1446">
        <v>1.95737182220263</v>
      </c>
      <c r="G209" s="1446">
        <v>1.9460938031404</v>
      </c>
      <c r="H209" s="1446">
        <v>1.9354227527183301</v>
      </c>
      <c r="I209" s="1446">
        <v>1.9453709622265301</v>
      </c>
      <c r="J209" s="1446">
        <v>1.9544731067429</v>
      </c>
      <c r="K209" s="1446">
        <v>1.96731384282852</v>
      </c>
      <c r="L209" s="1446">
        <v>1.99804521712622</v>
      </c>
      <c r="M209" s="1446">
        <v>2.09367193509935</v>
      </c>
      <c r="N209" s="1446">
        <v>2.1287401014131699</v>
      </c>
      <c r="O209" s="1460"/>
    </row>
    <row r="210" spans="1:35" s="1433" customFormat="1" ht="32.25" customHeight="1">
      <c r="A210" s="1461" t="s">
        <v>1770</v>
      </c>
      <c r="B210" s="1454" t="s">
        <v>1765</v>
      </c>
      <c r="C210" s="1448">
        <v>2.2054902151000002</v>
      </c>
      <c r="D210" s="1448">
        <v>2.2548977097999998</v>
      </c>
      <c r="E210" s="1448">
        <v>2.2744317718999998</v>
      </c>
      <c r="F210" s="1448">
        <v>2.3165753698999998</v>
      </c>
      <c r="G210" s="1448"/>
      <c r="H210" s="1448">
        <v>0</v>
      </c>
      <c r="I210" s="1448">
        <v>0</v>
      </c>
      <c r="J210" s="1448">
        <v>0</v>
      </c>
      <c r="K210" s="1448">
        <v>0</v>
      </c>
      <c r="L210" s="1448">
        <v>0</v>
      </c>
      <c r="M210" s="1448">
        <v>0</v>
      </c>
      <c r="N210" s="1448">
        <v>0</v>
      </c>
      <c r="O210" s="1460"/>
    </row>
    <row r="211" spans="1:35" s="1433" customFormat="1" ht="32.25" customHeight="1">
      <c r="A211" s="1459" t="s">
        <v>1769</v>
      </c>
      <c r="B211" s="1450" t="s">
        <v>454</v>
      </c>
      <c r="C211" s="1446">
        <v>45.746392223259498</v>
      </c>
      <c r="D211" s="1446">
        <v>46.009141078319701</v>
      </c>
      <c r="E211" s="1446">
        <v>46.455748813712901</v>
      </c>
      <c r="F211" s="1446">
        <v>46.576206220549501</v>
      </c>
      <c r="G211" s="1446">
        <v>46.859237659711397</v>
      </c>
      <c r="H211" s="1446">
        <v>47.318032375284197</v>
      </c>
      <c r="I211" s="1446">
        <v>48.092962199185102</v>
      </c>
      <c r="J211" s="1446">
        <v>49.108176452147902</v>
      </c>
      <c r="K211" s="1446">
        <v>50.536500193738298</v>
      </c>
      <c r="L211" s="1446">
        <v>52.692114141594402</v>
      </c>
      <c r="M211" s="1446">
        <v>54.2404474604485</v>
      </c>
      <c r="N211" s="1446">
        <v>55.231159496572097</v>
      </c>
      <c r="O211" s="1458">
        <v>49.825601764622803</v>
      </c>
    </row>
    <row r="212" spans="1:35" s="1433" customFormat="1" ht="30" customHeight="1">
      <c r="A212" s="1457" t="s">
        <v>1768</v>
      </c>
      <c r="B212" s="1450" t="s">
        <v>1765</v>
      </c>
      <c r="C212" s="1448">
        <v>54.415885829700002</v>
      </c>
      <c r="D212" s="1448">
        <v>54.3022496309</v>
      </c>
      <c r="E212" s="1448">
        <v>54.4923209118</v>
      </c>
      <c r="F212" s="1448">
        <v>54.7422617641</v>
      </c>
      <c r="G212" s="1448"/>
      <c r="H212" s="1448" t="s">
        <v>477</v>
      </c>
      <c r="I212" s="1448" t="s">
        <v>477</v>
      </c>
      <c r="J212" s="1448" t="s">
        <v>477</v>
      </c>
      <c r="K212" s="1448" t="s">
        <v>477</v>
      </c>
      <c r="L212" s="1448" t="s">
        <v>477</v>
      </c>
      <c r="M212" s="1448" t="s">
        <v>477</v>
      </c>
      <c r="N212" s="1448" t="s">
        <v>477</v>
      </c>
      <c r="O212" s="1448" t="s">
        <v>1596</v>
      </c>
    </row>
    <row r="213" spans="1:35" s="1433" customFormat="1" ht="30" customHeight="1">
      <c r="A213" s="1456" t="s">
        <v>1767</v>
      </c>
      <c r="B213" s="1450" t="s">
        <v>454</v>
      </c>
      <c r="C213" s="1453">
        <v>4.2353194007481401</v>
      </c>
      <c r="D213" s="1453">
        <v>4.1559420867032904</v>
      </c>
      <c r="E213" s="1453">
        <v>4.12916314676671</v>
      </c>
      <c r="F213" s="1453">
        <v>4.08719241191843</v>
      </c>
      <c r="G213" s="1453">
        <v>4.0028723334249099</v>
      </c>
      <c r="H213" s="1453">
        <v>3.95925767940484</v>
      </c>
      <c r="I213" s="1453">
        <v>3.9130104785684998</v>
      </c>
      <c r="J213" s="1453">
        <v>3.9333617754652899</v>
      </c>
      <c r="K213" s="1453">
        <v>4.0357609530250498</v>
      </c>
      <c r="L213" s="1453">
        <v>4.1920111959787603</v>
      </c>
      <c r="M213" s="1453">
        <v>4.2548417370551697</v>
      </c>
      <c r="N213" s="1453">
        <v>4.2506215670585803</v>
      </c>
      <c r="O213" s="1452">
        <v>4.0930688710125303</v>
      </c>
    </row>
    <row r="214" spans="1:35" s="1433" customFormat="1" ht="30" customHeight="1">
      <c r="A214" s="1455" t="s">
        <v>1767</v>
      </c>
      <c r="B214" s="1454" t="s">
        <v>1765</v>
      </c>
      <c r="C214" s="1448">
        <v>4.2203821902999996</v>
      </c>
      <c r="D214" s="1448">
        <v>4.2252793638000004</v>
      </c>
      <c r="E214" s="1448">
        <v>4.1660047467999997</v>
      </c>
      <c r="F214" s="1448">
        <v>4.1113952399000002</v>
      </c>
      <c r="G214" s="1448"/>
      <c r="H214" s="1448" t="s">
        <v>477</v>
      </c>
      <c r="I214" s="1448" t="s">
        <v>477</v>
      </c>
      <c r="J214" s="1448" t="s">
        <v>477</v>
      </c>
      <c r="K214" s="1448" t="s">
        <v>477</v>
      </c>
      <c r="L214" s="1448" t="s">
        <v>477</v>
      </c>
      <c r="M214" s="1448" t="s">
        <v>477</v>
      </c>
      <c r="N214" s="1448" t="s">
        <v>477</v>
      </c>
      <c r="O214" s="1448" t="s">
        <v>1596</v>
      </c>
    </row>
    <row r="215" spans="1:35" s="1433" customFormat="1" ht="30" customHeight="1">
      <c r="A215" s="1436" t="s">
        <v>1766</v>
      </c>
      <c r="B215" s="1450" t="s">
        <v>454</v>
      </c>
      <c r="C215" s="1453">
        <v>3.5454425018421598</v>
      </c>
      <c r="D215" s="1453">
        <v>3.4959272894531401</v>
      </c>
      <c r="E215" s="1453">
        <v>3.4879032145430102</v>
      </c>
      <c r="F215" s="1453">
        <v>3.4688364493277</v>
      </c>
      <c r="G215" s="1453">
        <v>3.4282663622549001</v>
      </c>
      <c r="H215" s="1453">
        <v>3.3994901374190301</v>
      </c>
      <c r="I215" s="1453">
        <v>3.3838844719573999</v>
      </c>
      <c r="J215" s="1453">
        <v>3.3915606713626198</v>
      </c>
      <c r="K215" s="1453">
        <v>3.46875589537881</v>
      </c>
      <c r="L215" s="1453">
        <v>3.56682169203911</v>
      </c>
      <c r="M215" s="1453">
        <v>3.6036226930629498</v>
      </c>
      <c r="N215" s="1453">
        <v>3.5871825923093601</v>
      </c>
      <c r="O215" s="1452">
        <v>3.48353103526662</v>
      </c>
    </row>
    <row r="216" spans="1:35" s="1433" customFormat="1" ht="30" customHeight="1">
      <c r="A216" s="1451" t="s">
        <v>1766</v>
      </c>
      <c r="B216" s="1450" t="s">
        <v>1765</v>
      </c>
      <c r="C216" s="1449">
        <v>3.5758458141</v>
      </c>
      <c r="D216" s="1449">
        <v>3.5534493676999999</v>
      </c>
      <c r="E216" s="1449">
        <v>3.5242125144999998</v>
      </c>
      <c r="F216" s="1449">
        <v>3.4893155548000001</v>
      </c>
      <c r="G216" s="1449"/>
      <c r="H216" s="1449" t="s">
        <v>477</v>
      </c>
      <c r="I216" s="1449" t="s">
        <v>477</v>
      </c>
      <c r="J216" s="1449" t="s">
        <v>477</v>
      </c>
      <c r="K216" s="1449" t="s">
        <v>477</v>
      </c>
      <c r="L216" s="1449" t="s">
        <v>477</v>
      </c>
      <c r="M216" s="1449" t="s">
        <v>477</v>
      </c>
      <c r="N216" s="1449" t="s">
        <v>477</v>
      </c>
      <c r="O216" s="1448" t="s">
        <v>1596</v>
      </c>
      <c r="V216" s="1240"/>
    </row>
    <row r="217" spans="1:35" s="1433" customFormat="1" ht="12" customHeight="1">
      <c r="A217" s="1447" t="s">
        <v>1764</v>
      </c>
      <c r="B217" s="1440"/>
      <c r="C217" s="1439"/>
      <c r="D217" s="1439"/>
      <c r="E217" s="1439"/>
      <c r="F217" s="1439"/>
      <c r="G217" s="1439"/>
      <c r="H217" s="1439"/>
      <c r="I217" s="1439"/>
      <c r="J217" s="1439"/>
      <c r="K217" s="1439"/>
      <c r="L217" s="1439"/>
      <c r="M217" s="1439"/>
      <c r="N217" s="1439"/>
      <c r="R217" s="1437"/>
      <c r="S217" s="1437"/>
      <c r="T217" s="1437"/>
      <c r="U217" s="1437"/>
      <c r="V217" s="1434"/>
      <c r="W217" s="1446"/>
      <c r="X217" s="1446"/>
      <c r="Y217" s="1446"/>
      <c r="Z217" s="1446"/>
      <c r="AA217" s="1446"/>
      <c r="AB217" s="1446"/>
      <c r="AC217" s="1446"/>
      <c r="AD217" s="1446"/>
      <c r="AE217" s="1446"/>
      <c r="AF217" s="1446"/>
      <c r="AG217" s="1446"/>
      <c r="AH217" s="1446"/>
      <c r="AI217" s="1444"/>
    </row>
    <row r="218" spans="1:35" s="1433" customFormat="1" ht="12" customHeight="1">
      <c r="A218" s="1441" t="s">
        <v>1763</v>
      </c>
      <c r="B218" s="1440"/>
      <c r="C218" s="1439"/>
      <c r="D218" s="1439"/>
      <c r="E218" s="1439"/>
      <c r="F218" s="1439"/>
      <c r="G218" s="1439"/>
      <c r="H218" s="1439"/>
      <c r="I218" s="1439"/>
      <c r="J218" s="1439"/>
      <c r="K218" s="1439"/>
      <c r="L218" s="1439"/>
      <c r="M218" s="1439"/>
      <c r="N218" s="1439"/>
      <c r="R218" s="1437"/>
      <c r="S218" s="1437"/>
      <c r="T218" s="1438"/>
      <c r="U218" s="1437"/>
      <c r="V218" s="1434"/>
      <c r="AG218" s="1445"/>
      <c r="AI218" s="1444"/>
    </row>
    <row r="219" spans="1:35" s="1433" customFormat="1" ht="12" customHeight="1">
      <c r="A219" s="1441" t="s">
        <v>1762</v>
      </c>
      <c r="B219" s="1440"/>
      <c r="C219" s="1439"/>
      <c r="D219" s="1439"/>
      <c r="E219" s="1439"/>
      <c r="F219" s="1439"/>
      <c r="G219" s="1439"/>
      <c r="H219" s="1439"/>
      <c r="I219" s="1439"/>
      <c r="J219" s="1439"/>
      <c r="K219" s="1439"/>
      <c r="L219" s="1439"/>
      <c r="M219" s="1439"/>
      <c r="N219" s="1439"/>
      <c r="R219" s="1436"/>
      <c r="S219" s="1436"/>
      <c r="T219" s="1443"/>
      <c r="U219" s="1437"/>
      <c r="V219" s="1434"/>
    </row>
    <row r="220" spans="1:35" s="1433" customFormat="1" ht="12" customHeight="1">
      <c r="A220" s="1442" t="s">
        <v>1761</v>
      </c>
      <c r="B220" s="1440"/>
      <c r="C220" s="1439"/>
      <c r="D220" s="1439"/>
      <c r="E220" s="1439"/>
      <c r="F220" s="1439"/>
      <c r="G220" s="1439"/>
      <c r="H220" s="1439"/>
      <c r="I220" s="1439"/>
      <c r="J220" s="1439"/>
      <c r="K220" s="1439"/>
      <c r="L220" s="1439"/>
      <c r="M220" s="1439"/>
      <c r="N220" s="1439"/>
      <c r="R220" s="1436"/>
      <c r="S220" s="1436"/>
      <c r="T220" s="1437"/>
      <c r="U220" s="1437"/>
      <c r="V220" s="1434"/>
    </row>
    <row r="221" spans="1:35" s="1433" customFormat="1" ht="12" customHeight="1">
      <c r="A221" s="1442" t="s">
        <v>1760</v>
      </c>
      <c r="B221" s="1440"/>
      <c r="C221" s="1439"/>
      <c r="D221" s="1439"/>
      <c r="E221" s="1439"/>
      <c r="F221" s="1439"/>
      <c r="G221" s="1439"/>
      <c r="H221" s="1439"/>
      <c r="I221" s="1439"/>
      <c r="J221" s="1439"/>
      <c r="K221" s="1439"/>
      <c r="L221" s="1439"/>
      <c r="M221" s="1439"/>
      <c r="N221" s="1439"/>
      <c r="R221" s="1437"/>
      <c r="S221" s="1437"/>
      <c r="T221" s="1437"/>
      <c r="U221" s="1437"/>
      <c r="V221" s="1434"/>
    </row>
    <row r="222" spans="1:35" s="1433" customFormat="1" ht="13.5" customHeight="1">
      <c r="A222" s="1441" t="s">
        <v>1759</v>
      </c>
      <c r="B222" s="1440"/>
      <c r="C222" s="1439"/>
      <c r="D222" s="1439"/>
      <c r="E222" s="1439"/>
      <c r="F222" s="1439"/>
      <c r="G222" s="1439"/>
      <c r="H222" s="1439"/>
      <c r="I222" s="1439"/>
      <c r="J222" s="1439"/>
      <c r="K222" s="1439"/>
      <c r="L222" s="1439"/>
      <c r="M222" s="1439"/>
      <c r="N222" s="1439"/>
      <c r="R222" s="1438"/>
      <c r="S222" s="1437"/>
      <c r="T222" s="1436"/>
      <c r="U222" s="1435"/>
      <c r="V222" s="1434"/>
    </row>
    <row r="223" spans="1:35" ht="13.5" customHeight="1">
      <c r="A223" s="2383" t="s">
        <v>278</v>
      </c>
    </row>
  </sheetData>
  <hyperlinks>
    <hyperlink ref="A223"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119"/>
  <sheetViews>
    <sheetView showGridLines="0" showZeros="0" zoomScale="130" zoomScaleNormal="130" workbookViewId="0"/>
  </sheetViews>
  <sheetFormatPr baseColWidth="10" defaultColWidth="11.42578125" defaultRowHeight="13.5" customHeight="1"/>
  <cols>
    <col min="1" max="1" width="15.5703125" style="1433" customWidth="1"/>
    <col min="2" max="2" width="0.7109375" style="1440" customWidth="1"/>
    <col min="3" max="3" width="5.42578125" style="1439" customWidth="1"/>
    <col min="4" max="4" width="5.5703125" style="1439" customWidth="1"/>
    <col min="5" max="5" width="5.7109375" style="1439" customWidth="1"/>
    <col min="6" max="6" width="5.42578125" style="1439" customWidth="1"/>
    <col min="7" max="7" width="5.28515625" style="1439" customWidth="1"/>
    <col min="8" max="8" width="5.42578125" style="1439" customWidth="1"/>
    <col min="9" max="9" width="5.28515625" style="1439" customWidth="1"/>
    <col min="10" max="10" width="5.7109375" style="1439" customWidth="1"/>
    <col min="11" max="11" width="5.5703125" style="1439" customWidth="1"/>
    <col min="12" max="12" width="5.42578125" style="1439" customWidth="1"/>
    <col min="13" max="13" width="5.85546875" style="1439" customWidth="1"/>
    <col min="14" max="14" width="6" style="1439" customWidth="1"/>
    <col min="15" max="15" width="10" style="1433" customWidth="1"/>
    <col min="16" max="24" width="11.42578125" style="1433"/>
    <col min="25" max="25" width="29.85546875" style="1433" customWidth="1"/>
    <col min="26" max="26" width="21.7109375" style="1433" customWidth="1"/>
    <col min="27" max="16384" width="11.42578125" style="1433"/>
  </cols>
  <sheetData>
    <row r="1" spans="1:29" s="1470" customFormat="1" ht="18" customHeight="1">
      <c r="A1" s="1494" t="s">
        <v>1798</v>
      </c>
      <c r="B1" s="1495"/>
      <c r="C1" s="1494"/>
      <c r="D1" s="1494"/>
      <c r="E1" s="1494"/>
      <c r="F1" s="1494"/>
      <c r="G1" s="1494"/>
      <c r="H1" s="1494"/>
      <c r="I1" s="1494"/>
      <c r="J1" s="1494"/>
      <c r="K1" s="1493"/>
      <c r="L1" s="1493"/>
      <c r="M1" s="1493"/>
      <c r="N1" s="1492"/>
      <c r="O1" s="1492"/>
      <c r="Y1" s="1474" t="s">
        <v>1796</v>
      </c>
      <c r="Z1" s="1474" t="s">
        <v>1793</v>
      </c>
      <c r="AA1" s="1474" t="s">
        <v>1765</v>
      </c>
    </row>
    <row r="2" spans="1:29" s="1470" customFormat="1" ht="13.5" customHeight="1">
      <c r="A2" s="1490" t="s">
        <v>1795</v>
      </c>
      <c r="B2" s="1491"/>
      <c r="C2" s="1490"/>
      <c r="D2" s="1490"/>
      <c r="E2" s="1490"/>
      <c r="F2" s="1490"/>
      <c r="G2" s="1490"/>
      <c r="H2" s="1490"/>
      <c r="I2" s="1490"/>
      <c r="J2" s="1490"/>
      <c r="K2" s="1490"/>
      <c r="L2" s="1490"/>
      <c r="M2" s="1490"/>
      <c r="N2" s="1489"/>
      <c r="O2" s="1489"/>
      <c r="R2" s="1471"/>
      <c r="T2" s="1496"/>
      <c r="U2" s="1496"/>
      <c r="V2" s="1496"/>
      <c r="W2" s="1496"/>
      <c r="X2" s="1496"/>
      <c r="Y2" s="1474" t="s">
        <v>1794</v>
      </c>
      <c r="Z2" s="1474" t="s">
        <v>1793</v>
      </c>
      <c r="AA2" s="1474" t="s">
        <v>454</v>
      </c>
    </row>
    <row r="3" spans="1:29" s="1470" customFormat="1" ht="13.5" customHeight="1">
      <c r="A3" s="1490" t="s">
        <v>1799</v>
      </c>
      <c r="B3" s="1491"/>
      <c r="C3" s="1490"/>
      <c r="D3" s="1490"/>
      <c r="E3" s="1490"/>
      <c r="F3" s="1490"/>
      <c r="G3" s="1490"/>
      <c r="H3" s="1490"/>
      <c r="I3" s="1490"/>
      <c r="J3" s="1490"/>
      <c r="K3" s="1490"/>
      <c r="L3" s="1490"/>
      <c r="M3" s="1490"/>
      <c r="N3" s="1489"/>
      <c r="O3" s="1489"/>
      <c r="R3" s="1471"/>
      <c r="T3" s="1496"/>
      <c r="U3" s="1496"/>
      <c r="V3" s="1496"/>
      <c r="W3" s="1496"/>
      <c r="X3" s="1496"/>
      <c r="Y3" s="1474" t="s">
        <v>3</v>
      </c>
      <c r="Z3" s="1474"/>
      <c r="AA3" s="1474"/>
    </row>
    <row r="4" spans="1:29" s="1470" customFormat="1" ht="13.5" customHeight="1">
      <c r="A4" s="1490" t="s">
        <v>1791</v>
      </c>
      <c r="B4" s="1491"/>
      <c r="C4" s="1490"/>
      <c r="D4" s="1490"/>
      <c r="E4" s="1490"/>
      <c r="F4" s="1490"/>
      <c r="G4" s="1490"/>
      <c r="H4" s="1490"/>
      <c r="I4" s="1490"/>
      <c r="J4" s="1490"/>
      <c r="K4" s="1490"/>
      <c r="L4" s="1490"/>
      <c r="M4" s="1490"/>
      <c r="N4" s="1489"/>
      <c r="O4" s="1489"/>
      <c r="T4" s="1496"/>
      <c r="U4" s="1496"/>
      <c r="V4" s="1496"/>
      <c r="W4" s="1496"/>
      <c r="X4" s="1496"/>
      <c r="Y4" s="1474" t="s">
        <v>1790</v>
      </c>
      <c r="Z4" s="1474" t="s">
        <v>1785</v>
      </c>
      <c r="AA4" s="1474" t="s">
        <v>1765</v>
      </c>
    </row>
    <row r="5" spans="1:29" ht="18.75" customHeight="1">
      <c r="A5" s="1488" t="s">
        <v>1789</v>
      </c>
      <c r="B5" s="1487"/>
      <c r="C5" s="1486" t="s">
        <v>1788</v>
      </c>
      <c r="D5" s="1485"/>
      <c r="E5" s="1485"/>
      <c r="F5" s="1485"/>
      <c r="G5" s="1485"/>
      <c r="H5" s="1485"/>
      <c r="I5" s="1485"/>
      <c r="J5" s="1485"/>
      <c r="K5" s="1485"/>
      <c r="L5" s="1485"/>
      <c r="M5" s="1485"/>
      <c r="N5" s="1484"/>
      <c r="O5" s="1483" t="s">
        <v>1787</v>
      </c>
      <c r="Y5" s="1474" t="s">
        <v>1786</v>
      </c>
      <c r="Z5" s="1474" t="s">
        <v>1785</v>
      </c>
      <c r="AA5" s="1440" t="s">
        <v>454</v>
      </c>
    </row>
    <row r="6" spans="1:29" ht="21" customHeight="1">
      <c r="A6" s="1482" t="s">
        <v>1784</v>
      </c>
      <c r="B6" s="1481" t="s">
        <v>252</v>
      </c>
      <c r="C6" s="1480" t="s">
        <v>1530</v>
      </c>
      <c r="D6" s="1479" t="s">
        <v>1531</v>
      </c>
      <c r="E6" s="1479" t="s">
        <v>1532</v>
      </c>
      <c r="F6" s="1479" t="s">
        <v>1533</v>
      </c>
      <c r="G6" s="1479" t="s">
        <v>166</v>
      </c>
      <c r="H6" s="1479" t="s">
        <v>1534</v>
      </c>
      <c r="I6" s="1479" t="s">
        <v>1535</v>
      </c>
      <c r="J6" s="1479" t="s">
        <v>1536</v>
      </c>
      <c r="K6" s="1479" t="s">
        <v>1537</v>
      </c>
      <c r="L6" s="1479" t="s">
        <v>1538</v>
      </c>
      <c r="M6" s="1479" t="s">
        <v>1539</v>
      </c>
      <c r="N6" s="1478" t="s">
        <v>1783</v>
      </c>
      <c r="O6" s="1477" t="s">
        <v>1782</v>
      </c>
      <c r="Y6" s="1496" t="s">
        <v>3</v>
      </c>
    </row>
    <row r="7" spans="1:29" ht="13.5" customHeight="1">
      <c r="A7" s="1467" t="s">
        <v>1549</v>
      </c>
      <c r="B7" s="1476"/>
      <c r="C7" s="1465"/>
      <c r="D7" s="1465"/>
      <c r="E7" s="1465"/>
      <c r="F7" s="1465"/>
      <c r="G7" s="1465"/>
      <c r="H7" s="1465"/>
      <c r="I7" s="1465"/>
      <c r="J7" s="1465"/>
      <c r="K7" s="1465"/>
      <c r="L7" s="1465"/>
      <c r="M7" s="1465"/>
      <c r="N7" s="1465"/>
      <c r="O7" s="1464"/>
      <c r="Y7" s="1496"/>
    </row>
    <row r="8" spans="1:29" ht="32.25" customHeight="1">
      <c r="A8" s="1459" t="s">
        <v>1775</v>
      </c>
      <c r="B8" s="1497" t="s">
        <v>454</v>
      </c>
      <c r="C8" s="1446">
        <v>58.163414958456002</v>
      </c>
      <c r="D8" s="1446">
        <v>57.4151564984871</v>
      </c>
      <c r="E8" s="1446">
        <v>57.298867755293301</v>
      </c>
      <c r="F8" s="1446">
        <v>55.3873840677849</v>
      </c>
      <c r="G8" s="1446">
        <v>55.464838487173999</v>
      </c>
      <c r="H8" s="1446">
        <v>55.017531851164101</v>
      </c>
      <c r="I8" s="1446">
        <v>55.107346195636097</v>
      </c>
      <c r="J8" s="1446">
        <v>55.480261378926301</v>
      </c>
      <c r="K8" s="1446">
        <v>57.607165656257799</v>
      </c>
      <c r="L8" s="1446">
        <v>60.979592425378897</v>
      </c>
      <c r="M8" s="1446">
        <v>62.083670812561401</v>
      </c>
      <c r="N8" s="1446">
        <v>62.651764248975503</v>
      </c>
      <c r="O8" s="1498">
        <v>58.552585035428997</v>
      </c>
    </row>
    <row r="9" spans="1:29" ht="32.25" customHeight="1">
      <c r="A9" s="1463" t="s">
        <v>1774</v>
      </c>
      <c r="B9" s="1499" t="s">
        <v>1765</v>
      </c>
      <c r="C9" s="1448">
        <v>63.304573400800003</v>
      </c>
      <c r="D9" s="1448">
        <v>63.230636837600002</v>
      </c>
      <c r="E9" s="1448">
        <v>63.755511030999998</v>
      </c>
      <c r="F9" s="1448">
        <v>63.681800166800002</v>
      </c>
      <c r="G9" s="1448"/>
      <c r="H9" s="1448" t="s">
        <v>477</v>
      </c>
      <c r="I9" s="1448" t="s">
        <v>477</v>
      </c>
      <c r="J9" s="1448" t="s">
        <v>477</v>
      </c>
      <c r="K9" s="1448" t="s">
        <v>477</v>
      </c>
      <c r="L9" s="1448" t="s">
        <v>477</v>
      </c>
      <c r="M9" s="1448" t="s">
        <v>477</v>
      </c>
      <c r="N9" s="1448" t="s">
        <v>477</v>
      </c>
      <c r="O9" s="1500" t="s">
        <v>1596</v>
      </c>
    </row>
    <row r="10" spans="1:29" ht="32.25" customHeight="1">
      <c r="A10" s="1459" t="s">
        <v>1773</v>
      </c>
      <c r="B10" s="1497" t="s">
        <v>454</v>
      </c>
      <c r="C10" s="1446">
        <v>57.3586765666589</v>
      </c>
      <c r="D10" s="1446">
        <v>57.361916172574901</v>
      </c>
      <c r="E10" s="1446">
        <v>57.398611323948302</v>
      </c>
      <c r="F10" s="1446">
        <v>55.5600405768458</v>
      </c>
      <c r="G10" s="1446">
        <v>55.8524497626006</v>
      </c>
      <c r="H10" s="1446">
        <v>55.898658605917198</v>
      </c>
      <c r="I10" s="1446">
        <v>56.118986931766599</v>
      </c>
      <c r="J10" s="1446">
        <v>56.4739400384898</v>
      </c>
      <c r="K10" s="1446">
        <v>57.720306064332398</v>
      </c>
      <c r="L10" s="1446">
        <v>60.238592531976401</v>
      </c>
      <c r="M10" s="1446">
        <v>60.943610819414303</v>
      </c>
      <c r="N10" s="1446">
        <v>61.548668331077799</v>
      </c>
      <c r="O10" s="1498">
        <v>58.567264151122899</v>
      </c>
    </row>
    <row r="11" spans="1:29" ht="32.25" customHeight="1">
      <c r="A11" s="1463" t="s">
        <v>1772</v>
      </c>
      <c r="B11" s="1499" t="s">
        <v>1765</v>
      </c>
      <c r="C11" s="1448">
        <v>62.4373675951</v>
      </c>
      <c r="D11" s="1448">
        <v>62.857448233200003</v>
      </c>
      <c r="E11" s="1448">
        <v>63.730406214699997</v>
      </c>
      <c r="F11" s="1448">
        <v>63.914802961200003</v>
      </c>
      <c r="G11" s="1448"/>
      <c r="H11" s="1448" t="s">
        <v>477</v>
      </c>
      <c r="I11" s="1448" t="s">
        <v>477</v>
      </c>
      <c r="J11" s="1448" t="s">
        <v>477</v>
      </c>
      <c r="K11" s="1448" t="s">
        <v>477</v>
      </c>
      <c r="L11" s="1448" t="s">
        <v>477</v>
      </c>
      <c r="M11" s="1448" t="s">
        <v>477</v>
      </c>
      <c r="N11" s="1448" t="s">
        <v>477</v>
      </c>
      <c r="O11" s="1500" t="s">
        <v>1596</v>
      </c>
    </row>
    <row r="12" spans="1:29" ht="32.25" customHeight="1">
      <c r="A12" s="1459" t="s">
        <v>1769</v>
      </c>
      <c r="B12" s="1497" t="s">
        <v>454</v>
      </c>
      <c r="C12" s="1446">
        <v>59.964674974183097</v>
      </c>
      <c r="D12" s="1446">
        <v>59.944160440551798</v>
      </c>
      <c r="E12" s="1446">
        <v>59.970668053527902</v>
      </c>
      <c r="F12" s="1446">
        <v>58.066758124207801</v>
      </c>
      <c r="G12" s="1446">
        <v>58.371105592778697</v>
      </c>
      <c r="H12" s="1446">
        <v>58.451937896647301</v>
      </c>
      <c r="I12" s="1446">
        <v>58.702547350701998</v>
      </c>
      <c r="J12" s="1446">
        <v>59.100165754993597</v>
      </c>
      <c r="K12" s="1446">
        <v>60.386144313455702</v>
      </c>
      <c r="L12" s="1446">
        <v>62.934767945377303</v>
      </c>
      <c r="M12" s="1446">
        <v>63.670212680055897</v>
      </c>
      <c r="N12" s="1446">
        <v>64.221756281441699</v>
      </c>
      <c r="O12" s="1498">
        <v>61.173802459631801</v>
      </c>
    </row>
    <row r="13" spans="1:29" ht="30" customHeight="1">
      <c r="A13" s="1457" t="s">
        <v>1768</v>
      </c>
      <c r="B13" s="1497" t="s">
        <v>1765</v>
      </c>
      <c r="C13" s="1448">
        <v>65.1223555097</v>
      </c>
      <c r="D13" s="1448">
        <v>65.561018939799993</v>
      </c>
      <c r="E13" s="1448">
        <v>66.390086893900005</v>
      </c>
      <c r="F13" s="1448">
        <v>66.483757804199996</v>
      </c>
      <c r="G13" s="1448"/>
      <c r="H13" s="1448" t="s">
        <v>477</v>
      </c>
      <c r="I13" s="1448" t="s">
        <v>477</v>
      </c>
      <c r="J13" s="1448" t="s">
        <v>477</v>
      </c>
      <c r="K13" s="1448" t="s">
        <v>477</v>
      </c>
      <c r="L13" s="1448" t="s">
        <v>477</v>
      </c>
      <c r="M13" s="1448" t="s">
        <v>477</v>
      </c>
      <c r="N13" s="1448" t="s">
        <v>477</v>
      </c>
      <c r="O13" s="1500" t="s">
        <v>1596</v>
      </c>
    </row>
    <row r="14" spans="1:29" ht="30" customHeight="1">
      <c r="A14" s="1456" t="s">
        <v>1767</v>
      </c>
      <c r="B14" s="1497" t="s">
        <v>454</v>
      </c>
      <c r="C14" s="1453">
        <v>4.30415727819131</v>
      </c>
      <c r="D14" s="1453">
        <v>4.1751874078677096</v>
      </c>
      <c r="E14" s="1453">
        <v>4.1489950558979398</v>
      </c>
      <c r="F14" s="1453">
        <v>4.1050819597892501</v>
      </c>
      <c r="G14" s="1453">
        <v>4.0137667943364903</v>
      </c>
      <c r="H14" s="1453">
        <v>3.9403456609976102</v>
      </c>
      <c r="I14" s="1453">
        <v>3.88644701254966</v>
      </c>
      <c r="J14" s="1453">
        <v>3.8649028622700001</v>
      </c>
      <c r="K14" s="1453">
        <v>4.0197349303334198</v>
      </c>
      <c r="L14" s="1453">
        <v>4.1706202206683196</v>
      </c>
      <c r="M14" s="1453">
        <v>4.2632424750416904</v>
      </c>
      <c r="N14" s="1453">
        <v>4.2909250460973203</v>
      </c>
      <c r="O14" s="1498">
        <v>4.09328756629849</v>
      </c>
      <c r="Z14" s="1473"/>
      <c r="AA14" s="1470"/>
      <c r="AB14" s="1470"/>
      <c r="AC14" s="1470"/>
    </row>
    <row r="15" spans="1:29" ht="30" customHeight="1">
      <c r="A15" s="1455" t="s">
        <v>1767</v>
      </c>
      <c r="B15" s="1499" t="s">
        <v>1765</v>
      </c>
      <c r="C15" s="1501">
        <v>4.2915620346000001</v>
      </c>
      <c r="D15" s="1501">
        <v>4.2061150059000001</v>
      </c>
      <c r="E15" s="1501">
        <v>4.1405373232000002</v>
      </c>
      <c r="F15" s="1501">
        <v>4.0798317647999998</v>
      </c>
      <c r="G15" s="1501"/>
      <c r="H15" s="1501" t="s">
        <v>477</v>
      </c>
      <c r="I15" s="1501" t="s">
        <v>477</v>
      </c>
      <c r="J15" s="1501" t="s">
        <v>477</v>
      </c>
      <c r="K15" s="1501" t="s">
        <v>477</v>
      </c>
      <c r="L15" s="1501" t="s">
        <v>477</v>
      </c>
      <c r="M15" s="1501" t="s">
        <v>477</v>
      </c>
      <c r="N15" s="1501" t="s">
        <v>477</v>
      </c>
      <c r="O15" s="1500" t="s">
        <v>1596</v>
      </c>
      <c r="Z15" s="1471"/>
      <c r="AA15" s="1470"/>
      <c r="AB15" s="1472"/>
      <c r="AC15" s="1472"/>
    </row>
    <row r="16" spans="1:29" ht="30" customHeight="1">
      <c r="A16" s="1436" t="s">
        <v>1766</v>
      </c>
      <c r="B16" s="1497" t="s">
        <v>454</v>
      </c>
      <c r="C16" s="1453">
        <v>3.3761783597765298</v>
      </c>
      <c r="D16" s="1453">
        <v>3.2896117833233398</v>
      </c>
      <c r="E16" s="1453">
        <v>3.2717151383197001</v>
      </c>
      <c r="F16" s="1453">
        <v>3.2854930300332899</v>
      </c>
      <c r="G16" s="1453">
        <v>3.2989272298375898</v>
      </c>
      <c r="H16" s="1453">
        <v>3.2337155756090499</v>
      </c>
      <c r="I16" s="1453">
        <v>3.2402791959094599</v>
      </c>
      <c r="J16" s="1453">
        <v>3.2594796011760501</v>
      </c>
      <c r="K16" s="1453">
        <v>3.3593271942340701</v>
      </c>
      <c r="L16" s="1453">
        <v>3.4557064422353099</v>
      </c>
      <c r="M16" s="1453">
        <v>3.4851374161425301</v>
      </c>
      <c r="N16" s="1453">
        <v>3.4575288079267299</v>
      </c>
      <c r="O16" s="1498">
        <v>3.3310750610481499</v>
      </c>
    </row>
    <row r="17" spans="1:15" ht="30" customHeight="1">
      <c r="A17" s="1469" t="s">
        <v>1766</v>
      </c>
      <c r="B17" s="1502" t="s">
        <v>1765</v>
      </c>
      <c r="C17" s="1449">
        <v>3.4009447307</v>
      </c>
      <c r="D17" s="1449">
        <v>3.3437149594000002</v>
      </c>
      <c r="E17" s="1449">
        <v>3.3076311867000001</v>
      </c>
      <c r="F17" s="1449">
        <v>3.2891203251999999</v>
      </c>
      <c r="G17" s="1449"/>
      <c r="H17" s="1449" t="s">
        <v>477</v>
      </c>
      <c r="I17" s="1449" t="s">
        <v>477</v>
      </c>
      <c r="J17" s="1449" t="s">
        <v>477</v>
      </c>
      <c r="K17" s="1449" t="s">
        <v>477</v>
      </c>
      <c r="L17" s="1449" t="s">
        <v>477</v>
      </c>
      <c r="M17" s="1449" t="s">
        <v>477</v>
      </c>
      <c r="N17" s="1449" t="s">
        <v>477</v>
      </c>
      <c r="O17" s="1503" t="s">
        <v>1596</v>
      </c>
    </row>
    <row r="18" spans="1:15" ht="13.5" customHeight="1">
      <c r="A18" s="1467" t="s">
        <v>1550</v>
      </c>
      <c r="B18" s="1476"/>
      <c r="C18" s="1465"/>
      <c r="D18" s="1465"/>
      <c r="E18" s="1465"/>
      <c r="F18" s="1465"/>
      <c r="G18" s="1465"/>
      <c r="H18" s="1465"/>
      <c r="I18" s="1465"/>
      <c r="J18" s="1465"/>
      <c r="K18" s="1465"/>
      <c r="L18" s="1465"/>
      <c r="M18" s="1465"/>
      <c r="N18" s="1465"/>
      <c r="O18" s="1464"/>
    </row>
    <row r="19" spans="1:15" ht="32.25" customHeight="1">
      <c r="A19" s="1459" t="s">
        <v>1775</v>
      </c>
      <c r="B19" s="1497" t="s">
        <v>454</v>
      </c>
      <c r="C19" s="1446">
        <v>56.690003872187297</v>
      </c>
      <c r="D19" s="1446">
        <v>56.186151892467898</v>
      </c>
      <c r="E19" s="1446">
        <v>56.239710365104898</v>
      </c>
      <c r="F19" s="1446">
        <v>56.028271045170499</v>
      </c>
      <c r="G19" s="1446">
        <v>55.987086435276503</v>
      </c>
      <c r="H19" s="1446">
        <v>55.725744053982901</v>
      </c>
      <c r="I19" s="1446">
        <v>55.924735571814701</v>
      </c>
      <c r="J19" s="1446">
        <v>56.380963096536597</v>
      </c>
      <c r="K19" s="1446">
        <v>58.199079560290897</v>
      </c>
      <c r="L19" s="1446">
        <v>60.501241788769299</v>
      </c>
      <c r="M19" s="1446">
        <v>62.309366753897997</v>
      </c>
      <c r="N19" s="1446">
        <v>63.284734866663001</v>
      </c>
      <c r="O19" s="1498">
        <v>58.151527033377199</v>
      </c>
    </row>
    <row r="20" spans="1:15" ht="32.25" customHeight="1">
      <c r="A20" s="1463" t="s">
        <v>1774</v>
      </c>
      <c r="B20" s="1499" t="s">
        <v>1765</v>
      </c>
      <c r="C20" s="1448">
        <v>63.533139112699999</v>
      </c>
      <c r="D20" s="1448">
        <v>64.070683715300007</v>
      </c>
      <c r="E20" s="1448">
        <v>64.767694071799994</v>
      </c>
      <c r="F20" s="1448">
        <v>64.704241625400002</v>
      </c>
      <c r="G20" s="1448"/>
      <c r="H20" s="1448" t="s">
        <v>477</v>
      </c>
      <c r="I20" s="1448" t="s">
        <v>477</v>
      </c>
      <c r="J20" s="1448" t="s">
        <v>477</v>
      </c>
      <c r="K20" s="1448" t="s">
        <v>477</v>
      </c>
      <c r="L20" s="1448" t="s">
        <v>477</v>
      </c>
      <c r="M20" s="1448" t="s">
        <v>477</v>
      </c>
      <c r="N20" s="1448" t="s">
        <v>477</v>
      </c>
      <c r="O20" s="1500" t="s">
        <v>1596</v>
      </c>
    </row>
    <row r="21" spans="1:15" ht="32.25" customHeight="1">
      <c r="A21" s="1459" t="s">
        <v>1773</v>
      </c>
      <c r="B21" s="1497" t="s">
        <v>454</v>
      </c>
      <c r="C21" s="1446">
        <v>55.715347340510199</v>
      </c>
      <c r="D21" s="1446">
        <v>55.942757589099301</v>
      </c>
      <c r="E21" s="1446">
        <v>56.130536861885098</v>
      </c>
      <c r="F21" s="1446">
        <v>56.026564202428702</v>
      </c>
      <c r="G21" s="1446">
        <v>56.265501470540002</v>
      </c>
      <c r="H21" s="1446">
        <v>56.382618493309003</v>
      </c>
      <c r="I21" s="1446">
        <v>56.7274227832009</v>
      </c>
      <c r="J21" s="1446">
        <v>57.119633410324802</v>
      </c>
      <c r="K21" s="1446">
        <v>58.073485229838496</v>
      </c>
      <c r="L21" s="1446">
        <v>59.549351120556601</v>
      </c>
      <c r="M21" s="1446">
        <v>60.909646859660803</v>
      </c>
      <c r="N21" s="1446">
        <v>61.870506838081702</v>
      </c>
      <c r="O21" s="1498">
        <v>57.956960862372597</v>
      </c>
    </row>
    <row r="22" spans="1:15" ht="32.25" customHeight="1">
      <c r="A22" s="1463" t="s">
        <v>1772</v>
      </c>
      <c r="B22" s="1499" t="s">
        <v>1765</v>
      </c>
      <c r="C22" s="1448">
        <v>62.506868924700001</v>
      </c>
      <c r="D22" s="1448">
        <v>63.412775987300002</v>
      </c>
      <c r="E22" s="1448">
        <v>64.494331110999994</v>
      </c>
      <c r="F22" s="1448">
        <v>64.724454922999996</v>
      </c>
      <c r="G22" s="1448"/>
      <c r="H22" s="1448" t="s">
        <v>477</v>
      </c>
      <c r="I22" s="1448" t="s">
        <v>477</v>
      </c>
      <c r="J22" s="1448" t="s">
        <v>477</v>
      </c>
      <c r="K22" s="1448" t="s">
        <v>477</v>
      </c>
      <c r="L22" s="1448" t="s">
        <v>477</v>
      </c>
      <c r="M22" s="1448" t="s">
        <v>477</v>
      </c>
      <c r="N22" s="1448" t="s">
        <v>477</v>
      </c>
      <c r="O22" s="1500" t="s">
        <v>1596</v>
      </c>
    </row>
    <row r="23" spans="1:15" ht="32.25" customHeight="1">
      <c r="A23" s="1459" t="s">
        <v>1769</v>
      </c>
      <c r="B23" s="1497" t="s">
        <v>454</v>
      </c>
      <c r="C23" s="1446">
        <v>58.466213725305103</v>
      </c>
      <c r="D23" s="1446">
        <v>58.664797236188299</v>
      </c>
      <c r="E23" s="1446">
        <v>58.814596422273503</v>
      </c>
      <c r="F23" s="1446">
        <v>58.661845402612698</v>
      </c>
      <c r="G23" s="1446">
        <v>58.830641410176398</v>
      </c>
      <c r="H23" s="1446">
        <v>59.041916260759102</v>
      </c>
      <c r="I23" s="1446">
        <v>59.401453835032001</v>
      </c>
      <c r="J23" s="1446">
        <v>59.855260481208099</v>
      </c>
      <c r="K23" s="1446">
        <v>60.9186436128333</v>
      </c>
      <c r="L23" s="1446">
        <v>62.429561197634399</v>
      </c>
      <c r="M23" s="1446">
        <v>63.8471444900999</v>
      </c>
      <c r="N23" s="1446">
        <v>64.764946873756699</v>
      </c>
      <c r="O23" s="1498">
        <v>60.698789179100302</v>
      </c>
    </row>
    <row r="24" spans="1:15" ht="30" customHeight="1">
      <c r="A24" s="1457" t="s">
        <v>1768</v>
      </c>
      <c r="B24" s="1497" t="s">
        <v>1765</v>
      </c>
      <c r="C24" s="1448">
        <v>65.411824122900001</v>
      </c>
      <c r="D24" s="1448">
        <v>66.270619048900002</v>
      </c>
      <c r="E24" s="1448">
        <v>67.330324854300002</v>
      </c>
      <c r="F24" s="1448">
        <v>67.468574808200003</v>
      </c>
      <c r="G24" s="1448"/>
      <c r="H24" s="1448" t="s">
        <v>477</v>
      </c>
      <c r="I24" s="1448" t="s">
        <v>477</v>
      </c>
      <c r="J24" s="1448" t="s">
        <v>477</v>
      </c>
      <c r="K24" s="1448" t="s">
        <v>477</v>
      </c>
      <c r="L24" s="1448" t="s">
        <v>477</v>
      </c>
      <c r="M24" s="1448" t="s">
        <v>477</v>
      </c>
      <c r="N24" s="1448" t="s">
        <v>477</v>
      </c>
      <c r="O24" s="1500" t="s">
        <v>1596</v>
      </c>
    </row>
    <row r="25" spans="1:15" ht="30" customHeight="1">
      <c r="A25" s="1456" t="s">
        <v>1767</v>
      </c>
      <c r="B25" s="1497" t="s">
        <v>454</v>
      </c>
      <c r="C25" s="1453">
        <v>4.2975948129852597</v>
      </c>
      <c r="D25" s="1453">
        <v>4.1745104048383501</v>
      </c>
      <c r="E25" s="1453">
        <v>4.1539980024411802</v>
      </c>
      <c r="F25" s="1453">
        <v>4.1147430244201297</v>
      </c>
      <c r="G25" s="1453">
        <v>4.0241691978232499</v>
      </c>
      <c r="H25" s="1453">
        <v>3.9757176800037999</v>
      </c>
      <c r="I25" s="1453">
        <v>3.9328343225868898</v>
      </c>
      <c r="J25" s="1453">
        <v>3.9106108624344098</v>
      </c>
      <c r="K25" s="1453">
        <v>4.0410909798152401</v>
      </c>
      <c r="L25" s="1453">
        <v>4.1889368652690502</v>
      </c>
      <c r="M25" s="1453">
        <v>4.2938546362958698</v>
      </c>
      <c r="N25" s="1453">
        <v>4.3274808395022104</v>
      </c>
      <c r="O25" s="1498">
        <v>4.1147398398093804</v>
      </c>
    </row>
    <row r="26" spans="1:15" ht="30" customHeight="1">
      <c r="A26" s="1455" t="s">
        <v>1767</v>
      </c>
      <c r="B26" s="1499" t="s">
        <v>1765</v>
      </c>
      <c r="C26" s="1501">
        <v>4.2877891498</v>
      </c>
      <c r="D26" s="1501">
        <v>4.2331014311999997</v>
      </c>
      <c r="E26" s="1501">
        <v>4.1716677898999999</v>
      </c>
      <c r="F26" s="1501">
        <v>4.1108531896000002</v>
      </c>
      <c r="G26" s="1501"/>
      <c r="H26" s="1501" t="s">
        <v>477</v>
      </c>
      <c r="I26" s="1501" t="s">
        <v>477</v>
      </c>
      <c r="J26" s="1501" t="s">
        <v>477</v>
      </c>
      <c r="K26" s="1501" t="s">
        <v>477</v>
      </c>
      <c r="L26" s="1501" t="s">
        <v>477</v>
      </c>
      <c r="M26" s="1501" t="s">
        <v>477</v>
      </c>
      <c r="N26" s="1501" t="s">
        <v>477</v>
      </c>
      <c r="O26" s="1500" t="s">
        <v>1596</v>
      </c>
    </row>
    <row r="27" spans="1:15" ht="30" customHeight="1">
      <c r="A27" s="1436" t="s">
        <v>1766</v>
      </c>
      <c r="B27" s="1497" t="s">
        <v>454</v>
      </c>
      <c r="C27" s="1453">
        <v>3.3984569569861498</v>
      </c>
      <c r="D27" s="1453">
        <v>3.3216229631662801</v>
      </c>
      <c r="E27" s="1453">
        <v>3.3059365585484102</v>
      </c>
      <c r="F27" s="1453">
        <v>3.31115310811346</v>
      </c>
      <c r="G27" s="1453">
        <v>3.3156332085529501</v>
      </c>
      <c r="H27" s="1453">
        <v>3.2639904659660299</v>
      </c>
      <c r="I27" s="1453">
        <v>3.2627763220412</v>
      </c>
      <c r="J27" s="1453">
        <v>3.2950621124676398</v>
      </c>
      <c r="K27" s="1453">
        <v>3.39782112185818</v>
      </c>
      <c r="L27" s="1453">
        <v>3.4780520793574001</v>
      </c>
      <c r="M27" s="1453">
        <v>3.50213169722152</v>
      </c>
      <c r="N27" s="1453">
        <v>3.48039675056383</v>
      </c>
      <c r="O27" s="1498">
        <v>3.35689015646805</v>
      </c>
    </row>
    <row r="28" spans="1:15" ht="30" customHeight="1">
      <c r="A28" s="1469" t="s">
        <v>1766</v>
      </c>
      <c r="B28" s="1502" t="s">
        <v>1765</v>
      </c>
      <c r="C28" s="1449">
        <v>3.4192438763999999</v>
      </c>
      <c r="D28" s="1449">
        <v>3.3746943764999999</v>
      </c>
      <c r="E28" s="1449">
        <v>3.3310688208000001</v>
      </c>
      <c r="F28" s="1449">
        <v>3.3091395283999998</v>
      </c>
      <c r="G28" s="1449"/>
      <c r="H28" s="1449" t="s">
        <v>477</v>
      </c>
      <c r="I28" s="1449" t="s">
        <v>477</v>
      </c>
      <c r="J28" s="1449" t="s">
        <v>477</v>
      </c>
      <c r="K28" s="1449" t="s">
        <v>477</v>
      </c>
      <c r="L28" s="1449" t="s">
        <v>477</v>
      </c>
      <c r="M28" s="1449" t="s">
        <v>477</v>
      </c>
      <c r="N28" s="1449" t="s">
        <v>477</v>
      </c>
      <c r="O28" s="1503" t="s">
        <v>1596</v>
      </c>
    </row>
    <row r="29" spans="1:15" ht="13.5" customHeight="1">
      <c r="A29" s="1467" t="s">
        <v>1548</v>
      </c>
      <c r="B29" s="1476"/>
      <c r="C29" s="1465"/>
      <c r="D29" s="1465"/>
      <c r="E29" s="1465"/>
      <c r="F29" s="1465"/>
      <c r="G29" s="1465"/>
      <c r="H29" s="1465"/>
      <c r="I29" s="1465"/>
      <c r="J29" s="1465"/>
      <c r="K29" s="1465"/>
      <c r="L29" s="1465"/>
      <c r="M29" s="1465"/>
      <c r="N29" s="1465"/>
      <c r="O29" s="1464"/>
    </row>
    <row r="30" spans="1:15" ht="32.25" customHeight="1">
      <c r="A30" s="1459" t="s">
        <v>1775</v>
      </c>
      <c r="B30" s="1497" t="s">
        <v>454</v>
      </c>
      <c r="C30" s="1446">
        <v>56.399418310690102</v>
      </c>
      <c r="D30" s="1446">
        <v>55.689566390313097</v>
      </c>
      <c r="E30" s="1446">
        <v>55.8401754018169</v>
      </c>
      <c r="F30" s="1446">
        <v>55.683992738825602</v>
      </c>
      <c r="G30" s="1446">
        <v>55.514927607364697</v>
      </c>
      <c r="H30" s="1446">
        <v>55.192776731302203</v>
      </c>
      <c r="I30" s="1446">
        <v>55.164225893116701</v>
      </c>
      <c r="J30" s="1446">
        <v>55.426403756386797</v>
      </c>
      <c r="K30" s="1446">
        <v>57.276273927378199</v>
      </c>
      <c r="L30" s="1446">
        <v>60.010484542668401</v>
      </c>
      <c r="M30" s="1446">
        <v>61.647978722021399</v>
      </c>
      <c r="N30" s="1446">
        <v>62.839855212266798</v>
      </c>
      <c r="O30" s="1498">
        <v>57.563396922223099</v>
      </c>
    </row>
    <row r="31" spans="1:15" ht="32.25" customHeight="1">
      <c r="A31" s="1463" t="s">
        <v>1774</v>
      </c>
      <c r="B31" s="1499" t="s">
        <v>1765</v>
      </c>
      <c r="C31" s="1448">
        <v>62.911488788200003</v>
      </c>
      <c r="D31" s="1448">
        <v>63.787721945999998</v>
      </c>
      <c r="E31" s="1448">
        <v>64.066513680699998</v>
      </c>
      <c r="F31" s="1448">
        <v>63.961826061300002</v>
      </c>
      <c r="G31" s="1448"/>
      <c r="H31" s="1448" t="s">
        <v>477</v>
      </c>
      <c r="I31" s="1448" t="s">
        <v>477</v>
      </c>
      <c r="J31" s="1448" t="s">
        <v>477</v>
      </c>
      <c r="K31" s="1448" t="s">
        <v>477</v>
      </c>
      <c r="L31" s="1448" t="s">
        <v>477</v>
      </c>
      <c r="M31" s="1448" t="s">
        <v>477</v>
      </c>
      <c r="N31" s="1448" t="s">
        <v>477</v>
      </c>
      <c r="O31" s="1500" t="s">
        <v>1596</v>
      </c>
    </row>
    <row r="32" spans="1:15" ht="32.25" customHeight="1">
      <c r="A32" s="1459" t="s">
        <v>1773</v>
      </c>
      <c r="B32" s="1497" t="s">
        <v>454</v>
      </c>
      <c r="C32" s="1446">
        <v>55.137376542474499</v>
      </c>
      <c r="D32" s="1446">
        <v>55.171094013441802</v>
      </c>
      <c r="E32" s="1446">
        <v>55.514565267691097</v>
      </c>
      <c r="F32" s="1446">
        <v>55.561293847231603</v>
      </c>
      <c r="G32" s="1446">
        <v>55.905959089634102</v>
      </c>
      <c r="H32" s="1446">
        <v>55.895816554304901</v>
      </c>
      <c r="I32" s="1446">
        <v>56.094869413538603</v>
      </c>
      <c r="J32" s="1446">
        <v>56.173187461799202</v>
      </c>
      <c r="K32" s="1446">
        <v>57.145741588092498</v>
      </c>
      <c r="L32" s="1446">
        <v>58.775086078965103</v>
      </c>
      <c r="M32" s="1446">
        <v>60.051727973539002</v>
      </c>
      <c r="N32" s="1446">
        <v>61.323982706801701</v>
      </c>
      <c r="O32" s="1498">
        <v>57.281280561625998</v>
      </c>
    </row>
    <row r="33" spans="1:15" ht="32.25" customHeight="1">
      <c r="A33" s="1463" t="s">
        <v>1772</v>
      </c>
      <c r="B33" s="1499" t="s">
        <v>1765</v>
      </c>
      <c r="C33" s="1448">
        <v>61.292515826600003</v>
      </c>
      <c r="D33" s="1448">
        <v>62.528896210799999</v>
      </c>
      <c r="E33" s="1448">
        <v>63.240783211199997</v>
      </c>
      <c r="F33" s="1448">
        <v>63.484620246399999</v>
      </c>
      <c r="G33" s="1448"/>
      <c r="H33" s="1448" t="s">
        <v>477</v>
      </c>
      <c r="I33" s="1448" t="s">
        <v>477</v>
      </c>
      <c r="J33" s="1448" t="s">
        <v>477</v>
      </c>
      <c r="K33" s="1448" t="s">
        <v>477</v>
      </c>
      <c r="L33" s="1448" t="s">
        <v>477</v>
      </c>
      <c r="M33" s="1448" t="s">
        <v>477</v>
      </c>
      <c r="N33" s="1448" t="s">
        <v>477</v>
      </c>
      <c r="O33" s="1500" t="s">
        <v>1596</v>
      </c>
    </row>
    <row r="34" spans="1:15" ht="32.25" customHeight="1">
      <c r="A34" s="1459" t="s">
        <v>1769</v>
      </c>
      <c r="B34" s="1497" t="s">
        <v>454</v>
      </c>
      <c r="C34" s="1446">
        <v>57.808314680274101</v>
      </c>
      <c r="D34" s="1446">
        <v>57.8723201771368</v>
      </c>
      <c r="E34" s="1446">
        <v>58.191843744280902</v>
      </c>
      <c r="F34" s="1446">
        <v>58.262750488457797</v>
      </c>
      <c r="G34" s="1446">
        <v>58.610817281537798</v>
      </c>
      <c r="H34" s="1446">
        <v>58.603618814260997</v>
      </c>
      <c r="I34" s="1446">
        <v>58.856000766497601</v>
      </c>
      <c r="J34" s="1446">
        <v>58.924827947207604</v>
      </c>
      <c r="K34" s="1446">
        <v>59.913976857211999</v>
      </c>
      <c r="L34" s="1446">
        <v>61.549346559824997</v>
      </c>
      <c r="M34" s="1446">
        <v>62.802539763376402</v>
      </c>
      <c r="N34" s="1446">
        <v>64.061881449696898</v>
      </c>
      <c r="O34" s="1498">
        <v>60.005475870368898</v>
      </c>
    </row>
    <row r="35" spans="1:15" ht="30" customHeight="1">
      <c r="A35" s="1457" t="s">
        <v>1768</v>
      </c>
      <c r="B35" s="1497" t="s">
        <v>1765</v>
      </c>
      <c r="C35" s="1448">
        <v>63.975065220600001</v>
      </c>
      <c r="D35" s="1448">
        <v>65.236861488200006</v>
      </c>
      <c r="E35" s="1448">
        <v>65.999041328299995</v>
      </c>
      <c r="F35" s="1448">
        <v>64.383519106799994</v>
      </c>
      <c r="G35" s="1448"/>
      <c r="H35" s="1448" t="s">
        <v>477</v>
      </c>
      <c r="I35" s="1448" t="s">
        <v>477</v>
      </c>
      <c r="J35" s="1448" t="s">
        <v>477</v>
      </c>
      <c r="K35" s="1448" t="s">
        <v>477</v>
      </c>
      <c r="L35" s="1448" t="s">
        <v>477</v>
      </c>
      <c r="M35" s="1448" t="s">
        <v>477</v>
      </c>
      <c r="N35" s="1448" t="s">
        <v>477</v>
      </c>
      <c r="O35" s="1500" t="s">
        <v>1596</v>
      </c>
    </row>
    <row r="36" spans="1:15" ht="30" customHeight="1">
      <c r="A36" s="1456" t="s">
        <v>1767</v>
      </c>
      <c r="B36" s="1497" t="s">
        <v>454</v>
      </c>
      <c r="C36" s="1453">
        <v>4.4684987589163896</v>
      </c>
      <c r="D36" s="1453">
        <v>4.3322975100497896</v>
      </c>
      <c r="E36" s="1453">
        <v>4.2910762869788002</v>
      </c>
      <c r="F36" s="1453">
        <v>4.2447489086676704</v>
      </c>
      <c r="G36" s="1453">
        <v>4.1119995147484198</v>
      </c>
      <c r="H36" s="1453">
        <v>4.0466200675605597</v>
      </c>
      <c r="I36" s="1453">
        <v>3.9745257437210801</v>
      </c>
      <c r="J36" s="1453">
        <v>3.9960455553023699</v>
      </c>
      <c r="K36" s="1453">
        <v>4.14523788428101</v>
      </c>
      <c r="L36" s="1453">
        <v>4.3397323474474696</v>
      </c>
      <c r="M36" s="1453">
        <v>4.4692387908585003</v>
      </c>
      <c r="N36" s="1453">
        <v>4.4453386832275896</v>
      </c>
      <c r="O36" s="1498">
        <v>4.2319220546413296</v>
      </c>
    </row>
    <row r="37" spans="1:15" ht="30" customHeight="1">
      <c r="A37" s="1455" t="s">
        <v>1767</v>
      </c>
      <c r="B37" s="1499" t="s">
        <v>1765</v>
      </c>
      <c r="C37" s="1501">
        <v>4.4316715948000001</v>
      </c>
      <c r="D37" s="1501">
        <v>4.4031368205000003</v>
      </c>
      <c r="E37" s="1501">
        <v>4.3267119311000002</v>
      </c>
      <c r="F37" s="1501">
        <v>4.2463828541000002</v>
      </c>
      <c r="G37" s="1501"/>
      <c r="H37" s="1501" t="s">
        <v>477</v>
      </c>
      <c r="I37" s="1501" t="s">
        <v>477</v>
      </c>
      <c r="J37" s="1501" t="s">
        <v>477</v>
      </c>
      <c r="K37" s="1501" t="s">
        <v>477</v>
      </c>
      <c r="L37" s="1501" t="s">
        <v>477</v>
      </c>
      <c r="M37" s="1501" t="s">
        <v>477</v>
      </c>
      <c r="N37" s="1501" t="s">
        <v>477</v>
      </c>
      <c r="O37" s="1500" t="s">
        <v>1596</v>
      </c>
    </row>
    <row r="38" spans="1:15" ht="30" customHeight="1">
      <c r="A38" s="1436" t="s">
        <v>1766</v>
      </c>
      <c r="B38" s="1497" t="s">
        <v>454</v>
      </c>
      <c r="C38" s="1453">
        <v>3.3531317774404799</v>
      </c>
      <c r="D38" s="1453">
        <v>3.27675413708192</v>
      </c>
      <c r="E38" s="1453">
        <v>3.2608181924062398</v>
      </c>
      <c r="F38" s="1453">
        <v>3.2471678117857001</v>
      </c>
      <c r="G38" s="1453">
        <v>3.2240333087368702</v>
      </c>
      <c r="H38" s="1453">
        <v>3.1988402207875799</v>
      </c>
      <c r="I38" s="1453">
        <v>3.1989512427565501</v>
      </c>
      <c r="J38" s="1453">
        <v>3.2268333376221801</v>
      </c>
      <c r="K38" s="1453">
        <v>3.3224533312806499</v>
      </c>
      <c r="L38" s="1453">
        <v>3.4368156257648499</v>
      </c>
      <c r="M38" s="1453">
        <v>3.42344289595427</v>
      </c>
      <c r="N38" s="1453">
        <v>3.4218290667288902</v>
      </c>
      <c r="O38" s="1498">
        <v>3.29406751456475</v>
      </c>
    </row>
    <row r="39" spans="1:15" ht="30" customHeight="1">
      <c r="A39" s="1469" t="s">
        <v>1766</v>
      </c>
      <c r="B39" s="1502" t="s">
        <v>1765</v>
      </c>
      <c r="C39" s="1449">
        <v>3.4545669983999998</v>
      </c>
      <c r="D39" s="1449">
        <v>3.3908258685999999</v>
      </c>
      <c r="E39" s="1449">
        <v>3.3473209031</v>
      </c>
      <c r="F39" s="1449">
        <v>3.3257855802999998</v>
      </c>
      <c r="G39" s="1449"/>
      <c r="H39" s="1449" t="s">
        <v>477</v>
      </c>
      <c r="I39" s="1449" t="s">
        <v>477</v>
      </c>
      <c r="J39" s="1449" t="s">
        <v>477</v>
      </c>
      <c r="K39" s="1449" t="s">
        <v>477</v>
      </c>
      <c r="L39" s="1449" t="s">
        <v>477</v>
      </c>
      <c r="M39" s="1449" t="s">
        <v>477</v>
      </c>
      <c r="N39" s="1449" t="s">
        <v>477</v>
      </c>
      <c r="O39" s="1503" t="s">
        <v>1596</v>
      </c>
    </row>
    <row r="40" spans="1:15" ht="13.5" customHeight="1">
      <c r="A40" s="1467" t="s">
        <v>1546</v>
      </c>
      <c r="B40" s="1476"/>
      <c r="C40" s="1465"/>
      <c r="D40" s="1465"/>
      <c r="E40" s="1465"/>
      <c r="F40" s="1465"/>
      <c r="G40" s="1465"/>
      <c r="H40" s="1465"/>
      <c r="I40" s="1465"/>
      <c r="J40" s="1465"/>
      <c r="K40" s="1465"/>
      <c r="L40" s="1465"/>
      <c r="M40" s="1465"/>
      <c r="N40" s="1465"/>
      <c r="O40" s="1464"/>
    </row>
    <row r="41" spans="1:15" ht="32.25" customHeight="1">
      <c r="A41" s="1459" t="s">
        <v>1775</v>
      </c>
      <c r="B41" s="1497" t="s">
        <v>454</v>
      </c>
      <c r="C41" s="1446">
        <v>59.316457587087797</v>
      </c>
      <c r="D41" s="1446">
        <v>58.381159057886798</v>
      </c>
      <c r="E41" s="1446">
        <v>58.423796968529302</v>
      </c>
      <c r="F41" s="1446">
        <v>57.740631883375102</v>
      </c>
      <c r="G41" s="1446">
        <v>57.067836668917003</v>
      </c>
      <c r="H41" s="1446">
        <v>56.874547275909599</v>
      </c>
      <c r="I41" s="1446">
        <v>57.225003849691099</v>
      </c>
      <c r="J41" s="1446">
        <v>58.379278997763699</v>
      </c>
      <c r="K41" s="1446">
        <v>60.747186647497998</v>
      </c>
      <c r="L41" s="1446">
        <v>63.811553207272603</v>
      </c>
      <c r="M41" s="1446">
        <v>64.818584256942898</v>
      </c>
      <c r="N41" s="1446">
        <v>64.554783891003098</v>
      </c>
      <c r="O41" s="1498">
        <v>59.865567129100903</v>
      </c>
    </row>
    <row r="42" spans="1:15" ht="32.25" customHeight="1">
      <c r="A42" s="1463" t="s">
        <v>1774</v>
      </c>
      <c r="B42" s="1499" t="s">
        <v>1765</v>
      </c>
      <c r="C42" s="1448">
        <v>64.965406018799996</v>
      </c>
      <c r="D42" s="1448">
        <v>65.8851876425</v>
      </c>
      <c r="E42" s="1448">
        <v>65.595082996800002</v>
      </c>
      <c r="F42" s="1448">
        <v>65.620953757699994</v>
      </c>
      <c r="G42" s="1448"/>
      <c r="H42" s="1448" t="s">
        <v>477</v>
      </c>
      <c r="I42" s="1448" t="s">
        <v>477</v>
      </c>
      <c r="J42" s="1448" t="s">
        <v>477</v>
      </c>
      <c r="K42" s="1448" t="s">
        <v>477</v>
      </c>
      <c r="L42" s="1448" t="s">
        <v>477</v>
      </c>
      <c r="M42" s="1448" t="s">
        <v>477</v>
      </c>
      <c r="N42" s="1448" t="s">
        <v>477</v>
      </c>
      <c r="O42" s="1500" t="s">
        <v>1596</v>
      </c>
    </row>
    <row r="43" spans="1:15" ht="32.25" customHeight="1">
      <c r="A43" s="1459" t="s">
        <v>1773</v>
      </c>
      <c r="B43" s="1497" t="s">
        <v>454</v>
      </c>
      <c r="C43" s="1446">
        <v>57.599085840154999</v>
      </c>
      <c r="D43" s="1446">
        <v>57.480340699374402</v>
      </c>
      <c r="E43" s="1446">
        <v>57.717806620373203</v>
      </c>
      <c r="F43" s="1446">
        <v>57.5660409286399</v>
      </c>
      <c r="G43" s="1446">
        <v>57.845312113340299</v>
      </c>
      <c r="H43" s="1446">
        <v>58.054190815695101</v>
      </c>
      <c r="I43" s="1446">
        <v>58.479263102164097</v>
      </c>
      <c r="J43" s="1446">
        <v>59.377253031176203</v>
      </c>
      <c r="K43" s="1446">
        <v>60.578164580040202</v>
      </c>
      <c r="L43" s="1446">
        <v>61.917428748579702</v>
      </c>
      <c r="M43" s="1446">
        <v>62.387283778047902</v>
      </c>
      <c r="N43" s="1446">
        <v>62.401766534860201</v>
      </c>
      <c r="O43" s="1498">
        <v>59.436237858080901</v>
      </c>
    </row>
    <row r="44" spans="1:15" ht="32.25" customHeight="1">
      <c r="A44" s="1463" t="s">
        <v>1772</v>
      </c>
      <c r="B44" s="1499" t="s">
        <v>1765</v>
      </c>
      <c r="C44" s="1448">
        <v>63.124145949400003</v>
      </c>
      <c r="D44" s="1448">
        <v>63.900117657599999</v>
      </c>
      <c r="E44" s="1448">
        <v>64.158384084999994</v>
      </c>
      <c r="F44" s="1448">
        <v>64.651919324900007</v>
      </c>
      <c r="G44" s="1448"/>
      <c r="H44" s="1448" t="s">
        <v>477</v>
      </c>
      <c r="I44" s="1448" t="s">
        <v>477</v>
      </c>
      <c r="J44" s="1448" t="s">
        <v>477</v>
      </c>
      <c r="K44" s="1448" t="s">
        <v>477</v>
      </c>
      <c r="L44" s="1448" t="s">
        <v>477</v>
      </c>
      <c r="M44" s="1448" t="s">
        <v>477</v>
      </c>
      <c r="N44" s="1448" t="s">
        <v>477</v>
      </c>
      <c r="O44" s="1500" t="s">
        <v>1596</v>
      </c>
    </row>
    <row r="45" spans="1:15" ht="32.25" customHeight="1">
      <c r="A45" s="1459" t="s">
        <v>1769</v>
      </c>
      <c r="B45" s="1497" t="s">
        <v>454</v>
      </c>
      <c r="C45" s="1446">
        <v>59.706931347924701</v>
      </c>
      <c r="D45" s="1446">
        <v>59.608819222166602</v>
      </c>
      <c r="E45" s="1446">
        <v>59.840591196577201</v>
      </c>
      <c r="F45" s="1446">
        <v>59.655163763554903</v>
      </c>
      <c r="G45" s="1446">
        <v>59.905111846367298</v>
      </c>
      <c r="H45" s="1446">
        <v>60.105818359821797</v>
      </c>
      <c r="I45" s="1446">
        <v>60.5073831197667</v>
      </c>
      <c r="J45" s="1446">
        <v>61.388969020746202</v>
      </c>
      <c r="K45" s="1446">
        <v>62.579112927797603</v>
      </c>
      <c r="L45" s="1446">
        <v>63.8977883215654</v>
      </c>
      <c r="M45" s="1446">
        <v>64.380998095931503</v>
      </c>
      <c r="N45" s="1446">
        <v>64.394798003764095</v>
      </c>
      <c r="O45" s="1498">
        <v>61.484050898317101</v>
      </c>
    </row>
    <row r="46" spans="1:15" ht="30" customHeight="1">
      <c r="A46" s="1457" t="s">
        <v>1768</v>
      </c>
      <c r="B46" s="1497" t="s">
        <v>1765</v>
      </c>
      <c r="C46" s="1448">
        <v>65.124715303299993</v>
      </c>
      <c r="D46" s="1448">
        <v>65.899465653600004</v>
      </c>
      <c r="E46" s="1448">
        <v>66.144060186800004</v>
      </c>
      <c r="F46" s="1448">
        <v>66.645673639099996</v>
      </c>
      <c r="G46" s="1448"/>
      <c r="H46" s="1448" t="s">
        <v>477</v>
      </c>
      <c r="I46" s="1448" t="s">
        <v>477</v>
      </c>
      <c r="J46" s="1448" t="s">
        <v>477</v>
      </c>
      <c r="K46" s="1448" t="s">
        <v>477</v>
      </c>
      <c r="L46" s="1448" t="s">
        <v>477</v>
      </c>
      <c r="M46" s="1448" t="s">
        <v>477</v>
      </c>
      <c r="N46" s="1448" t="s">
        <v>477</v>
      </c>
      <c r="O46" s="1500" t="s">
        <v>1596</v>
      </c>
    </row>
    <row r="47" spans="1:15" ht="30" customHeight="1">
      <c r="A47" s="1456" t="s">
        <v>1767</v>
      </c>
      <c r="B47" s="1497" t="s">
        <v>454</v>
      </c>
      <c r="C47" s="1453">
        <v>4.38484210398118</v>
      </c>
      <c r="D47" s="1453">
        <v>4.2918726908806102</v>
      </c>
      <c r="E47" s="1453">
        <v>4.2734608802539098</v>
      </c>
      <c r="F47" s="1453">
        <v>4.1930856540451504</v>
      </c>
      <c r="G47" s="1453">
        <v>4.0064408847218402</v>
      </c>
      <c r="H47" s="1453">
        <v>3.9555310989736099</v>
      </c>
      <c r="I47" s="1453">
        <v>3.9417344381275101</v>
      </c>
      <c r="J47" s="1453">
        <v>3.9825283449324602</v>
      </c>
      <c r="K47" s="1453">
        <v>4.0838891697531903</v>
      </c>
      <c r="L47" s="1453">
        <v>4.2630576088441696</v>
      </c>
      <c r="M47" s="1453">
        <v>4.3568310558528198</v>
      </c>
      <c r="N47" s="1453">
        <v>4.35531642685973</v>
      </c>
      <c r="O47" s="1498">
        <v>4.1680495324963598</v>
      </c>
    </row>
    <row r="48" spans="1:15" ht="30" customHeight="1">
      <c r="A48" s="1455" t="s">
        <v>1767</v>
      </c>
      <c r="B48" s="1499" t="s">
        <v>1765</v>
      </c>
      <c r="C48" s="1501">
        <v>4.3438040088000003</v>
      </c>
      <c r="D48" s="1501">
        <v>4.3611418123999997</v>
      </c>
      <c r="E48" s="1501">
        <v>4.3094777064000001</v>
      </c>
      <c r="F48" s="1501">
        <v>4.2338211451000003</v>
      </c>
      <c r="G48" s="1501"/>
      <c r="H48" s="1501" t="s">
        <v>477</v>
      </c>
      <c r="I48" s="1501" t="s">
        <v>477</v>
      </c>
      <c r="J48" s="1501" t="s">
        <v>477</v>
      </c>
      <c r="K48" s="1501" t="s">
        <v>477</v>
      </c>
      <c r="L48" s="1501" t="s">
        <v>477</v>
      </c>
      <c r="M48" s="1501" t="s">
        <v>477</v>
      </c>
      <c r="N48" s="1501" t="s">
        <v>477</v>
      </c>
      <c r="O48" s="1500" t="s">
        <v>1596</v>
      </c>
    </row>
    <row r="49" spans="1:15" ht="30" customHeight="1">
      <c r="A49" s="1436" t="s">
        <v>1766</v>
      </c>
      <c r="B49" s="1497" t="s">
        <v>454</v>
      </c>
      <c r="C49" s="1453">
        <v>3.37430016213907</v>
      </c>
      <c r="D49" s="1453">
        <v>3.3235197125803899</v>
      </c>
      <c r="E49" s="1453">
        <v>3.3071801797376699</v>
      </c>
      <c r="F49" s="1453">
        <v>3.28741385257117</v>
      </c>
      <c r="G49" s="1453">
        <v>3.2852300493951998</v>
      </c>
      <c r="H49" s="1453">
        <v>3.2659085434668498</v>
      </c>
      <c r="I49" s="1453">
        <v>3.2667642239477699</v>
      </c>
      <c r="J49" s="1453">
        <v>3.2731602653701302</v>
      </c>
      <c r="K49" s="1453">
        <v>3.3637570424912302</v>
      </c>
      <c r="L49" s="1453">
        <v>3.4644067212792198</v>
      </c>
      <c r="M49" s="1453">
        <v>3.47211207050383</v>
      </c>
      <c r="N49" s="1453">
        <v>3.4366241762049299</v>
      </c>
      <c r="O49" s="1498">
        <v>3.3404885592795899</v>
      </c>
    </row>
    <row r="50" spans="1:15" ht="30" customHeight="1">
      <c r="A50" s="1469" t="s">
        <v>1766</v>
      </c>
      <c r="B50" s="1502" t="s">
        <v>1765</v>
      </c>
      <c r="C50" s="1449">
        <v>3.4008129156</v>
      </c>
      <c r="D50" s="1449">
        <v>3.4048074883999999</v>
      </c>
      <c r="E50" s="1449">
        <v>3.3697443501</v>
      </c>
      <c r="F50" s="1449">
        <v>3.3634325521999999</v>
      </c>
      <c r="G50" s="1449"/>
      <c r="H50" s="1449" t="s">
        <v>477</v>
      </c>
      <c r="I50" s="1449" t="s">
        <v>477</v>
      </c>
      <c r="J50" s="1449" t="s">
        <v>477</v>
      </c>
      <c r="K50" s="1449" t="s">
        <v>477</v>
      </c>
      <c r="L50" s="1449" t="s">
        <v>477</v>
      </c>
      <c r="M50" s="1449" t="s">
        <v>477</v>
      </c>
      <c r="N50" s="1449" t="s">
        <v>477</v>
      </c>
      <c r="O50" s="1503" t="s">
        <v>1596</v>
      </c>
    </row>
    <row r="51" spans="1:15" ht="13.5" customHeight="1">
      <c r="A51" s="1467" t="s">
        <v>1575</v>
      </c>
      <c r="B51" s="1476"/>
      <c r="C51" s="1465"/>
      <c r="D51" s="1465"/>
      <c r="E51" s="1465"/>
      <c r="F51" s="1465"/>
      <c r="G51" s="1465"/>
      <c r="H51" s="1465"/>
      <c r="I51" s="1465"/>
      <c r="J51" s="1465"/>
      <c r="K51" s="1465"/>
      <c r="L51" s="1465"/>
      <c r="M51" s="1465"/>
      <c r="N51" s="1465"/>
      <c r="O51" s="1464"/>
    </row>
    <row r="52" spans="1:15" ht="32.25" customHeight="1">
      <c r="A52" s="1459" t="s">
        <v>1775</v>
      </c>
      <c r="B52" s="1497" t="s">
        <v>454</v>
      </c>
      <c r="C52" s="1446">
        <v>54.124162393938803</v>
      </c>
      <c r="D52" s="1446">
        <v>53.428862989999999</v>
      </c>
      <c r="E52" s="1446">
        <v>53.490622078391603</v>
      </c>
      <c r="F52" s="1446">
        <v>53.241639208334803</v>
      </c>
      <c r="G52" s="1446">
        <v>53.004542893868297</v>
      </c>
      <c r="H52" s="1446">
        <v>52.829160318642899</v>
      </c>
      <c r="I52" s="1446">
        <v>53.337440482582402</v>
      </c>
      <c r="J52" s="1446">
        <v>53.793575087367103</v>
      </c>
      <c r="K52" s="1446">
        <v>55.857461452544399</v>
      </c>
      <c r="L52" s="1446">
        <v>58.292751091298797</v>
      </c>
      <c r="M52" s="1446">
        <v>60.007857071868003</v>
      </c>
      <c r="N52" s="1446">
        <v>60.395292199327102</v>
      </c>
      <c r="O52" s="1498">
        <v>56.288018740535897</v>
      </c>
    </row>
    <row r="53" spans="1:15" ht="32.25" customHeight="1">
      <c r="A53" s="1463" t="s">
        <v>1774</v>
      </c>
      <c r="B53" s="1499" t="s">
        <v>1765</v>
      </c>
      <c r="C53" s="1448">
        <v>61.131667517700002</v>
      </c>
      <c r="D53" s="1448">
        <v>61.361393684600003</v>
      </c>
      <c r="E53" s="1448">
        <v>61.934665771699997</v>
      </c>
      <c r="F53" s="1448">
        <v>62.072708270699998</v>
      </c>
      <c r="G53" s="1448"/>
      <c r="H53" s="1448" t="s">
        <v>477</v>
      </c>
      <c r="I53" s="1448" t="s">
        <v>477</v>
      </c>
      <c r="J53" s="1448" t="s">
        <v>477</v>
      </c>
      <c r="K53" s="1448" t="s">
        <v>477</v>
      </c>
      <c r="L53" s="1448" t="s">
        <v>477</v>
      </c>
      <c r="M53" s="1448" t="s">
        <v>477</v>
      </c>
      <c r="N53" s="1448" t="s">
        <v>477</v>
      </c>
      <c r="O53" s="1500" t="s">
        <v>1596</v>
      </c>
    </row>
    <row r="54" spans="1:15" ht="32.25" customHeight="1">
      <c r="A54" s="1459" t="s">
        <v>1773</v>
      </c>
      <c r="B54" s="1497" t="s">
        <v>454</v>
      </c>
      <c r="C54" s="1446">
        <v>52.872494392673801</v>
      </c>
      <c r="D54" s="1446">
        <v>52.925469294616697</v>
      </c>
      <c r="E54" s="1446">
        <v>53.180239558483201</v>
      </c>
      <c r="F54" s="1446">
        <v>53.078449433242</v>
      </c>
      <c r="G54" s="1446">
        <v>53.434973581702998</v>
      </c>
      <c r="H54" s="1446">
        <v>53.568638140145502</v>
      </c>
      <c r="I54" s="1446">
        <v>54.248031966254899</v>
      </c>
      <c r="J54" s="1446">
        <v>54.763536873930903</v>
      </c>
      <c r="K54" s="1446">
        <v>55.934279443396903</v>
      </c>
      <c r="L54" s="1446">
        <v>57.181574289034998</v>
      </c>
      <c r="M54" s="1446">
        <v>58.429884001233802</v>
      </c>
      <c r="N54" s="1446">
        <v>58.957078704526403</v>
      </c>
      <c r="O54" s="1498">
        <v>56.052096969052002</v>
      </c>
    </row>
    <row r="55" spans="1:15" ht="32.25" customHeight="1">
      <c r="A55" s="1463" t="s">
        <v>1772</v>
      </c>
      <c r="B55" s="1499" t="s">
        <v>1765</v>
      </c>
      <c r="C55" s="1448">
        <v>59.653598433299997</v>
      </c>
      <c r="D55" s="1448">
        <v>60.438382967199999</v>
      </c>
      <c r="E55" s="1448">
        <v>61.440674195</v>
      </c>
      <c r="F55" s="1448">
        <v>61.868948300100001</v>
      </c>
      <c r="G55" s="1448"/>
      <c r="H55" s="1448" t="s">
        <v>477</v>
      </c>
      <c r="I55" s="1448" t="s">
        <v>477</v>
      </c>
      <c r="J55" s="1448" t="s">
        <v>477</v>
      </c>
      <c r="K55" s="1448" t="s">
        <v>477</v>
      </c>
      <c r="L55" s="1448" t="s">
        <v>477</v>
      </c>
      <c r="M55" s="1448" t="s">
        <v>477</v>
      </c>
      <c r="N55" s="1448" t="s">
        <v>477</v>
      </c>
      <c r="O55" s="1500" t="s">
        <v>1596</v>
      </c>
    </row>
    <row r="56" spans="1:15" ht="32.25" customHeight="1">
      <c r="A56" s="1459" t="s">
        <v>1769</v>
      </c>
      <c r="B56" s="1497" t="s">
        <v>454</v>
      </c>
      <c r="C56" s="1446">
        <v>56.209576700650302</v>
      </c>
      <c r="D56" s="1446">
        <v>56.350465355928101</v>
      </c>
      <c r="E56" s="1446">
        <v>56.627077549691599</v>
      </c>
      <c r="F56" s="1446">
        <v>56.502174414221201</v>
      </c>
      <c r="G56" s="1446">
        <v>56.834456354579899</v>
      </c>
      <c r="H56" s="1446">
        <v>57.019572169144602</v>
      </c>
      <c r="I56" s="1446">
        <v>57.772425727937602</v>
      </c>
      <c r="J56" s="1446">
        <v>58.3582886500905</v>
      </c>
      <c r="K56" s="1446">
        <v>59.565543044814</v>
      </c>
      <c r="L56" s="1446">
        <v>60.853669851005698</v>
      </c>
      <c r="M56" s="1446">
        <v>62.086187682555199</v>
      </c>
      <c r="N56" s="1446">
        <v>62.583225718783098</v>
      </c>
      <c r="O56" s="1498">
        <v>59.5620640323448</v>
      </c>
    </row>
    <row r="57" spans="1:15" ht="30" customHeight="1">
      <c r="A57" s="1457" t="s">
        <v>1768</v>
      </c>
      <c r="B57" s="1497" t="s">
        <v>1765</v>
      </c>
      <c r="C57" s="1448">
        <v>63.136571209499998</v>
      </c>
      <c r="D57" s="1448">
        <v>63.926734114399999</v>
      </c>
      <c r="E57" s="1448">
        <v>64.914856334800007</v>
      </c>
      <c r="F57" s="1448">
        <v>65.316438908799995</v>
      </c>
      <c r="G57" s="1448"/>
      <c r="H57" s="1448" t="s">
        <v>477</v>
      </c>
      <c r="I57" s="1448" t="s">
        <v>477</v>
      </c>
      <c r="J57" s="1448" t="s">
        <v>477</v>
      </c>
      <c r="K57" s="1448" t="s">
        <v>477</v>
      </c>
      <c r="L57" s="1448" t="s">
        <v>477</v>
      </c>
      <c r="M57" s="1448" t="s">
        <v>477</v>
      </c>
      <c r="N57" s="1448" t="s">
        <v>477</v>
      </c>
      <c r="O57" s="1500" t="s">
        <v>1596</v>
      </c>
    </row>
    <row r="58" spans="1:15" ht="30" customHeight="1">
      <c r="A58" s="1456" t="s">
        <v>1767</v>
      </c>
      <c r="B58" s="1497" t="s">
        <v>454</v>
      </c>
      <c r="C58" s="1453">
        <v>4.3571760979408998</v>
      </c>
      <c r="D58" s="1453">
        <v>4.2372700345339203</v>
      </c>
      <c r="E58" s="1453">
        <v>4.2074232628937596</v>
      </c>
      <c r="F58" s="1453">
        <v>4.1815147145414997</v>
      </c>
      <c r="G58" s="1453">
        <v>4.0397016510994996</v>
      </c>
      <c r="H58" s="1453">
        <v>3.9948540040826299</v>
      </c>
      <c r="I58" s="1453">
        <v>3.9648471635079998</v>
      </c>
      <c r="J58" s="1453">
        <v>3.9557091428631801</v>
      </c>
      <c r="K58" s="1453">
        <v>4.0566176310341104</v>
      </c>
      <c r="L58" s="1453">
        <v>4.2338774445665903</v>
      </c>
      <c r="M58" s="1453">
        <v>4.3343330888646303</v>
      </c>
      <c r="N58" s="1453">
        <v>4.3284886782929002</v>
      </c>
      <c r="O58" s="1498">
        <v>4.1547750010242099</v>
      </c>
    </row>
    <row r="59" spans="1:15" ht="30" customHeight="1">
      <c r="A59" s="1455" t="s">
        <v>1767</v>
      </c>
      <c r="B59" s="1499" t="s">
        <v>1765</v>
      </c>
      <c r="C59" s="1501">
        <v>4.3713805248000002</v>
      </c>
      <c r="D59" s="1501">
        <v>4.3124867520999999</v>
      </c>
      <c r="E59" s="1501">
        <v>4.2537690240000003</v>
      </c>
      <c r="F59" s="1501">
        <v>4.1814123480000003</v>
      </c>
      <c r="G59" s="1501"/>
      <c r="H59" s="1501" t="s">
        <v>477</v>
      </c>
      <c r="I59" s="1501" t="s">
        <v>477</v>
      </c>
      <c r="J59" s="1501" t="s">
        <v>477</v>
      </c>
      <c r="K59" s="1501" t="s">
        <v>477</v>
      </c>
      <c r="L59" s="1501" t="s">
        <v>477</v>
      </c>
      <c r="M59" s="1501" t="s">
        <v>477</v>
      </c>
      <c r="N59" s="1501" t="s">
        <v>477</v>
      </c>
      <c r="O59" s="1500" t="s">
        <v>1596</v>
      </c>
    </row>
    <row r="60" spans="1:15" ht="30" customHeight="1">
      <c r="A60" s="1436" t="s">
        <v>1766</v>
      </c>
      <c r="B60" s="1497" t="s">
        <v>454</v>
      </c>
      <c r="C60" s="1453">
        <v>3.3628990464730801</v>
      </c>
      <c r="D60" s="1453">
        <v>3.3056338773270002</v>
      </c>
      <c r="E60" s="1453">
        <v>3.2911592953883</v>
      </c>
      <c r="F60" s="1453">
        <v>3.2816509847747501</v>
      </c>
      <c r="G60" s="1453">
        <v>3.2774970030261601</v>
      </c>
      <c r="H60" s="1453">
        <v>3.2520571861253802</v>
      </c>
      <c r="I60" s="1453">
        <v>3.2442928301277099</v>
      </c>
      <c r="J60" s="1453">
        <v>3.24051115482562</v>
      </c>
      <c r="K60" s="1453">
        <v>3.3365751334858902</v>
      </c>
      <c r="L60" s="1453">
        <v>3.42349133413156</v>
      </c>
      <c r="M60" s="1453">
        <v>3.4248457231422398</v>
      </c>
      <c r="N60" s="1453">
        <v>3.3990461128040801</v>
      </c>
      <c r="O60" s="1498">
        <v>3.3172428864898902</v>
      </c>
    </row>
    <row r="61" spans="1:15" ht="30" customHeight="1">
      <c r="A61" s="1469" t="s">
        <v>1766</v>
      </c>
      <c r="B61" s="1502" t="s">
        <v>1765</v>
      </c>
      <c r="C61" s="1449">
        <v>3.3641538115</v>
      </c>
      <c r="D61" s="1449">
        <v>3.3036493224000001</v>
      </c>
      <c r="E61" s="1449">
        <v>3.2699394237999999</v>
      </c>
      <c r="F61" s="1449">
        <v>3.2792074322000002</v>
      </c>
      <c r="G61" s="1449"/>
      <c r="H61" s="1449" t="s">
        <v>477</v>
      </c>
      <c r="I61" s="1449" t="s">
        <v>477</v>
      </c>
      <c r="J61" s="1449" t="s">
        <v>477</v>
      </c>
      <c r="K61" s="1449" t="s">
        <v>477</v>
      </c>
      <c r="L61" s="1449" t="s">
        <v>477</v>
      </c>
      <c r="M61" s="1449" t="s">
        <v>477</v>
      </c>
      <c r="N61" s="1449" t="s">
        <v>477</v>
      </c>
      <c r="O61" s="1503" t="s">
        <v>1596</v>
      </c>
    </row>
    <row r="62" spans="1:15" ht="13.5" customHeight="1">
      <c r="A62" s="1467" t="s">
        <v>1541</v>
      </c>
      <c r="B62" s="1476"/>
      <c r="C62" s="1465"/>
      <c r="D62" s="1465"/>
      <c r="E62" s="1465"/>
      <c r="F62" s="1465"/>
      <c r="G62" s="1465"/>
      <c r="H62" s="1465"/>
      <c r="I62" s="1465"/>
      <c r="J62" s="1465"/>
      <c r="K62" s="1465"/>
      <c r="L62" s="1465"/>
      <c r="M62" s="1465"/>
      <c r="N62" s="1465"/>
      <c r="O62" s="1464"/>
    </row>
    <row r="63" spans="1:15" ht="32.25" customHeight="1">
      <c r="A63" s="1459" t="s">
        <v>1775</v>
      </c>
      <c r="B63" s="1497" t="s">
        <v>454</v>
      </c>
      <c r="C63" s="1446">
        <v>56.883921487060498</v>
      </c>
      <c r="D63" s="1446">
        <v>55.862170439933301</v>
      </c>
      <c r="E63" s="1446">
        <v>56.395900101592296</v>
      </c>
      <c r="F63" s="1446">
        <v>56.066987450360301</v>
      </c>
      <c r="G63" s="1446">
        <v>55.382262804916301</v>
      </c>
      <c r="H63" s="1446">
        <v>55.819998875399399</v>
      </c>
      <c r="I63" s="1446">
        <v>57.037297376888702</v>
      </c>
      <c r="J63" s="1446">
        <v>58.697066418257101</v>
      </c>
      <c r="K63" s="1446">
        <v>60.595683250589801</v>
      </c>
      <c r="L63" s="1446">
        <v>63.1649008966385</v>
      </c>
      <c r="M63" s="1446">
        <v>66.320135289125901</v>
      </c>
      <c r="N63" s="1446">
        <v>66.5731469177462</v>
      </c>
      <c r="O63" s="1498">
        <v>59.338991286822797</v>
      </c>
    </row>
    <row r="64" spans="1:15" ht="32.25" customHeight="1">
      <c r="A64" s="1463" t="s">
        <v>1774</v>
      </c>
      <c r="B64" s="1499" t="s">
        <v>1765</v>
      </c>
      <c r="C64" s="1448">
        <v>64.046344092200002</v>
      </c>
      <c r="D64" s="1448">
        <v>64.203747815900002</v>
      </c>
      <c r="E64" s="1448">
        <v>63.7620304573</v>
      </c>
      <c r="F64" s="1448">
        <v>62.857518175400003</v>
      </c>
      <c r="G64" s="1448"/>
      <c r="H64" s="1448" t="s">
        <v>477</v>
      </c>
      <c r="I64" s="1448" t="s">
        <v>477</v>
      </c>
      <c r="J64" s="1448" t="s">
        <v>477</v>
      </c>
      <c r="K64" s="1448" t="s">
        <v>477</v>
      </c>
      <c r="L64" s="1448" t="s">
        <v>477</v>
      </c>
      <c r="M64" s="1448" t="s">
        <v>477</v>
      </c>
      <c r="N64" s="1448" t="s">
        <v>477</v>
      </c>
      <c r="O64" s="1500" t="s">
        <v>1596</v>
      </c>
    </row>
    <row r="65" spans="1:15" ht="32.25" customHeight="1">
      <c r="A65" s="1459" t="s">
        <v>1773</v>
      </c>
      <c r="B65" s="1497" t="s">
        <v>454</v>
      </c>
      <c r="C65" s="1446">
        <v>55.4082068197933</v>
      </c>
      <c r="D65" s="1446">
        <v>54.946735658874402</v>
      </c>
      <c r="E65" s="1446">
        <v>55.624186139969403</v>
      </c>
      <c r="F65" s="1446">
        <v>55.5755660803271</v>
      </c>
      <c r="G65" s="1446">
        <v>55.504320989624503</v>
      </c>
      <c r="H65" s="1446">
        <v>56.202178503367897</v>
      </c>
      <c r="I65" s="1446">
        <v>57.573748439011901</v>
      </c>
      <c r="J65" s="1446">
        <v>59.155856974648799</v>
      </c>
      <c r="K65" s="1446">
        <v>60.483405993006301</v>
      </c>
      <c r="L65" s="1446">
        <v>61.942522855118398</v>
      </c>
      <c r="M65" s="1446">
        <v>64.576182645186194</v>
      </c>
      <c r="N65" s="1446">
        <v>64.8102581205261</v>
      </c>
      <c r="O65" s="1498">
        <v>58.783212734164898</v>
      </c>
    </row>
    <row r="66" spans="1:15" ht="32.25" customHeight="1">
      <c r="A66" s="1463" t="s">
        <v>1772</v>
      </c>
      <c r="B66" s="1499" t="s">
        <v>1765</v>
      </c>
      <c r="C66" s="1448">
        <v>62.463122870900001</v>
      </c>
      <c r="D66" s="1448">
        <v>62.555604700300002</v>
      </c>
      <c r="E66" s="1448">
        <v>62.580505177699997</v>
      </c>
      <c r="F66" s="1448">
        <v>62.1050045729</v>
      </c>
      <c r="G66" s="1448"/>
      <c r="H66" s="1448" t="s">
        <v>477</v>
      </c>
      <c r="I66" s="1448" t="s">
        <v>477</v>
      </c>
      <c r="J66" s="1448" t="s">
        <v>477</v>
      </c>
      <c r="K66" s="1448" t="s">
        <v>477</v>
      </c>
      <c r="L66" s="1448" t="s">
        <v>477</v>
      </c>
      <c r="M66" s="1448" t="s">
        <v>477</v>
      </c>
      <c r="N66" s="1448" t="s">
        <v>477</v>
      </c>
      <c r="O66" s="1500" t="s">
        <v>1596</v>
      </c>
    </row>
    <row r="67" spans="1:15" ht="32.25" customHeight="1">
      <c r="A67" s="1459" t="s">
        <v>1769</v>
      </c>
      <c r="B67" s="1497" t="s">
        <v>454</v>
      </c>
      <c r="C67" s="1446">
        <v>57.370318615438798</v>
      </c>
      <c r="D67" s="1446">
        <v>56.888638275405299</v>
      </c>
      <c r="E67" s="1446">
        <v>57.615729591235102</v>
      </c>
      <c r="F67" s="1446">
        <v>57.551487822280201</v>
      </c>
      <c r="G67" s="1446">
        <v>57.4413929345599</v>
      </c>
      <c r="H67" s="1446">
        <v>58.164160765219698</v>
      </c>
      <c r="I67" s="1446">
        <v>59.544080188350797</v>
      </c>
      <c r="J67" s="1446">
        <v>61.135140504440201</v>
      </c>
      <c r="K67" s="1446">
        <v>62.465402127934098</v>
      </c>
      <c r="L67" s="1446">
        <v>63.959826768097003</v>
      </c>
      <c r="M67" s="1446">
        <v>66.663510054718003</v>
      </c>
      <c r="N67" s="1446">
        <v>66.835464769655204</v>
      </c>
      <c r="O67" s="1498">
        <v>60.7677728779584</v>
      </c>
    </row>
    <row r="68" spans="1:15" ht="30" customHeight="1">
      <c r="A68" s="1457" t="s">
        <v>1768</v>
      </c>
      <c r="B68" s="1497" t="s">
        <v>1765</v>
      </c>
      <c r="C68" s="1448">
        <v>64.536696617000004</v>
      </c>
      <c r="D68" s="1448">
        <v>64.640935589099996</v>
      </c>
      <c r="E68" s="1448">
        <v>64.648992656199994</v>
      </c>
      <c r="F68" s="1448">
        <v>64.182102841499997</v>
      </c>
      <c r="G68" s="1448"/>
      <c r="H68" s="1448" t="s">
        <v>477</v>
      </c>
      <c r="I68" s="1448" t="s">
        <v>477</v>
      </c>
      <c r="J68" s="1448" t="s">
        <v>477</v>
      </c>
      <c r="K68" s="1448" t="s">
        <v>477</v>
      </c>
      <c r="L68" s="1448" t="s">
        <v>477</v>
      </c>
      <c r="M68" s="1448" t="s">
        <v>477</v>
      </c>
      <c r="N68" s="1448" t="s">
        <v>477</v>
      </c>
      <c r="O68" s="1500" t="s">
        <v>1596</v>
      </c>
    </row>
    <row r="69" spans="1:15" ht="30" customHeight="1">
      <c r="A69" s="1456" t="s">
        <v>1767</v>
      </c>
      <c r="B69" s="1497" t="s">
        <v>454</v>
      </c>
      <c r="C69" s="1453">
        <v>4.4964014537811403</v>
      </c>
      <c r="D69" s="1453">
        <v>4.4020335688769503</v>
      </c>
      <c r="E69" s="1453">
        <v>4.3678770710685599</v>
      </c>
      <c r="F69" s="1453">
        <v>4.3076163300666401</v>
      </c>
      <c r="G69" s="1453">
        <v>4.13264103234701</v>
      </c>
      <c r="H69" s="1453">
        <v>4.1053310789813002</v>
      </c>
      <c r="I69" s="1453">
        <v>4.0450337578873103</v>
      </c>
      <c r="J69" s="1453">
        <v>4.0459498439944204</v>
      </c>
      <c r="K69" s="1453">
        <v>4.1514458915214503</v>
      </c>
      <c r="L69" s="1453">
        <v>4.3233697083499303</v>
      </c>
      <c r="M69" s="1453">
        <v>4.4324902412413598</v>
      </c>
      <c r="N69" s="1453">
        <v>4.4634625403664998</v>
      </c>
      <c r="O69" s="1498">
        <v>4.26959592907866</v>
      </c>
    </row>
    <row r="70" spans="1:15" ht="30" customHeight="1">
      <c r="A70" s="1455" t="s">
        <v>1767</v>
      </c>
      <c r="B70" s="1499" t="s">
        <v>1765</v>
      </c>
      <c r="C70" s="1501">
        <v>4.4459886416999996</v>
      </c>
      <c r="D70" s="1501">
        <v>4.4718031197999997</v>
      </c>
      <c r="E70" s="1501">
        <v>4.3860250918999997</v>
      </c>
      <c r="F70" s="1501">
        <v>4.3257288067999999</v>
      </c>
      <c r="G70" s="1501"/>
      <c r="H70" s="1501" t="s">
        <v>477</v>
      </c>
      <c r="I70" s="1501" t="s">
        <v>477</v>
      </c>
      <c r="J70" s="1501" t="s">
        <v>477</v>
      </c>
      <c r="K70" s="1501" t="s">
        <v>477</v>
      </c>
      <c r="L70" s="1501" t="s">
        <v>477</v>
      </c>
      <c r="M70" s="1501" t="s">
        <v>477</v>
      </c>
      <c r="N70" s="1501" t="s">
        <v>477</v>
      </c>
      <c r="O70" s="1500" t="s">
        <v>1596</v>
      </c>
    </row>
    <row r="71" spans="1:15" ht="30" customHeight="1">
      <c r="A71" s="1436" t="s">
        <v>1766</v>
      </c>
      <c r="B71" s="1497" t="s">
        <v>454</v>
      </c>
      <c r="C71" s="1453">
        <v>3.3775101808468699</v>
      </c>
      <c r="D71" s="1453">
        <v>3.3271969639833801</v>
      </c>
      <c r="E71" s="1453">
        <v>3.3117469714290699</v>
      </c>
      <c r="F71" s="1453">
        <v>3.2957618731725198</v>
      </c>
      <c r="G71" s="1453">
        <v>3.28565279971615</v>
      </c>
      <c r="H71" s="1453">
        <v>3.2493608663030198</v>
      </c>
      <c r="I71" s="1453">
        <v>3.25804689293185</v>
      </c>
      <c r="J71" s="1453">
        <v>3.2737297912994001</v>
      </c>
      <c r="K71" s="1453">
        <v>3.32137137623238</v>
      </c>
      <c r="L71" s="1453">
        <v>3.4273208132306601</v>
      </c>
      <c r="M71" s="1453">
        <v>3.4575538853194301</v>
      </c>
      <c r="N71" s="1453">
        <v>3.4405175036176101</v>
      </c>
      <c r="O71" s="1498">
        <v>3.3333411358086198</v>
      </c>
    </row>
    <row r="72" spans="1:15" ht="30" customHeight="1">
      <c r="A72" s="1469" t="s">
        <v>1766</v>
      </c>
      <c r="B72" s="1502" t="s">
        <v>1765</v>
      </c>
      <c r="C72" s="1449">
        <v>3.4118957069000002</v>
      </c>
      <c r="D72" s="1449">
        <v>3.4087814374000001</v>
      </c>
      <c r="E72" s="1449">
        <v>3.3745105602000001</v>
      </c>
      <c r="F72" s="1449">
        <v>3.3297522587000001</v>
      </c>
      <c r="G72" s="1449"/>
      <c r="H72" s="1449" t="s">
        <v>477</v>
      </c>
      <c r="I72" s="1449" t="s">
        <v>477</v>
      </c>
      <c r="J72" s="1449" t="s">
        <v>477</v>
      </c>
      <c r="K72" s="1449" t="s">
        <v>477</v>
      </c>
      <c r="L72" s="1449" t="s">
        <v>477</v>
      </c>
      <c r="M72" s="1449" t="s">
        <v>477</v>
      </c>
      <c r="N72" s="1449" t="s">
        <v>477</v>
      </c>
      <c r="O72" s="1503" t="s">
        <v>1596</v>
      </c>
    </row>
    <row r="73" spans="1:15" ht="13.5" customHeight="1">
      <c r="A73" s="1467" t="s">
        <v>1551</v>
      </c>
      <c r="B73" s="1476"/>
      <c r="C73" s="1465"/>
      <c r="D73" s="1465"/>
      <c r="E73" s="1465"/>
      <c r="F73" s="1465"/>
      <c r="G73" s="1465"/>
      <c r="H73" s="1465"/>
      <c r="I73" s="1465"/>
      <c r="J73" s="1465"/>
      <c r="K73" s="1465"/>
      <c r="L73" s="1465"/>
      <c r="M73" s="1465"/>
      <c r="N73" s="1465"/>
      <c r="O73" s="1464"/>
    </row>
    <row r="74" spans="1:15" ht="32.25" customHeight="1">
      <c r="A74" s="1459" t="s">
        <v>1775</v>
      </c>
      <c r="B74" s="1497" t="s">
        <v>454</v>
      </c>
      <c r="C74" s="1446">
        <v>56.966238052124098</v>
      </c>
      <c r="D74" s="1446">
        <v>56.321886288288901</v>
      </c>
      <c r="E74" s="1446">
        <v>56.388980946712998</v>
      </c>
      <c r="F74" s="1446">
        <v>55.871449138081097</v>
      </c>
      <c r="G74" s="1446">
        <v>55.731590430967202</v>
      </c>
      <c r="H74" s="1446">
        <v>55.484497983879898</v>
      </c>
      <c r="I74" s="1446">
        <v>55.730555990056097</v>
      </c>
      <c r="J74" s="1446">
        <v>56.279496976326598</v>
      </c>
      <c r="K74" s="1446">
        <v>58.232862945331</v>
      </c>
      <c r="L74" s="1446">
        <v>60.842669171217402</v>
      </c>
      <c r="M74" s="1446">
        <v>62.495330689672002</v>
      </c>
      <c r="N74" s="1446">
        <v>63.210951259999803</v>
      </c>
      <c r="O74" s="1498">
        <v>58.255969837583102</v>
      </c>
    </row>
    <row r="75" spans="1:15" ht="32.25" customHeight="1">
      <c r="A75" s="1463" t="s">
        <v>1774</v>
      </c>
      <c r="B75" s="1499" t="s">
        <v>1765</v>
      </c>
      <c r="C75" s="1448">
        <v>63.4549736333</v>
      </c>
      <c r="D75" s="1448">
        <v>63.920927722400002</v>
      </c>
      <c r="E75" s="1448">
        <v>64.399162251600004</v>
      </c>
      <c r="F75" s="1448">
        <v>64.323810948000002</v>
      </c>
      <c r="G75" s="1448"/>
      <c r="H75" s="1448" t="s">
        <v>477</v>
      </c>
      <c r="I75" s="1448" t="s">
        <v>477</v>
      </c>
      <c r="J75" s="1448" t="s">
        <v>477</v>
      </c>
      <c r="K75" s="1448" t="s">
        <v>477</v>
      </c>
      <c r="L75" s="1448" t="s">
        <v>477</v>
      </c>
      <c r="M75" s="1448" t="s">
        <v>477</v>
      </c>
      <c r="N75" s="1448" t="s">
        <v>477</v>
      </c>
      <c r="O75" s="1500" t="s">
        <v>1596</v>
      </c>
    </row>
    <row r="76" spans="1:15" ht="32.25" customHeight="1">
      <c r="A76" s="1459" t="s">
        <v>1773</v>
      </c>
      <c r="B76" s="1497" t="s">
        <v>454</v>
      </c>
      <c r="C76" s="1446">
        <v>55.8810523532931</v>
      </c>
      <c r="D76" s="1446">
        <v>55.987988434779098</v>
      </c>
      <c r="E76" s="1446">
        <v>56.209682836666801</v>
      </c>
      <c r="F76" s="1446">
        <v>55.844218839739497</v>
      </c>
      <c r="G76" s="1446">
        <v>56.0810364688896</v>
      </c>
      <c r="H76" s="1446">
        <v>56.229575712613901</v>
      </c>
      <c r="I76" s="1446">
        <v>56.628356426635897</v>
      </c>
      <c r="J76" s="1446">
        <v>57.101087465870499</v>
      </c>
      <c r="K76" s="1446">
        <v>58.155031127635702</v>
      </c>
      <c r="L76" s="1446">
        <v>59.791681603614002</v>
      </c>
      <c r="M76" s="1446">
        <v>60.988059234505698</v>
      </c>
      <c r="N76" s="1446">
        <v>61.735283475097702</v>
      </c>
      <c r="O76" s="1498">
        <v>58.050676405666202</v>
      </c>
    </row>
    <row r="77" spans="1:15" ht="32.25" customHeight="1">
      <c r="A77" s="1463" t="s">
        <v>1772</v>
      </c>
      <c r="B77" s="1499" t="s">
        <v>1765</v>
      </c>
      <c r="C77" s="1448">
        <v>62.272592221399997</v>
      </c>
      <c r="D77" s="1448">
        <v>63.102776063</v>
      </c>
      <c r="E77" s="1448">
        <v>63.992581196800003</v>
      </c>
      <c r="F77" s="1448">
        <v>64.232614422099999</v>
      </c>
      <c r="G77" s="1448"/>
      <c r="H77" s="1448" t="s">
        <v>477</v>
      </c>
      <c r="I77" s="1448" t="s">
        <v>477</v>
      </c>
      <c r="J77" s="1448" t="s">
        <v>477</v>
      </c>
      <c r="K77" s="1448" t="s">
        <v>477</v>
      </c>
      <c r="L77" s="1448" t="s">
        <v>477</v>
      </c>
      <c r="M77" s="1448" t="s">
        <v>477</v>
      </c>
      <c r="N77" s="1448" t="s">
        <v>477</v>
      </c>
      <c r="O77" s="1500" t="s">
        <v>1596</v>
      </c>
    </row>
    <row r="78" spans="1:15" ht="32.25" customHeight="1">
      <c r="A78" s="1459" t="s">
        <v>1769</v>
      </c>
      <c r="B78" s="1497" t="s">
        <v>454</v>
      </c>
      <c r="C78" s="1446">
        <v>58.553375035727797</v>
      </c>
      <c r="D78" s="1446">
        <v>58.6538489805246</v>
      </c>
      <c r="E78" s="1446">
        <v>58.851277121509199</v>
      </c>
      <c r="F78" s="1446">
        <v>58.4439598821739</v>
      </c>
      <c r="G78" s="1446">
        <v>58.637712911307702</v>
      </c>
      <c r="H78" s="1446">
        <v>58.845133295693103</v>
      </c>
      <c r="I78" s="1446">
        <v>59.2637702743503</v>
      </c>
      <c r="J78" s="1446">
        <v>59.781505499874299</v>
      </c>
      <c r="K78" s="1446">
        <v>60.903441257428398</v>
      </c>
      <c r="L78" s="1446">
        <v>62.565473466801798</v>
      </c>
      <c r="M78" s="1446">
        <v>63.799296723352803</v>
      </c>
      <c r="N78" s="1446">
        <v>64.511753321069307</v>
      </c>
      <c r="O78" s="1498">
        <v>60.7277955553689</v>
      </c>
    </row>
    <row r="79" spans="1:15" ht="30" customHeight="1">
      <c r="A79" s="1457" t="s">
        <v>1768</v>
      </c>
      <c r="B79" s="1497" t="s">
        <v>1765</v>
      </c>
      <c r="C79" s="1448">
        <v>65.041792277699997</v>
      </c>
      <c r="D79" s="1448">
        <v>65.854357503100005</v>
      </c>
      <c r="E79" s="1448">
        <v>66.728029532400001</v>
      </c>
      <c r="F79" s="1448">
        <v>66.553552061299996</v>
      </c>
      <c r="G79" s="1448"/>
      <c r="H79" s="1448" t="s">
        <v>477</v>
      </c>
      <c r="I79" s="1448" t="s">
        <v>477</v>
      </c>
      <c r="J79" s="1448" t="s">
        <v>477</v>
      </c>
      <c r="K79" s="1448" t="s">
        <v>477</v>
      </c>
      <c r="L79" s="1448" t="s">
        <v>477</v>
      </c>
      <c r="M79" s="1448" t="s">
        <v>477</v>
      </c>
      <c r="N79" s="1448" t="s">
        <v>477</v>
      </c>
      <c r="O79" s="1500" t="s">
        <v>1596</v>
      </c>
    </row>
    <row r="80" spans="1:15" ht="30" customHeight="1">
      <c r="A80" s="1456" t="s">
        <v>1767</v>
      </c>
      <c r="B80" s="1497" t="s">
        <v>454</v>
      </c>
      <c r="C80" s="1453">
        <v>4.33401962234427</v>
      </c>
      <c r="D80" s="1453">
        <v>4.2128993781295403</v>
      </c>
      <c r="E80" s="1453">
        <v>4.1889109828068198</v>
      </c>
      <c r="F80" s="1453">
        <v>4.1441527721763602</v>
      </c>
      <c r="G80" s="1453">
        <v>4.0330745287288901</v>
      </c>
      <c r="H80" s="1453">
        <v>3.9804461490193499</v>
      </c>
      <c r="I80" s="1453">
        <v>3.9367820415363601</v>
      </c>
      <c r="J80" s="1453">
        <v>3.92617788987996</v>
      </c>
      <c r="K80" s="1453">
        <v>4.0558751334773797</v>
      </c>
      <c r="L80" s="1453">
        <v>4.2141207417827804</v>
      </c>
      <c r="M80" s="1453">
        <v>4.3176845587478496</v>
      </c>
      <c r="N80" s="1453">
        <v>4.3393957579928601</v>
      </c>
      <c r="O80" s="1498">
        <v>4.1353659348544696</v>
      </c>
    </row>
    <row r="81" spans="1:15" ht="30" customHeight="1">
      <c r="A81" s="1455" t="s">
        <v>1767</v>
      </c>
      <c r="B81" s="1499" t="s">
        <v>1765</v>
      </c>
      <c r="C81" s="1501">
        <v>4.3176228162000001</v>
      </c>
      <c r="D81" s="1501">
        <v>4.2701007026999998</v>
      </c>
      <c r="E81" s="1501">
        <v>4.2069713221000002</v>
      </c>
      <c r="F81" s="1501">
        <v>4.1426762425000003</v>
      </c>
      <c r="G81" s="1501"/>
      <c r="H81" s="1501" t="s">
        <v>477</v>
      </c>
      <c r="I81" s="1501" t="s">
        <v>477</v>
      </c>
      <c r="J81" s="1501" t="s">
        <v>477</v>
      </c>
      <c r="K81" s="1501" t="s">
        <v>477</v>
      </c>
      <c r="L81" s="1501" t="s">
        <v>477</v>
      </c>
      <c r="M81" s="1501" t="s">
        <v>477</v>
      </c>
      <c r="N81" s="1501" t="s">
        <v>477</v>
      </c>
      <c r="O81" s="1500" t="s">
        <v>1596</v>
      </c>
    </row>
    <row r="82" spans="1:15" ht="30" customHeight="1">
      <c r="A82" s="1436" t="s">
        <v>1766</v>
      </c>
      <c r="B82" s="1497" t="s">
        <v>454</v>
      </c>
      <c r="C82" s="1453">
        <v>3.3854391878299102</v>
      </c>
      <c r="D82" s="1453">
        <v>3.3124850854446102</v>
      </c>
      <c r="E82" s="1453">
        <v>3.29649016210473</v>
      </c>
      <c r="F82" s="1453">
        <v>3.2971022350147798</v>
      </c>
      <c r="G82" s="1453">
        <v>3.2989549902955102</v>
      </c>
      <c r="H82" s="1453">
        <v>3.2530750545810201</v>
      </c>
      <c r="I82" s="1453">
        <v>3.2532076373833299</v>
      </c>
      <c r="J82" s="1453">
        <v>3.2772473075016699</v>
      </c>
      <c r="K82" s="1453">
        <v>3.3747935433851</v>
      </c>
      <c r="L82" s="1453">
        <v>3.4637780169750201</v>
      </c>
      <c r="M82" s="1453">
        <v>3.4827604288068801</v>
      </c>
      <c r="N82" s="1453">
        <v>3.46010658584607</v>
      </c>
      <c r="O82" s="1498">
        <v>3.3424757999944501</v>
      </c>
    </row>
    <row r="83" spans="1:15" ht="30" customHeight="1">
      <c r="A83" s="1469" t="s">
        <v>1766</v>
      </c>
      <c r="B83" s="1502" t="s">
        <v>1765</v>
      </c>
      <c r="C83" s="1449">
        <v>3.4127740060999998</v>
      </c>
      <c r="D83" s="1449">
        <v>3.3705699531</v>
      </c>
      <c r="E83" s="1449">
        <v>3.3300140293</v>
      </c>
      <c r="F83" s="1449">
        <v>3.3116554867999999</v>
      </c>
      <c r="G83" s="1449"/>
      <c r="H83" s="1449" t="s">
        <v>477</v>
      </c>
      <c r="I83" s="1449" t="s">
        <v>477</v>
      </c>
      <c r="J83" s="1449" t="s">
        <v>477</v>
      </c>
      <c r="K83" s="1449" t="s">
        <v>477</v>
      </c>
      <c r="L83" s="1449" t="s">
        <v>477</v>
      </c>
      <c r="M83" s="1449" t="s">
        <v>477</v>
      </c>
      <c r="N83" s="1449" t="s">
        <v>477</v>
      </c>
      <c r="O83" s="1503" t="s">
        <v>1596</v>
      </c>
    </row>
    <row r="84" spans="1:15" ht="13.5" customHeight="1">
      <c r="A84" s="1467" t="s">
        <v>1561</v>
      </c>
      <c r="B84" s="1476"/>
      <c r="C84" s="1465"/>
      <c r="D84" s="1465"/>
      <c r="E84" s="1465"/>
      <c r="F84" s="1465"/>
      <c r="G84" s="1465"/>
      <c r="H84" s="1465"/>
      <c r="I84" s="1465"/>
      <c r="J84" s="1465"/>
      <c r="K84" s="1465"/>
      <c r="L84" s="1465"/>
      <c r="M84" s="1465"/>
      <c r="N84" s="1465"/>
      <c r="O84" s="1464"/>
    </row>
    <row r="85" spans="1:15" ht="32.25" customHeight="1">
      <c r="A85" s="1459" t="s">
        <v>1775</v>
      </c>
      <c r="B85" s="1497" t="s">
        <v>454</v>
      </c>
      <c r="C85" s="1446">
        <v>56.685831596142698</v>
      </c>
      <c r="D85" s="1446">
        <v>56.143327797333399</v>
      </c>
      <c r="E85" s="1446">
        <v>56.294285614291503</v>
      </c>
      <c r="F85" s="1446">
        <v>55.894700103747901</v>
      </c>
      <c r="G85" s="1446">
        <v>55.351021285548498</v>
      </c>
      <c r="H85" s="1446">
        <v>55.359390064343501</v>
      </c>
      <c r="I85" s="1446">
        <v>55.221571118257103</v>
      </c>
      <c r="J85" s="1446">
        <v>55.787877816983503</v>
      </c>
      <c r="K85" s="1446">
        <v>57.048069817418401</v>
      </c>
      <c r="L85" s="1446">
        <v>60.176590868135897</v>
      </c>
      <c r="M85" s="1446">
        <v>62.719613353045197</v>
      </c>
      <c r="N85" s="1446">
        <v>63.601359714934297</v>
      </c>
      <c r="O85" s="1498">
        <v>58.042442725513297</v>
      </c>
    </row>
    <row r="86" spans="1:15" ht="32.25" customHeight="1">
      <c r="A86" s="1463" t="s">
        <v>1774</v>
      </c>
      <c r="B86" s="1499" t="s">
        <v>1765</v>
      </c>
      <c r="C86" s="1448">
        <v>63.641594511299999</v>
      </c>
      <c r="D86" s="1448">
        <v>64.308199674099995</v>
      </c>
      <c r="E86" s="1448">
        <v>64.940849618300007</v>
      </c>
      <c r="F86" s="1448">
        <v>65.036532451699998</v>
      </c>
      <c r="G86" s="1448"/>
      <c r="H86" s="1448" t="s">
        <v>477</v>
      </c>
      <c r="I86" s="1448" t="s">
        <v>477</v>
      </c>
      <c r="J86" s="1448" t="s">
        <v>477</v>
      </c>
      <c r="K86" s="1448" t="s">
        <v>477</v>
      </c>
      <c r="L86" s="1448" t="s">
        <v>477</v>
      </c>
      <c r="M86" s="1448" t="s">
        <v>477</v>
      </c>
      <c r="N86" s="1448" t="s">
        <v>477</v>
      </c>
      <c r="O86" s="1500" t="s">
        <v>1596</v>
      </c>
    </row>
    <row r="87" spans="1:15" ht="32.25" customHeight="1">
      <c r="A87" s="1459" t="s">
        <v>1773</v>
      </c>
      <c r="B87" s="1497" t="s">
        <v>454</v>
      </c>
      <c r="C87" s="1446">
        <v>55.184856820641699</v>
      </c>
      <c r="D87" s="1446">
        <v>55.434388320831097</v>
      </c>
      <c r="E87" s="1446">
        <v>55.759741790170402</v>
      </c>
      <c r="F87" s="1446">
        <v>55.615682089797403</v>
      </c>
      <c r="G87" s="1446">
        <v>55.867861671431299</v>
      </c>
      <c r="H87" s="1446">
        <v>56.337991075875202</v>
      </c>
      <c r="I87" s="1446">
        <v>56.463320048103199</v>
      </c>
      <c r="J87" s="1446">
        <v>56.851090976240499</v>
      </c>
      <c r="K87" s="1446">
        <v>57.352198183868701</v>
      </c>
      <c r="L87" s="1446">
        <v>59.149245605626199</v>
      </c>
      <c r="M87" s="1446">
        <v>61.132801795223202</v>
      </c>
      <c r="N87" s="1446">
        <v>62.179470298434197</v>
      </c>
      <c r="O87" s="1498">
        <v>57.812797552541703</v>
      </c>
    </row>
    <row r="88" spans="1:15" ht="32.25" customHeight="1">
      <c r="A88" s="1463" t="s">
        <v>1772</v>
      </c>
      <c r="B88" s="1499" t="s">
        <v>1765</v>
      </c>
      <c r="C88" s="1448">
        <v>62.531658287399999</v>
      </c>
      <c r="D88" s="1448">
        <v>63.335715440100003</v>
      </c>
      <c r="E88" s="1448">
        <v>64.433933394600004</v>
      </c>
      <c r="F88" s="1448">
        <v>64.843883509799994</v>
      </c>
      <c r="G88" s="1448"/>
      <c r="H88" s="1448" t="s">
        <v>477</v>
      </c>
      <c r="I88" s="1448" t="s">
        <v>477</v>
      </c>
      <c r="J88" s="1448" t="s">
        <v>477</v>
      </c>
      <c r="K88" s="1448" t="s">
        <v>477</v>
      </c>
      <c r="L88" s="1448" t="s">
        <v>477</v>
      </c>
      <c r="M88" s="1448" t="s">
        <v>477</v>
      </c>
      <c r="N88" s="1448" t="s">
        <v>477</v>
      </c>
      <c r="O88" s="1500" t="s">
        <v>1596</v>
      </c>
    </row>
    <row r="89" spans="1:15" ht="32.25" customHeight="1">
      <c r="A89" s="1459" t="s">
        <v>1769</v>
      </c>
      <c r="B89" s="1497" t="s">
        <v>454</v>
      </c>
      <c r="C89" s="1446">
        <v>58.455231922019699</v>
      </c>
      <c r="D89" s="1446">
        <v>58.660543568899001</v>
      </c>
      <c r="E89" s="1446">
        <v>58.945018258424703</v>
      </c>
      <c r="F89" s="1446">
        <v>58.7939604195725</v>
      </c>
      <c r="G89" s="1446">
        <v>59.1828562054272</v>
      </c>
      <c r="H89" s="1446">
        <v>59.703707412544802</v>
      </c>
      <c r="I89" s="1446">
        <v>59.940159545234003</v>
      </c>
      <c r="J89" s="1446">
        <v>60.373768570714198</v>
      </c>
      <c r="K89" s="1446">
        <v>60.8752889670603</v>
      </c>
      <c r="L89" s="1446">
        <v>62.776208257426099</v>
      </c>
      <c r="M89" s="1446">
        <v>64.523929005444103</v>
      </c>
      <c r="N89" s="1446">
        <v>65.567616505300705</v>
      </c>
      <c r="O89" s="1498">
        <v>61.1803135727368</v>
      </c>
    </row>
    <row r="90" spans="1:15" ht="30" customHeight="1">
      <c r="A90" s="1457" t="s">
        <v>1768</v>
      </c>
      <c r="B90" s="1497" t="s">
        <v>1765</v>
      </c>
      <c r="C90" s="1448">
        <v>65.673405451899995</v>
      </c>
      <c r="D90" s="1448">
        <v>66.572386992199995</v>
      </c>
      <c r="E90" s="1448">
        <v>67.670077742499998</v>
      </c>
      <c r="F90" s="1448">
        <v>68.064430441599995</v>
      </c>
      <c r="G90" s="1448"/>
      <c r="H90" s="1448" t="s">
        <v>477</v>
      </c>
      <c r="I90" s="1448" t="s">
        <v>477</v>
      </c>
      <c r="J90" s="1448" t="s">
        <v>477</v>
      </c>
      <c r="K90" s="1448" t="s">
        <v>477</v>
      </c>
      <c r="L90" s="1448" t="s">
        <v>477</v>
      </c>
      <c r="M90" s="1448" t="s">
        <v>477</v>
      </c>
      <c r="N90" s="1448" t="s">
        <v>477</v>
      </c>
      <c r="O90" s="1500" t="s">
        <v>1596</v>
      </c>
    </row>
    <row r="91" spans="1:15" ht="30" customHeight="1">
      <c r="A91" s="1456" t="s">
        <v>1767</v>
      </c>
      <c r="B91" s="1497" t="s">
        <v>454</v>
      </c>
      <c r="C91" s="1453">
        <v>4.3334748278252704</v>
      </c>
      <c r="D91" s="1453">
        <v>4.2253497009800203</v>
      </c>
      <c r="E91" s="1453">
        <v>4.2125358090415199</v>
      </c>
      <c r="F91" s="1453">
        <v>4.1509086856438904</v>
      </c>
      <c r="G91" s="1453">
        <v>4.0047520283100502</v>
      </c>
      <c r="H91" s="1453">
        <v>3.9411059208896599</v>
      </c>
      <c r="I91" s="1453">
        <v>3.89604221671217</v>
      </c>
      <c r="J91" s="1453">
        <v>3.9078893682167202</v>
      </c>
      <c r="K91" s="1453">
        <v>4.0174993922242201</v>
      </c>
      <c r="L91" s="1453">
        <v>4.2381222307421798</v>
      </c>
      <c r="M91" s="1453">
        <v>4.32411983864018</v>
      </c>
      <c r="N91" s="1453">
        <v>4.3104926444485701</v>
      </c>
      <c r="O91" s="1498">
        <v>4.1291372979970999</v>
      </c>
    </row>
    <row r="92" spans="1:15" ht="30" customHeight="1">
      <c r="A92" s="1455" t="s">
        <v>1767</v>
      </c>
      <c r="B92" s="1499" t="s">
        <v>1765</v>
      </c>
      <c r="C92" s="1501">
        <v>4.2716208367000004</v>
      </c>
      <c r="D92" s="1501">
        <v>4.2541507835000001</v>
      </c>
      <c r="E92" s="1501">
        <v>4.1890862444000003</v>
      </c>
      <c r="F92" s="1501">
        <v>4.1436345133000003</v>
      </c>
      <c r="G92" s="1501"/>
      <c r="H92" s="1501" t="s">
        <v>477</v>
      </c>
      <c r="I92" s="1501" t="s">
        <v>477</v>
      </c>
      <c r="J92" s="1501" t="s">
        <v>477</v>
      </c>
      <c r="K92" s="1501" t="s">
        <v>477</v>
      </c>
      <c r="L92" s="1501" t="s">
        <v>477</v>
      </c>
      <c r="M92" s="1501" t="s">
        <v>477</v>
      </c>
      <c r="N92" s="1501" t="s">
        <v>477</v>
      </c>
      <c r="O92" s="1500" t="s">
        <v>1596</v>
      </c>
    </row>
    <row r="93" spans="1:15" ht="30" customHeight="1">
      <c r="A93" s="1436" t="s">
        <v>1766</v>
      </c>
      <c r="B93" s="1497" t="s">
        <v>454</v>
      </c>
      <c r="C93" s="1453">
        <v>3.4237339611561399</v>
      </c>
      <c r="D93" s="1453">
        <v>3.3535412527683501</v>
      </c>
      <c r="E93" s="1453">
        <v>3.3296624502605798</v>
      </c>
      <c r="F93" s="1453">
        <v>3.3288138697963898</v>
      </c>
      <c r="G93" s="1453">
        <v>3.2887987724077798</v>
      </c>
      <c r="H93" s="1453">
        <v>3.2475600590303899</v>
      </c>
      <c r="I93" s="1453">
        <v>3.2326745815748499</v>
      </c>
      <c r="J93" s="1453">
        <v>3.2593859506511098</v>
      </c>
      <c r="K93" s="1453">
        <v>3.3224007672554001</v>
      </c>
      <c r="L93" s="1453">
        <v>3.4012113855872901</v>
      </c>
      <c r="M93" s="1453">
        <v>3.4414371387605298</v>
      </c>
      <c r="N93" s="1453">
        <v>3.42028501021103</v>
      </c>
      <c r="O93" s="1498">
        <v>3.3361761218373198</v>
      </c>
    </row>
    <row r="94" spans="1:15" ht="30" customHeight="1">
      <c r="A94" s="1469" t="s">
        <v>1766</v>
      </c>
      <c r="B94" s="1502" t="s">
        <v>1765</v>
      </c>
      <c r="C94" s="1449">
        <v>3.3869908300999998</v>
      </c>
      <c r="D94" s="1449">
        <v>3.3747813254999999</v>
      </c>
      <c r="E94" s="1449">
        <v>3.3358615989999998</v>
      </c>
      <c r="F94" s="1449">
        <v>3.3141698788</v>
      </c>
      <c r="G94" s="1449"/>
      <c r="H94" s="1449" t="s">
        <v>477</v>
      </c>
      <c r="I94" s="1449" t="s">
        <v>477</v>
      </c>
      <c r="J94" s="1449" t="s">
        <v>477</v>
      </c>
      <c r="K94" s="1449" t="s">
        <v>477</v>
      </c>
      <c r="L94" s="1449" t="s">
        <v>477</v>
      </c>
      <c r="M94" s="1449" t="s">
        <v>477</v>
      </c>
      <c r="N94" s="1449" t="s">
        <v>477</v>
      </c>
      <c r="O94" s="1503" t="s">
        <v>1596</v>
      </c>
    </row>
    <row r="95" spans="1:15" ht="13.5" customHeight="1">
      <c r="A95" s="1467" t="s">
        <v>282</v>
      </c>
      <c r="B95" s="1476"/>
      <c r="C95" s="1465"/>
      <c r="D95" s="1465"/>
      <c r="E95" s="1465"/>
      <c r="F95" s="1465"/>
      <c r="G95" s="1465"/>
      <c r="H95" s="1465"/>
      <c r="I95" s="1465"/>
      <c r="J95" s="1465"/>
      <c r="K95" s="1465"/>
      <c r="L95" s="1465"/>
      <c r="M95" s="1465"/>
      <c r="N95" s="1465"/>
      <c r="O95" s="1464"/>
    </row>
    <row r="96" spans="1:15" ht="32.25" customHeight="1">
      <c r="A96" s="1459" t="s">
        <v>1775</v>
      </c>
      <c r="B96" s="1497" t="s">
        <v>454</v>
      </c>
      <c r="C96" s="1446">
        <v>56.936954577798303</v>
      </c>
      <c r="D96" s="1446">
        <v>56.303212716030302</v>
      </c>
      <c r="E96" s="1446">
        <v>56.379225944386199</v>
      </c>
      <c r="F96" s="1446">
        <v>55.873768361172502</v>
      </c>
      <c r="G96" s="1446">
        <v>55.694837211084199</v>
      </c>
      <c r="H96" s="1446">
        <v>55.472338386211199</v>
      </c>
      <c r="I96" s="1446">
        <v>55.680740905810097</v>
      </c>
      <c r="J96" s="1446">
        <v>56.230367764880903</v>
      </c>
      <c r="K96" s="1446">
        <v>58.1172834759236</v>
      </c>
      <c r="L96" s="1446">
        <v>60.776911397985103</v>
      </c>
      <c r="M96" s="1446">
        <v>62.518307677628997</v>
      </c>
      <c r="N96" s="1446">
        <v>63.252011654712497</v>
      </c>
      <c r="O96" s="1498">
        <v>58.234504250175704</v>
      </c>
    </row>
    <row r="97" spans="1:35" ht="32.25" customHeight="1">
      <c r="A97" s="1463" t="s">
        <v>1774</v>
      </c>
      <c r="B97" s="1499" t="s">
        <v>1765</v>
      </c>
      <c r="C97" s="1448">
        <v>63.474006156800002</v>
      </c>
      <c r="D97" s="1448">
        <v>63.959853567499998</v>
      </c>
      <c r="E97" s="1448">
        <v>64.453458147299997</v>
      </c>
      <c r="F97" s="1448">
        <v>64.393693974900003</v>
      </c>
      <c r="G97" s="1448"/>
      <c r="H97" s="1448" t="s">
        <v>477</v>
      </c>
      <c r="I97" s="1448" t="s">
        <v>477</v>
      </c>
      <c r="J97" s="1448" t="s">
        <v>477</v>
      </c>
      <c r="K97" s="1448" t="s">
        <v>477</v>
      </c>
      <c r="L97" s="1448" t="s">
        <v>477</v>
      </c>
      <c r="M97" s="1448" t="s">
        <v>477</v>
      </c>
      <c r="N97" s="1448" t="s">
        <v>477</v>
      </c>
      <c r="O97" s="1500" t="s">
        <v>1596</v>
      </c>
    </row>
    <row r="98" spans="1:35" ht="32.25" customHeight="1">
      <c r="A98" s="1459" t="s">
        <v>1773</v>
      </c>
      <c r="B98" s="1497" t="s">
        <v>454</v>
      </c>
      <c r="C98" s="1446">
        <v>55.809218535266403</v>
      </c>
      <c r="D98" s="1446">
        <v>55.931915334366401</v>
      </c>
      <c r="E98" s="1446">
        <v>56.165505895436802</v>
      </c>
      <c r="F98" s="1446">
        <v>55.822508539933501</v>
      </c>
      <c r="G98" s="1446">
        <v>56.058574369176398</v>
      </c>
      <c r="H98" s="1446">
        <v>56.237719153131103</v>
      </c>
      <c r="I98" s="1446">
        <v>56.609363043948598</v>
      </c>
      <c r="J98" s="1446">
        <v>57.0746050509401</v>
      </c>
      <c r="K98" s="1446">
        <v>58.073388189673899</v>
      </c>
      <c r="L98" s="1446">
        <v>59.728709374718598</v>
      </c>
      <c r="M98" s="1446">
        <v>61.002509178949403</v>
      </c>
      <c r="N98" s="1446">
        <v>61.779167641202598</v>
      </c>
      <c r="O98" s="1498">
        <v>58.026239264343701</v>
      </c>
    </row>
    <row r="99" spans="1:35" ht="32.25" customHeight="1">
      <c r="A99" s="1463" t="s">
        <v>1772</v>
      </c>
      <c r="B99" s="1499" t="s">
        <v>1765</v>
      </c>
      <c r="C99" s="1448">
        <v>62.295258674300001</v>
      </c>
      <c r="D99" s="1448">
        <v>63.125148931299996</v>
      </c>
      <c r="E99" s="1448">
        <v>64.035652610699998</v>
      </c>
      <c r="F99" s="1448">
        <v>64.292647778499997</v>
      </c>
      <c r="G99" s="1448"/>
      <c r="H99" s="1448" t="s">
        <v>477</v>
      </c>
      <c r="I99" s="1448" t="s">
        <v>477</v>
      </c>
      <c r="J99" s="1448" t="s">
        <v>477</v>
      </c>
      <c r="K99" s="1448" t="s">
        <v>477</v>
      </c>
      <c r="L99" s="1448" t="s">
        <v>477</v>
      </c>
      <c r="M99" s="1448" t="s">
        <v>477</v>
      </c>
      <c r="N99" s="1448" t="s">
        <v>477</v>
      </c>
      <c r="O99" s="1500" t="s">
        <v>1596</v>
      </c>
    </row>
    <row r="100" spans="1:35" ht="32.25" customHeight="1">
      <c r="A100" s="1459" t="s">
        <v>1769</v>
      </c>
      <c r="B100" s="1497" t="s">
        <v>454</v>
      </c>
      <c r="C100" s="1446">
        <v>58.538998324705297</v>
      </c>
      <c r="D100" s="1446">
        <v>58.651917270501301</v>
      </c>
      <c r="E100" s="1446">
        <v>58.858550202074902</v>
      </c>
      <c r="F100" s="1446">
        <v>58.4755322683759</v>
      </c>
      <c r="G100" s="1446">
        <v>58.682782974126297</v>
      </c>
      <c r="H100" s="1446">
        <v>58.920179674566803</v>
      </c>
      <c r="I100" s="1446">
        <v>59.320382176772803</v>
      </c>
      <c r="J100" s="1446">
        <v>59.832526493306098</v>
      </c>
      <c r="K100" s="1446">
        <v>60.891569146910001</v>
      </c>
      <c r="L100" s="1446">
        <v>62.5805609084059</v>
      </c>
      <c r="M100" s="1446">
        <v>63.869270407276503</v>
      </c>
      <c r="N100" s="1446">
        <v>64.615303540287897</v>
      </c>
      <c r="O100" s="1498">
        <v>60.767410278987697</v>
      </c>
    </row>
    <row r="101" spans="1:35" ht="30" customHeight="1">
      <c r="A101" s="1457" t="s">
        <v>1768</v>
      </c>
      <c r="B101" s="1497" t="s">
        <v>1765</v>
      </c>
      <c r="C101" s="1448">
        <v>65.099966597199995</v>
      </c>
      <c r="D101" s="1448">
        <v>65.922259429600004</v>
      </c>
      <c r="E101" s="1448">
        <v>66.817960686800006</v>
      </c>
      <c r="F101" s="1448">
        <v>66.686165360399997</v>
      </c>
      <c r="G101" s="1448"/>
      <c r="H101" s="1448" t="s">
        <v>477</v>
      </c>
      <c r="I101" s="1448" t="s">
        <v>477</v>
      </c>
      <c r="J101" s="1448" t="s">
        <v>477</v>
      </c>
      <c r="K101" s="1448" t="s">
        <v>477</v>
      </c>
      <c r="L101" s="1448" t="s">
        <v>477</v>
      </c>
      <c r="M101" s="1448" t="s">
        <v>477</v>
      </c>
      <c r="N101" s="1448" t="s">
        <v>477</v>
      </c>
      <c r="O101" s="1500" t="s">
        <v>1596</v>
      </c>
    </row>
    <row r="102" spans="1:35" ht="30" customHeight="1">
      <c r="A102" s="1456" t="s">
        <v>1767</v>
      </c>
      <c r="B102" s="1497" t="s">
        <v>454</v>
      </c>
      <c r="C102" s="1453">
        <v>4.3339627282322803</v>
      </c>
      <c r="D102" s="1453">
        <v>4.2142014276828696</v>
      </c>
      <c r="E102" s="1453">
        <v>4.1913446849650597</v>
      </c>
      <c r="F102" s="1453">
        <v>4.1448266568976102</v>
      </c>
      <c r="G102" s="1453">
        <v>4.03033930150918</v>
      </c>
      <c r="H102" s="1453">
        <v>3.9766225593694999</v>
      </c>
      <c r="I102" s="1453">
        <v>3.9327947760630102</v>
      </c>
      <c r="J102" s="1453">
        <v>3.9243502543398301</v>
      </c>
      <c r="K102" s="1453">
        <v>4.05213148599357</v>
      </c>
      <c r="L102" s="1453">
        <v>4.2164902596921996</v>
      </c>
      <c r="M102" s="1453">
        <v>4.3183438310534399</v>
      </c>
      <c r="N102" s="1453">
        <v>4.3363559333283197</v>
      </c>
      <c r="O102" s="1498">
        <v>4.1347397785430102</v>
      </c>
    </row>
    <row r="103" spans="1:35" ht="30" customHeight="1">
      <c r="A103" s="1455" t="s">
        <v>1767</v>
      </c>
      <c r="B103" s="1499" t="s">
        <v>1765</v>
      </c>
      <c r="C103" s="1501">
        <v>4.3129313060000003</v>
      </c>
      <c r="D103" s="1501">
        <v>4.2684975293000003</v>
      </c>
      <c r="E103" s="1501">
        <v>4.2051786158000004</v>
      </c>
      <c r="F103" s="1501">
        <v>4.1427702019000003</v>
      </c>
      <c r="G103" s="1501"/>
      <c r="H103" s="1501" t="s">
        <v>477</v>
      </c>
      <c r="I103" s="1501" t="s">
        <v>477</v>
      </c>
      <c r="J103" s="1501" t="s">
        <v>477</v>
      </c>
      <c r="K103" s="1501" t="s">
        <v>477</v>
      </c>
      <c r="L103" s="1501" t="s">
        <v>477</v>
      </c>
      <c r="M103" s="1501" t="s">
        <v>477</v>
      </c>
      <c r="N103" s="1501" t="s">
        <v>477</v>
      </c>
      <c r="O103" s="1500" t="s">
        <v>1596</v>
      </c>
    </row>
    <row r="104" spans="1:35" ht="30" customHeight="1">
      <c r="A104" s="1436" t="s">
        <v>1766</v>
      </c>
      <c r="B104" s="1497" t="s">
        <v>454</v>
      </c>
      <c r="C104" s="1453">
        <v>3.38943839679101</v>
      </c>
      <c r="D104" s="1453">
        <v>3.3167787222415899</v>
      </c>
      <c r="E104" s="1453">
        <v>3.2999073922877802</v>
      </c>
      <c r="F104" s="1453">
        <v>3.30026538775018</v>
      </c>
      <c r="G104" s="1453">
        <v>3.2979741601002601</v>
      </c>
      <c r="H104" s="1453">
        <v>3.25253903633942</v>
      </c>
      <c r="I104" s="1453">
        <v>3.2511980375669101</v>
      </c>
      <c r="J104" s="1453">
        <v>3.2754623600260802</v>
      </c>
      <c r="K104" s="1453">
        <v>3.3696824998424</v>
      </c>
      <c r="L104" s="1453">
        <v>3.4576012021175702</v>
      </c>
      <c r="M104" s="1453">
        <v>3.47852699977827</v>
      </c>
      <c r="N104" s="1453">
        <v>3.4559184347110401</v>
      </c>
      <c r="O104" s="1498">
        <v>3.3418425019986602</v>
      </c>
    </row>
    <row r="105" spans="1:35" ht="30" customHeight="1">
      <c r="A105" s="1451" t="s">
        <v>1766</v>
      </c>
      <c r="B105" s="1497" t="s">
        <v>1765</v>
      </c>
      <c r="C105" s="1449">
        <v>3.4101445097999998</v>
      </c>
      <c r="D105" s="1449">
        <v>3.3709932505000002</v>
      </c>
      <c r="E105" s="1449">
        <v>3.3306001589999998</v>
      </c>
      <c r="F105" s="1449">
        <v>3.3119020253000002</v>
      </c>
      <c r="G105" s="1449"/>
      <c r="H105" s="1449" t="s">
        <v>477</v>
      </c>
      <c r="I105" s="1449" t="s">
        <v>477</v>
      </c>
      <c r="J105" s="1449" t="s">
        <v>477</v>
      </c>
      <c r="K105" s="1449" t="s">
        <v>477</v>
      </c>
      <c r="L105" s="1449" t="s">
        <v>477</v>
      </c>
      <c r="M105" s="1449" t="s">
        <v>477</v>
      </c>
      <c r="N105" s="1449" t="s">
        <v>477</v>
      </c>
      <c r="O105" s="1503" t="s">
        <v>1596</v>
      </c>
      <c r="V105" s="1240"/>
    </row>
    <row r="106" spans="1:35" ht="9.75" customHeight="1">
      <c r="A106" s="1447" t="s">
        <v>1800</v>
      </c>
      <c r="B106" s="1504"/>
      <c r="C106" s="1505"/>
      <c r="D106" s="1505"/>
      <c r="E106" s="1505"/>
      <c r="F106" s="1505"/>
      <c r="G106" s="1505"/>
      <c r="H106" s="1505"/>
      <c r="I106" s="1505"/>
      <c r="J106" s="1505"/>
      <c r="K106" s="1505"/>
      <c r="L106" s="1505"/>
      <c r="M106" s="1505"/>
      <c r="N106" s="1505"/>
      <c r="O106" s="1506"/>
      <c r="R106" s="1437"/>
      <c r="S106" s="1437"/>
      <c r="T106" s="1437"/>
      <c r="U106" s="1437"/>
      <c r="V106" s="1434"/>
      <c r="W106" s="1446"/>
      <c r="X106" s="1446"/>
      <c r="Y106" s="1446"/>
      <c r="Z106" s="1446"/>
      <c r="AA106" s="1446"/>
      <c r="AB106" s="1446"/>
      <c r="AC106" s="1446"/>
      <c r="AD106" s="1446"/>
      <c r="AE106" s="1446"/>
      <c r="AF106" s="1446"/>
      <c r="AG106" s="1446"/>
      <c r="AH106" s="1446"/>
      <c r="AI106" s="1444"/>
    </row>
    <row r="107" spans="1:35" ht="9.75" customHeight="1">
      <c r="A107" s="1441" t="s">
        <v>1801</v>
      </c>
      <c r="R107" s="1437"/>
      <c r="S107" s="1437"/>
      <c r="T107" s="1438"/>
      <c r="U107" s="1437"/>
      <c r="V107" s="1434"/>
      <c r="AG107" s="1445"/>
      <c r="AI107" s="1444"/>
    </row>
    <row r="108" spans="1:35" ht="9.75" customHeight="1">
      <c r="A108" s="1441" t="s">
        <v>1762</v>
      </c>
      <c r="R108" s="1436"/>
      <c r="S108" s="1436"/>
      <c r="T108" s="1443"/>
      <c r="U108" s="1437"/>
      <c r="V108" s="1434"/>
    </row>
    <row r="109" spans="1:35" ht="9.75" customHeight="1">
      <c r="A109" s="1507" t="s">
        <v>1802</v>
      </c>
      <c r="R109" s="1436"/>
      <c r="S109" s="1436"/>
      <c r="T109" s="1437"/>
      <c r="U109" s="1437"/>
      <c r="V109" s="1434"/>
    </row>
    <row r="110" spans="1:35" ht="12" customHeight="1">
      <c r="A110" s="1441" t="s">
        <v>1759</v>
      </c>
      <c r="R110" s="1437"/>
      <c r="S110" s="1437"/>
      <c r="T110" s="1437"/>
      <c r="U110" s="1437"/>
      <c r="V110" s="1434"/>
    </row>
    <row r="111" spans="1:35" ht="13.5" customHeight="1">
      <c r="A111" s="2383" t="s">
        <v>278</v>
      </c>
      <c r="R111" s="1438"/>
      <c r="S111" s="1437"/>
      <c r="T111" s="1436"/>
      <c r="U111" s="1435"/>
      <c r="V111" s="1434"/>
    </row>
    <row r="112" spans="1:35" ht="13.5" customHeight="1">
      <c r="R112" s="1443"/>
      <c r="S112" s="1437"/>
      <c r="T112" s="1435"/>
      <c r="U112" s="1435"/>
      <c r="V112" s="1434"/>
    </row>
    <row r="113" spans="1:22" ht="13.5" customHeight="1">
      <c r="R113" s="1437"/>
      <c r="S113" s="1437"/>
      <c r="T113" s="1508"/>
      <c r="U113" s="1508"/>
      <c r="V113" s="1434"/>
    </row>
    <row r="114" spans="1:22" ht="13.5" customHeight="1">
      <c r="A114" s="1507"/>
      <c r="R114" s="1437"/>
      <c r="S114" s="1437"/>
      <c r="T114" s="1436"/>
      <c r="U114" s="1435"/>
      <c r="V114" s="1434"/>
    </row>
    <row r="115" spans="1:22" ht="13.5" customHeight="1">
      <c r="A115" s="1507"/>
      <c r="R115" s="1436"/>
      <c r="S115" s="1435"/>
      <c r="T115" s="1435"/>
      <c r="U115" s="1435"/>
      <c r="V115" s="1434"/>
    </row>
    <row r="116" spans="1:22" ht="13.5" customHeight="1">
      <c r="R116" s="1435"/>
      <c r="S116" s="1435"/>
      <c r="T116" s="1434"/>
      <c r="V116" s="1240"/>
    </row>
    <row r="117" spans="1:22" ht="13.5" customHeight="1">
      <c r="R117" s="1508"/>
      <c r="S117" s="1508"/>
      <c r="T117" s="1434"/>
    </row>
    <row r="118" spans="1:22" ht="13.5" customHeight="1">
      <c r="R118" s="1436"/>
      <c r="S118" s="1435"/>
      <c r="T118" s="1434"/>
    </row>
    <row r="119" spans="1:22" ht="13.5" customHeight="1">
      <c r="R119" s="1435"/>
      <c r="S119" s="1435"/>
      <c r="T119" s="1434"/>
    </row>
  </sheetData>
  <hyperlinks>
    <hyperlink ref="A11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C21"/>
  <sheetViews>
    <sheetView showGridLines="0" showZeros="0" zoomScale="130" zoomScaleNormal="130" workbookViewId="0"/>
  </sheetViews>
  <sheetFormatPr baseColWidth="10" defaultColWidth="11.42578125" defaultRowHeight="13.5" customHeight="1"/>
  <cols>
    <col min="1" max="1" width="15.5703125" style="284" customWidth="1"/>
    <col min="2" max="2" width="0.7109375" style="284" customWidth="1"/>
    <col min="3" max="3" width="5.42578125" style="284" customWidth="1"/>
    <col min="4" max="4" width="5.5703125" style="284" customWidth="1"/>
    <col min="5" max="5" width="5.7109375" style="284" customWidth="1"/>
    <col min="6" max="6" width="5.42578125" style="284" customWidth="1"/>
    <col min="7" max="7" width="5.28515625" style="284" customWidth="1"/>
    <col min="8" max="8" width="5.42578125" style="284" customWidth="1"/>
    <col min="9" max="9" width="5.28515625" style="284" customWidth="1"/>
    <col min="10" max="10" width="5.7109375" style="284" customWidth="1"/>
    <col min="11" max="11" width="5.5703125" style="284" customWidth="1"/>
    <col min="12" max="12" width="5.42578125" style="284" customWidth="1"/>
    <col min="13" max="13" width="5.85546875" style="284" customWidth="1"/>
    <col min="14" max="14" width="6" style="284" customWidth="1"/>
    <col min="15" max="15" width="10" style="284" customWidth="1"/>
    <col min="16" max="24" width="11.42578125" style="284"/>
    <col min="25" max="25" width="29.85546875" style="284" customWidth="1"/>
    <col min="26" max="26" width="21.7109375" style="284" customWidth="1"/>
    <col min="27" max="16384" width="11.42578125" style="284"/>
  </cols>
  <sheetData>
    <row r="1" spans="1:29" s="1470" customFormat="1" ht="22.5" customHeight="1">
      <c r="A1" s="1494" t="s">
        <v>1803</v>
      </c>
      <c r="B1" s="1495"/>
      <c r="C1" s="1494"/>
      <c r="D1" s="1494"/>
      <c r="E1" s="1494"/>
      <c r="F1" s="1494"/>
      <c r="G1" s="1494"/>
      <c r="H1" s="1494"/>
      <c r="I1" s="1494"/>
      <c r="J1" s="1494"/>
      <c r="K1" s="1493"/>
      <c r="L1" s="1493"/>
      <c r="M1" s="1493"/>
      <c r="N1" s="1492"/>
      <c r="O1" s="1492"/>
      <c r="Y1" s="1474" t="s">
        <v>1796</v>
      </c>
      <c r="Z1" s="1474" t="s">
        <v>1793</v>
      </c>
      <c r="AA1" s="1474" t="s">
        <v>1765</v>
      </c>
    </row>
    <row r="2" spans="1:29" s="1470" customFormat="1" ht="13.5" customHeight="1">
      <c r="A2" s="1490" t="s">
        <v>1795</v>
      </c>
      <c r="B2" s="1491"/>
      <c r="C2" s="1490"/>
      <c r="D2" s="1490"/>
      <c r="E2" s="1490"/>
      <c r="F2" s="1490"/>
      <c r="G2" s="1490"/>
      <c r="H2" s="1490"/>
      <c r="I2" s="1490"/>
      <c r="J2" s="1490"/>
      <c r="K2" s="1490"/>
      <c r="L2" s="1490"/>
      <c r="M2" s="1490"/>
      <c r="N2" s="1489"/>
      <c r="O2" s="1489"/>
      <c r="R2" s="1471"/>
      <c r="T2" s="1496"/>
      <c r="U2" s="1496"/>
      <c r="V2" s="1496"/>
      <c r="W2" s="1496"/>
      <c r="X2" s="1496"/>
      <c r="Y2" s="1474" t="s">
        <v>1794</v>
      </c>
      <c r="Z2" s="1474" t="s">
        <v>1793</v>
      </c>
      <c r="AA2" s="1474" t="s">
        <v>454</v>
      </c>
    </row>
    <row r="3" spans="1:29" s="1470" customFormat="1" ht="13.5" customHeight="1">
      <c r="A3" s="1490" t="s">
        <v>1804</v>
      </c>
      <c r="B3" s="1491"/>
      <c r="C3" s="1490"/>
      <c r="D3" s="1490"/>
      <c r="E3" s="1490"/>
      <c r="F3" s="1490"/>
      <c r="G3" s="1490"/>
      <c r="H3" s="1490"/>
      <c r="I3" s="1490"/>
      <c r="J3" s="1490"/>
      <c r="K3" s="1490"/>
      <c r="L3" s="1490"/>
      <c r="M3" s="1490"/>
      <c r="N3" s="1489"/>
      <c r="O3" s="1489"/>
      <c r="R3" s="1471"/>
      <c r="T3" s="1496"/>
      <c r="U3" s="1496"/>
      <c r="V3" s="1496"/>
      <c r="W3" s="1496"/>
      <c r="X3" s="1496"/>
      <c r="Y3" s="1474" t="s">
        <v>3</v>
      </c>
      <c r="Z3" s="1474"/>
      <c r="AA3" s="1474"/>
    </row>
    <row r="4" spans="1:29" s="1470" customFormat="1" ht="13.5" customHeight="1">
      <c r="A4" s="1490" t="s">
        <v>1791</v>
      </c>
      <c r="B4" s="1491"/>
      <c r="C4" s="1490"/>
      <c r="D4" s="1490"/>
      <c r="E4" s="1490"/>
      <c r="F4" s="1490"/>
      <c r="G4" s="1490"/>
      <c r="H4" s="1490"/>
      <c r="I4" s="1490"/>
      <c r="J4" s="1490"/>
      <c r="K4" s="1490"/>
      <c r="L4" s="1490"/>
      <c r="M4" s="1490"/>
      <c r="N4" s="1489"/>
      <c r="O4" s="1489"/>
      <c r="T4" s="1496"/>
      <c r="U4" s="1496"/>
      <c r="V4" s="1496"/>
      <c r="W4" s="1496"/>
      <c r="X4" s="1496"/>
      <c r="Y4" s="1474" t="s">
        <v>1790</v>
      </c>
      <c r="Z4" s="1474" t="s">
        <v>1785</v>
      </c>
      <c r="AA4" s="1474" t="s">
        <v>1765</v>
      </c>
    </row>
    <row r="5" spans="1:29" s="1433" customFormat="1" ht="18.75" customHeight="1">
      <c r="A5" s="1488" t="s">
        <v>1789</v>
      </c>
      <c r="B5" s="1487"/>
      <c r="C5" s="1486" t="s">
        <v>1788</v>
      </c>
      <c r="D5" s="1485"/>
      <c r="E5" s="1485"/>
      <c r="F5" s="1485"/>
      <c r="G5" s="1485"/>
      <c r="H5" s="1485"/>
      <c r="I5" s="1485"/>
      <c r="J5" s="1485"/>
      <c r="K5" s="1485"/>
      <c r="L5" s="1485"/>
      <c r="M5" s="1485"/>
      <c r="N5" s="1484"/>
      <c r="O5" s="1483" t="s">
        <v>1787</v>
      </c>
      <c r="Y5" s="1474" t="s">
        <v>1786</v>
      </c>
      <c r="Z5" s="1474" t="s">
        <v>1785</v>
      </c>
      <c r="AA5" s="1440" t="s">
        <v>454</v>
      </c>
    </row>
    <row r="6" spans="1:29" s="1433" customFormat="1" ht="21" customHeight="1">
      <c r="A6" s="1482" t="s">
        <v>1784</v>
      </c>
      <c r="B6" s="1481" t="s">
        <v>252</v>
      </c>
      <c r="C6" s="1480" t="s">
        <v>1530</v>
      </c>
      <c r="D6" s="1479" t="s">
        <v>1531</v>
      </c>
      <c r="E6" s="1479" t="s">
        <v>1532</v>
      </c>
      <c r="F6" s="1479" t="s">
        <v>1533</v>
      </c>
      <c r="G6" s="1479" t="s">
        <v>166</v>
      </c>
      <c r="H6" s="1479" t="s">
        <v>1534</v>
      </c>
      <c r="I6" s="1479" t="s">
        <v>1535</v>
      </c>
      <c r="J6" s="1479" t="s">
        <v>1536</v>
      </c>
      <c r="K6" s="1479" t="s">
        <v>1537</v>
      </c>
      <c r="L6" s="1479" t="s">
        <v>1538</v>
      </c>
      <c r="M6" s="1479" t="s">
        <v>1539</v>
      </c>
      <c r="N6" s="1478" t="s">
        <v>1783</v>
      </c>
      <c r="O6" s="1477" t="s">
        <v>1782</v>
      </c>
      <c r="Y6" s="1496" t="s">
        <v>3</v>
      </c>
    </row>
    <row r="7" spans="1:29" s="1433" customFormat="1" ht="13.5" customHeight="1">
      <c r="A7" s="1467" t="s">
        <v>282</v>
      </c>
      <c r="B7" s="1476"/>
      <c r="C7" s="1465"/>
      <c r="D7" s="1465"/>
      <c r="E7" s="1465"/>
      <c r="F7" s="1465"/>
      <c r="G7" s="1465"/>
      <c r="H7" s="1465"/>
      <c r="I7" s="1465"/>
      <c r="J7" s="1465"/>
      <c r="K7" s="1465"/>
      <c r="L7" s="1465"/>
      <c r="M7" s="1465"/>
      <c r="N7" s="1465"/>
      <c r="O7" s="1464"/>
      <c r="Y7" s="1496"/>
    </row>
    <row r="8" spans="1:29" s="1433" customFormat="1" ht="32.25" customHeight="1">
      <c r="A8" s="1459" t="s">
        <v>1775</v>
      </c>
      <c r="B8" s="1497" t="s">
        <v>454</v>
      </c>
      <c r="C8" s="1446">
        <v>46.018477417078401</v>
      </c>
      <c r="D8" s="1446">
        <v>45.767846291688699</v>
      </c>
      <c r="E8" s="1446">
        <v>46.095468799988602</v>
      </c>
      <c r="F8" s="1446">
        <v>45.985819598114396</v>
      </c>
      <c r="G8" s="1446">
        <v>45.821735416071597</v>
      </c>
      <c r="H8" s="1446">
        <v>45.963494928854402</v>
      </c>
      <c r="I8" s="1446">
        <v>46.488473012477002</v>
      </c>
      <c r="J8" s="1446">
        <v>47.573751998530398</v>
      </c>
      <c r="K8" s="1446">
        <v>49.6858674317563</v>
      </c>
      <c r="L8" s="1446">
        <v>52.823997376279102</v>
      </c>
      <c r="M8" s="1446">
        <v>54.7647682203242</v>
      </c>
      <c r="N8" s="1446">
        <v>55.671543785704102</v>
      </c>
      <c r="O8" s="1498">
        <v>49.2691679051661</v>
      </c>
    </row>
    <row r="9" spans="1:29" s="1433" customFormat="1" ht="32.25" customHeight="1">
      <c r="A9" s="1463" t="s">
        <v>1774</v>
      </c>
      <c r="B9" s="1499" t="s">
        <v>1765</v>
      </c>
      <c r="C9" s="1448">
        <v>54.730417096799997</v>
      </c>
      <c r="D9" s="1448">
        <v>54.552702080300001</v>
      </c>
      <c r="E9" s="1448">
        <v>54.442480531599998</v>
      </c>
      <c r="F9" s="1448">
        <v>54.340154052199999</v>
      </c>
      <c r="G9" s="1448"/>
      <c r="H9" s="1448" t="s">
        <v>477</v>
      </c>
      <c r="I9" s="1448" t="s">
        <v>477</v>
      </c>
      <c r="J9" s="1448" t="s">
        <v>477</v>
      </c>
      <c r="K9" s="1448" t="s">
        <v>477</v>
      </c>
      <c r="L9" s="1448" t="s">
        <v>477</v>
      </c>
      <c r="M9" s="1448" t="s">
        <v>477</v>
      </c>
      <c r="N9" s="1448" t="s">
        <v>477</v>
      </c>
      <c r="O9" s="1500" t="s">
        <v>1596</v>
      </c>
    </row>
    <row r="10" spans="1:29" s="1433" customFormat="1" ht="32.25" customHeight="1">
      <c r="A10" s="1459" t="s">
        <v>1773</v>
      </c>
      <c r="B10" s="1497" t="s">
        <v>454</v>
      </c>
      <c r="C10" s="1446">
        <v>44.585616909516098</v>
      </c>
      <c r="D10" s="1446">
        <v>44.844362093050698</v>
      </c>
      <c r="E10" s="1446">
        <v>45.2950446741118</v>
      </c>
      <c r="F10" s="1446">
        <v>45.4075986821302</v>
      </c>
      <c r="G10" s="1446">
        <v>45.702076707008302</v>
      </c>
      <c r="H10" s="1446">
        <v>46.125990090922201</v>
      </c>
      <c r="I10" s="1446">
        <v>46.872324145049802</v>
      </c>
      <c r="J10" s="1446">
        <v>47.856850497929003</v>
      </c>
      <c r="K10" s="1446">
        <v>49.252484710353698</v>
      </c>
      <c r="L10" s="1446">
        <v>51.380067213067399</v>
      </c>
      <c r="M10" s="1446">
        <v>52.905357101451898</v>
      </c>
      <c r="N10" s="1446">
        <v>53.900654022737598</v>
      </c>
      <c r="O10" s="1498">
        <v>48.586896163042198</v>
      </c>
    </row>
    <row r="11" spans="1:29" s="1433" customFormat="1" ht="32.25" customHeight="1">
      <c r="A11" s="1463" t="s">
        <v>1772</v>
      </c>
      <c r="B11" s="1499" t="s">
        <v>1765</v>
      </c>
      <c r="C11" s="1448">
        <v>53.109058003299999</v>
      </c>
      <c r="D11" s="1448">
        <v>53.038243328199997</v>
      </c>
      <c r="E11" s="1448">
        <v>53.278446130299997</v>
      </c>
      <c r="F11" s="1448">
        <v>53.541026031299999</v>
      </c>
      <c r="G11" s="1448"/>
      <c r="H11" s="1448" t="s">
        <v>477</v>
      </c>
      <c r="I11" s="1448" t="s">
        <v>477</v>
      </c>
      <c r="J11" s="1448" t="s">
        <v>477</v>
      </c>
      <c r="K11" s="1448" t="s">
        <v>477</v>
      </c>
      <c r="L11" s="1448" t="s">
        <v>477</v>
      </c>
      <c r="M11" s="1448" t="s">
        <v>477</v>
      </c>
      <c r="N11" s="1448" t="s">
        <v>477</v>
      </c>
      <c r="O11" s="1500" t="s">
        <v>1596</v>
      </c>
    </row>
    <row r="12" spans="1:29" s="1433" customFormat="1" ht="32.25" customHeight="1">
      <c r="A12" s="1459" t="s">
        <v>1769</v>
      </c>
      <c r="B12" s="1497" t="s">
        <v>454</v>
      </c>
      <c r="C12" s="1446">
        <v>46.310934300564</v>
      </c>
      <c r="D12" s="1446">
        <v>46.570615199315398</v>
      </c>
      <c r="E12" s="1446">
        <v>47.010826717157499</v>
      </c>
      <c r="F12" s="1446">
        <v>47.122399320656399</v>
      </c>
      <c r="G12" s="1446">
        <v>47.4118664564323</v>
      </c>
      <c r="H12" s="1446">
        <v>47.845001363401003</v>
      </c>
      <c r="I12" s="1446">
        <v>48.601756270658797</v>
      </c>
      <c r="J12" s="1446">
        <v>49.595008574165</v>
      </c>
      <c r="K12" s="1446">
        <v>51.004417310625001</v>
      </c>
      <c r="L12" s="1446">
        <v>53.134927643908703</v>
      </c>
      <c r="M12" s="1446">
        <v>54.665750395684697</v>
      </c>
      <c r="N12" s="1446">
        <v>55.651850551434102</v>
      </c>
      <c r="O12" s="1498">
        <v>50.319212488274403</v>
      </c>
    </row>
    <row r="13" spans="1:29" s="1433" customFormat="1" ht="30" customHeight="1">
      <c r="A13" s="1457" t="s">
        <v>1768</v>
      </c>
      <c r="B13" s="1497" t="s">
        <v>1765</v>
      </c>
      <c r="C13" s="1448">
        <v>54.899779129899997</v>
      </c>
      <c r="D13" s="1448">
        <v>54.828539894599999</v>
      </c>
      <c r="E13" s="1448">
        <v>55.048139641399999</v>
      </c>
      <c r="F13" s="1448">
        <v>55.296761947100002</v>
      </c>
      <c r="G13" s="1448"/>
      <c r="H13" s="1448" t="s">
        <v>477</v>
      </c>
      <c r="I13" s="1448" t="s">
        <v>477</v>
      </c>
      <c r="J13" s="1448" t="s">
        <v>477</v>
      </c>
      <c r="K13" s="1448" t="s">
        <v>477</v>
      </c>
      <c r="L13" s="1448" t="s">
        <v>477</v>
      </c>
      <c r="M13" s="1448" t="s">
        <v>477</v>
      </c>
      <c r="N13" s="1448" t="s">
        <v>477</v>
      </c>
      <c r="O13" s="1500" t="s">
        <v>1596</v>
      </c>
    </row>
    <row r="14" spans="1:29" s="1433" customFormat="1" ht="30" customHeight="1">
      <c r="A14" s="1456" t="s">
        <v>1767</v>
      </c>
      <c r="B14" s="1497" t="s">
        <v>454</v>
      </c>
      <c r="C14" s="1453">
        <v>4.2396548515262698</v>
      </c>
      <c r="D14" s="1453">
        <v>4.1585215078401303</v>
      </c>
      <c r="E14" s="1453">
        <v>4.1319366909834603</v>
      </c>
      <c r="F14" s="1453">
        <v>4.0898296180980296</v>
      </c>
      <c r="G14" s="1453">
        <v>4.0041535911802804</v>
      </c>
      <c r="H14" s="1453">
        <v>3.9600449452082498</v>
      </c>
      <c r="I14" s="1453">
        <v>3.9139052056159702</v>
      </c>
      <c r="J14" s="1453">
        <v>3.93295324649264</v>
      </c>
      <c r="K14" s="1453">
        <v>4.03649938801943</v>
      </c>
      <c r="L14" s="1453">
        <v>4.1931043608151697</v>
      </c>
      <c r="M14" s="1453">
        <v>4.2576330520244099</v>
      </c>
      <c r="N14" s="1453">
        <v>4.2544433407990603</v>
      </c>
      <c r="O14" s="1498">
        <v>4.0949429775021402</v>
      </c>
      <c r="Z14" s="1473"/>
      <c r="AA14" s="1470"/>
      <c r="AB14" s="1470"/>
      <c r="AC14" s="1470"/>
    </row>
    <row r="15" spans="1:29" s="1433" customFormat="1" ht="30" customHeight="1">
      <c r="A15" s="1455" t="s">
        <v>1767</v>
      </c>
      <c r="B15" s="1499" t="s">
        <v>1765</v>
      </c>
      <c r="C15" s="1501">
        <v>4.2245550697000001</v>
      </c>
      <c r="D15" s="1501">
        <v>4.2272288510999996</v>
      </c>
      <c r="E15" s="1501">
        <v>4.1677641030999997</v>
      </c>
      <c r="F15" s="1501">
        <v>4.1128359683999998</v>
      </c>
      <c r="G15" s="1501"/>
      <c r="H15" s="1501" t="s">
        <v>477</v>
      </c>
      <c r="I15" s="1501" t="s">
        <v>477</v>
      </c>
      <c r="J15" s="1501" t="s">
        <v>477</v>
      </c>
      <c r="K15" s="1501" t="s">
        <v>477</v>
      </c>
      <c r="L15" s="1501" t="s">
        <v>477</v>
      </c>
      <c r="M15" s="1501" t="s">
        <v>477</v>
      </c>
      <c r="N15" s="1501" t="s">
        <v>477</v>
      </c>
      <c r="O15" s="1500" t="s">
        <v>1596</v>
      </c>
      <c r="Z15" s="1471"/>
      <c r="AA15" s="1470"/>
      <c r="AB15" s="1472"/>
      <c r="AC15" s="1472"/>
    </row>
    <row r="16" spans="1:29" s="1433" customFormat="1" ht="30" customHeight="1">
      <c r="A16" s="1436" t="s">
        <v>1766</v>
      </c>
      <c r="B16" s="1497" t="s">
        <v>454</v>
      </c>
      <c r="C16" s="1453">
        <v>3.5385860003849898</v>
      </c>
      <c r="D16" s="1453">
        <v>3.4879955210340201</v>
      </c>
      <c r="E16" s="1453">
        <v>3.4795178522522598</v>
      </c>
      <c r="F16" s="1453">
        <v>3.46112303787495</v>
      </c>
      <c r="G16" s="1453">
        <v>3.4221885929881299</v>
      </c>
      <c r="H16" s="1453">
        <v>3.3928278640898402</v>
      </c>
      <c r="I16" s="1453">
        <v>3.3778838473855899</v>
      </c>
      <c r="J16" s="1453">
        <v>3.3862974618338302</v>
      </c>
      <c r="K16" s="1453">
        <v>3.4642869350574501</v>
      </c>
      <c r="L16" s="1453">
        <v>3.5619442179496099</v>
      </c>
      <c r="M16" s="1453">
        <v>3.5981239534267</v>
      </c>
      <c r="N16" s="1453">
        <v>3.5813312408338298</v>
      </c>
      <c r="O16" s="1498">
        <v>3.4771587382508602</v>
      </c>
    </row>
    <row r="17" spans="1:22" s="1433" customFormat="1" ht="30" customHeight="1">
      <c r="A17" s="1469" t="s">
        <v>1766</v>
      </c>
      <c r="B17" s="1502" t="s">
        <v>1765</v>
      </c>
      <c r="C17" s="1449">
        <v>3.5683746292</v>
      </c>
      <c r="D17" s="1449">
        <v>3.5452191274999998</v>
      </c>
      <c r="E17" s="1449">
        <v>3.5155170976000001</v>
      </c>
      <c r="F17" s="1449">
        <v>3.4811687807</v>
      </c>
      <c r="G17" s="1449"/>
      <c r="H17" s="1449" t="s">
        <v>477</v>
      </c>
      <c r="I17" s="1449" t="s">
        <v>477</v>
      </c>
      <c r="J17" s="1449" t="s">
        <v>477</v>
      </c>
      <c r="K17" s="1449" t="s">
        <v>477</v>
      </c>
      <c r="L17" s="1449" t="s">
        <v>477</v>
      </c>
      <c r="M17" s="1449" t="s">
        <v>477</v>
      </c>
      <c r="N17" s="1449" t="s">
        <v>477</v>
      </c>
      <c r="O17" s="1503" t="s">
        <v>1596</v>
      </c>
    </row>
    <row r="18" spans="1:22" s="1433" customFormat="1" ht="13.5" customHeight="1">
      <c r="A18" s="1441" t="s">
        <v>1805</v>
      </c>
      <c r="B18" s="1440"/>
      <c r="C18" s="1439"/>
      <c r="D18" s="1439"/>
      <c r="E18" s="1439"/>
      <c r="F18" s="1439"/>
      <c r="G18" s="1439"/>
      <c r="H18" s="1439"/>
      <c r="I18" s="1439"/>
      <c r="J18" s="1439"/>
      <c r="K18" s="1439"/>
      <c r="L18" s="1439"/>
      <c r="M18" s="1439"/>
      <c r="N18" s="1439"/>
      <c r="R18" s="1436"/>
      <c r="S18" s="1435"/>
      <c r="T18" s="1435"/>
      <c r="U18" s="1435"/>
      <c r="V18" s="1434"/>
    </row>
    <row r="19" spans="1:22" s="1433" customFormat="1" ht="13.5" customHeight="1">
      <c r="A19" s="1441" t="s">
        <v>1806</v>
      </c>
      <c r="B19" s="1440"/>
      <c r="C19" s="1439"/>
      <c r="D19" s="1439"/>
      <c r="E19" s="1439"/>
      <c r="F19" s="1439"/>
      <c r="G19" s="1439"/>
      <c r="H19" s="1439"/>
      <c r="I19" s="1439"/>
      <c r="J19" s="1439"/>
      <c r="K19" s="1439"/>
      <c r="L19" s="1439"/>
      <c r="M19" s="1439"/>
      <c r="N19" s="1439"/>
      <c r="R19" s="1435"/>
      <c r="S19" s="1435"/>
      <c r="T19" s="1434"/>
      <c r="V19" s="1240"/>
    </row>
    <row r="20" spans="1:22" s="1433" customFormat="1" ht="13.5" customHeight="1">
      <c r="A20" s="1441" t="s">
        <v>1759</v>
      </c>
      <c r="B20" s="1440"/>
      <c r="C20" s="1439"/>
      <c r="D20" s="1439"/>
      <c r="E20" s="1439"/>
      <c r="F20" s="1439"/>
      <c r="G20" s="1439"/>
      <c r="H20" s="1439"/>
      <c r="I20" s="1439"/>
      <c r="J20" s="1439"/>
      <c r="K20" s="1439"/>
      <c r="L20" s="1439"/>
      <c r="M20" s="1439"/>
      <c r="N20" s="1439"/>
      <c r="R20" s="1508"/>
      <c r="S20" s="1508"/>
      <c r="T20" s="1434"/>
    </row>
    <row r="21" spans="1:22" ht="13.5" customHeight="1">
      <c r="A21" s="2383" t="s">
        <v>2363</v>
      </c>
    </row>
  </sheetData>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K28"/>
  <sheetViews>
    <sheetView showGridLines="0" showRowColHeaders="0" zoomScale="130" zoomScaleNormal="130" workbookViewId="0"/>
  </sheetViews>
  <sheetFormatPr baseColWidth="10" defaultColWidth="10.85546875" defaultRowHeight="14.25"/>
  <cols>
    <col min="1" max="1" width="17.7109375" style="1236" customWidth="1"/>
    <col min="2" max="2" width="6" style="1236" customWidth="1"/>
    <col min="3" max="11" width="7.42578125" style="1236" customWidth="1"/>
    <col min="12" max="16384" width="10.85546875" style="1236"/>
  </cols>
  <sheetData>
    <row r="1" spans="1:11" ht="14.25" customHeight="1">
      <c r="A1" s="2289" t="s">
        <v>2143</v>
      </c>
      <c r="B1" s="2289"/>
      <c r="C1" s="2290"/>
      <c r="D1" s="2290"/>
      <c r="E1" s="2290"/>
      <c r="F1" s="2290"/>
      <c r="G1" s="2290"/>
      <c r="H1" s="2290"/>
      <c r="I1" s="2290"/>
      <c r="J1" s="2290"/>
      <c r="K1" s="2290"/>
    </row>
    <row r="2" spans="1:11" ht="14.25" customHeight="1">
      <c r="A2" s="2291" t="s">
        <v>282</v>
      </c>
      <c r="B2" s="2289"/>
      <c r="C2" s="2290"/>
      <c r="D2" s="2290"/>
      <c r="E2" s="2290"/>
      <c r="F2" s="2290"/>
      <c r="G2" s="2290"/>
      <c r="H2" s="2290"/>
      <c r="I2" s="2290"/>
      <c r="J2" s="2290"/>
      <c r="K2" s="2290"/>
    </row>
    <row r="3" spans="1:11" ht="14.25" customHeight="1">
      <c r="A3" s="2291" t="s">
        <v>2144</v>
      </c>
      <c r="B3" s="2291"/>
      <c r="C3" s="2290"/>
      <c r="D3" s="2290"/>
      <c r="E3" s="2290"/>
      <c r="F3" s="2290"/>
      <c r="G3" s="2290"/>
      <c r="H3" s="2290"/>
      <c r="I3" s="2290"/>
      <c r="J3" s="2290"/>
      <c r="K3" s="2290"/>
    </row>
    <row r="4" spans="1:11">
      <c r="A4" s="2292" t="s">
        <v>2145</v>
      </c>
      <c r="B4" s="2293" t="s">
        <v>419</v>
      </c>
      <c r="C4" s="2294" t="s">
        <v>446</v>
      </c>
      <c r="D4" s="2294" t="s">
        <v>447</v>
      </c>
      <c r="E4" s="2294" t="s">
        <v>448</v>
      </c>
      <c r="F4" s="2294" t="s">
        <v>449</v>
      </c>
      <c r="G4" s="2294" t="s">
        <v>450</v>
      </c>
      <c r="H4" s="2294" t="s">
        <v>451</v>
      </c>
      <c r="I4" s="2294" t="s">
        <v>452</v>
      </c>
      <c r="J4" s="2294" t="s">
        <v>453</v>
      </c>
      <c r="K4" s="2295" t="s">
        <v>454</v>
      </c>
    </row>
    <row r="5" spans="1:11" ht="9.9499999999999993" customHeight="1">
      <c r="A5" s="2296" t="s">
        <v>2146</v>
      </c>
      <c r="B5" s="2297" t="s">
        <v>463</v>
      </c>
      <c r="C5" s="2297">
        <v>0</v>
      </c>
      <c r="D5" s="2298">
        <v>0</v>
      </c>
      <c r="E5" s="2298">
        <v>0</v>
      </c>
      <c r="F5" s="2298">
        <v>0</v>
      </c>
      <c r="G5" s="2298">
        <v>0</v>
      </c>
      <c r="H5" s="2298">
        <v>3.5</v>
      </c>
      <c r="I5" s="2298">
        <v>2</v>
      </c>
      <c r="J5" s="2298">
        <v>6.3</v>
      </c>
      <c r="K5" s="2299">
        <v>11</v>
      </c>
    </row>
    <row r="6" spans="1:11" ht="9.9499999999999993" customHeight="1">
      <c r="A6" s="2296" t="s">
        <v>759</v>
      </c>
      <c r="B6" s="2297" t="s">
        <v>463</v>
      </c>
      <c r="C6" s="2297">
        <v>0</v>
      </c>
      <c r="D6" s="2298">
        <v>0</v>
      </c>
      <c r="E6" s="2298">
        <v>0</v>
      </c>
      <c r="F6" s="2298">
        <v>0</v>
      </c>
      <c r="G6" s="2298">
        <v>0</v>
      </c>
      <c r="H6" s="2298">
        <v>0</v>
      </c>
      <c r="I6" s="2298">
        <v>0</v>
      </c>
      <c r="J6" s="2298">
        <v>0</v>
      </c>
      <c r="K6" s="2299">
        <v>0</v>
      </c>
    </row>
    <row r="7" spans="1:11" ht="9.9499999999999993" customHeight="1">
      <c r="A7" s="2296" t="s">
        <v>2147</v>
      </c>
      <c r="B7" s="2298" t="s">
        <v>463</v>
      </c>
      <c r="C7" s="2298">
        <v>1.7</v>
      </c>
      <c r="D7" s="2298">
        <v>4.5</v>
      </c>
      <c r="E7" s="2298">
        <v>7.4</v>
      </c>
      <c r="F7" s="2298">
        <v>33.6</v>
      </c>
      <c r="G7" s="2298">
        <v>228</v>
      </c>
      <c r="H7" s="2298">
        <v>176.2</v>
      </c>
      <c r="I7" s="2298">
        <v>87.2</v>
      </c>
      <c r="J7" s="2298">
        <v>84.3</v>
      </c>
      <c r="K7" s="2299">
        <v>105.2</v>
      </c>
    </row>
    <row r="8" spans="1:11" ht="9.9499999999999993" customHeight="1">
      <c r="A8" s="2296" t="s">
        <v>853</v>
      </c>
      <c r="B8" s="2298" t="s">
        <v>463</v>
      </c>
      <c r="C8" s="2298">
        <v>0</v>
      </c>
      <c r="D8" s="2298">
        <v>0</v>
      </c>
      <c r="E8" s="2298">
        <v>0</v>
      </c>
      <c r="F8" s="2298">
        <v>0</v>
      </c>
      <c r="G8" s="2298">
        <v>0</v>
      </c>
      <c r="H8" s="2298">
        <v>0</v>
      </c>
      <c r="I8" s="2298">
        <v>0</v>
      </c>
      <c r="J8" s="2298">
        <v>0</v>
      </c>
      <c r="K8" s="2299">
        <v>0</v>
      </c>
    </row>
    <row r="9" spans="1:11" ht="9.9499999999999993" customHeight="1">
      <c r="A9" s="2296" t="s">
        <v>1575</v>
      </c>
      <c r="B9" s="2298" t="s">
        <v>463</v>
      </c>
      <c r="C9" s="2298">
        <v>1.8</v>
      </c>
      <c r="D9" s="2298">
        <v>0</v>
      </c>
      <c r="E9" s="2298">
        <v>6.1</v>
      </c>
      <c r="F9" s="2298">
        <v>13.5</v>
      </c>
      <c r="G9" s="2298">
        <v>43.5</v>
      </c>
      <c r="H9" s="2298">
        <v>37.4</v>
      </c>
      <c r="I9" s="2298">
        <v>50.8</v>
      </c>
      <c r="J9" s="2298">
        <v>37.1</v>
      </c>
      <c r="K9" s="2299">
        <v>36.799999999999997</v>
      </c>
    </row>
    <row r="10" spans="1:11" ht="9.9499999999999993" customHeight="1">
      <c r="A10" s="2296" t="s">
        <v>2148</v>
      </c>
      <c r="B10" s="2298" t="s">
        <v>463</v>
      </c>
      <c r="C10" s="2298">
        <v>10.3</v>
      </c>
      <c r="D10" s="2298">
        <v>34.799999999999997</v>
      </c>
      <c r="E10" s="2298">
        <v>34.6</v>
      </c>
      <c r="F10" s="2298">
        <v>58</v>
      </c>
      <c r="G10" s="2298">
        <v>129.5</v>
      </c>
      <c r="H10" s="2298">
        <v>141.30000000000001</v>
      </c>
      <c r="I10" s="2298">
        <v>98.6</v>
      </c>
      <c r="J10" s="2298">
        <v>42.7</v>
      </c>
      <c r="K10" s="2299">
        <v>61.8</v>
      </c>
    </row>
    <row r="11" spans="1:11" ht="9.9499999999999993" customHeight="1">
      <c r="A11" s="2296" t="s">
        <v>2149</v>
      </c>
      <c r="B11" s="2298" t="s">
        <v>463</v>
      </c>
      <c r="C11" s="2298">
        <v>7.5</v>
      </c>
      <c r="D11" s="2298">
        <v>1.9</v>
      </c>
      <c r="E11" s="2298">
        <v>3</v>
      </c>
      <c r="F11" s="2298">
        <v>4.5</v>
      </c>
      <c r="G11" s="2298">
        <v>8.8000000000000007</v>
      </c>
      <c r="H11" s="2298">
        <v>10.1</v>
      </c>
      <c r="I11" s="2298">
        <v>10.9</v>
      </c>
      <c r="J11" s="2298">
        <v>11.8</v>
      </c>
      <c r="K11" s="2299">
        <v>20.7</v>
      </c>
    </row>
    <row r="12" spans="1:11" ht="9.9499999999999993" customHeight="1">
      <c r="A12" s="2296" t="s">
        <v>1549</v>
      </c>
      <c r="B12" s="2298" t="s">
        <v>463</v>
      </c>
      <c r="C12" s="2298">
        <v>6.9</v>
      </c>
      <c r="D12" s="2298">
        <v>21.9</v>
      </c>
      <c r="E12" s="2298">
        <v>27.9</v>
      </c>
      <c r="F12" s="2298">
        <v>69.8</v>
      </c>
      <c r="G12" s="2298">
        <v>87.2</v>
      </c>
      <c r="H12" s="2298">
        <v>80.8</v>
      </c>
      <c r="I12" s="2298">
        <v>68.099999999999994</v>
      </c>
      <c r="J12" s="2298">
        <v>49.6</v>
      </c>
      <c r="K12" s="2299">
        <v>46.9</v>
      </c>
    </row>
    <row r="13" spans="1:11" ht="9.9499999999999993" customHeight="1">
      <c r="A13" s="2296" t="s">
        <v>1550</v>
      </c>
      <c r="B13" s="2298" t="s">
        <v>463</v>
      </c>
      <c r="C13" s="2298">
        <v>24.2</v>
      </c>
      <c r="D13" s="2298">
        <v>37.200000000000003</v>
      </c>
      <c r="E13" s="2298">
        <v>73.5</v>
      </c>
      <c r="F13" s="2298">
        <v>67.599999999999994</v>
      </c>
      <c r="G13" s="2298">
        <v>129.80000000000001</v>
      </c>
      <c r="H13" s="2298">
        <v>153.5</v>
      </c>
      <c r="I13" s="2298">
        <v>182.2</v>
      </c>
      <c r="J13" s="2298">
        <v>206.5</v>
      </c>
      <c r="K13" s="2299">
        <v>285.10000000000002</v>
      </c>
    </row>
    <row r="14" spans="1:11" ht="9.9499999999999993" customHeight="1">
      <c r="A14" s="2296" t="s">
        <v>2150</v>
      </c>
      <c r="B14" s="2298" t="s">
        <v>463</v>
      </c>
      <c r="C14" s="2298">
        <v>4</v>
      </c>
      <c r="D14" s="2298">
        <v>5</v>
      </c>
      <c r="E14" s="2298">
        <v>5.2</v>
      </c>
      <c r="F14" s="2298">
        <v>3.6</v>
      </c>
      <c r="G14" s="2298">
        <v>7.2</v>
      </c>
      <c r="H14" s="2298">
        <v>5.5</v>
      </c>
      <c r="I14" s="2298">
        <v>0.9</v>
      </c>
      <c r="J14" s="2298">
        <v>8</v>
      </c>
      <c r="K14" s="2299">
        <v>0</v>
      </c>
    </row>
    <row r="15" spans="1:11" ht="9.9499999999999993" customHeight="1">
      <c r="A15" s="2296" t="s">
        <v>1370</v>
      </c>
      <c r="B15" s="2298" t="s">
        <v>463</v>
      </c>
      <c r="C15" s="2298">
        <v>0</v>
      </c>
      <c r="D15" s="2298">
        <v>0</v>
      </c>
      <c r="E15" s="2298">
        <v>0</v>
      </c>
      <c r="F15" s="2298">
        <v>0</v>
      </c>
      <c r="G15" s="2298">
        <v>0</v>
      </c>
      <c r="H15" s="2298">
        <v>0</v>
      </c>
      <c r="I15" s="2298">
        <v>0</v>
      </c>
      <c r="J15" s="2298">
        <v>0</v>
      </c>
      <c r="K15" s="2299">
        <v>0</v>
      </c>
    </row>
    <row r="16" spans="1:11" ht="9.9499999999999993" customHeight="1">
      <c r="A16" s="2296" t="s">
        <v>2151</v>
      </c>
      <c r="B16" s="2298" t="s">
        <v>463</v>
      </c>
      <c r="C16" s="2298">
        <v>1.1000000000000001</v>
      </c>
      <c r="D16" s="2298">
        <v>0</v>
      </c>
      <c r="E16" s="2298">
        <v>2</v>
      </c>
      <c r="F16" s="2298">
        <v>19.2</v>
      </c>
      <c r="G16" s="2298">
        <v>30.8</v>
      </c>
      <c r="H16" s="2298">
        <v>13.2</v>
      </c>
      <c r="I16" s="2298">
        <v>8</v>
      </c>
      <c r="J16" s="2298">
        <v>7.2</v>
      </c>
      <c r="K16" s="2299">
        <v>49.2</v>
      </c>
    </row>
    <row r="17" spans="1:11" ht="9.9499999999999993" customHeight="1">
      <c r="A17" s="2296" t="s">
        <v>1578</v>
      </c>
      <c r="B17" s="2298" t="s">
        <v>463</v>
      </c>
      <c r="C17" s="2298">
        <v>0</v>
      </c>
      <c r="D17" s="2298">
        <v>0</v>
      </c>
      <c r="E17" s="2298">
        <v>0</v>
      </c>
      <c r="F17" s="2298">
        <v>0</v>
      </c>
      <c r="G17" s="2298">
        <v>0</v>
      </c>
      <c r="H17" s="2298">
        <v>4.9000000000000004</v>
      </c>
      <c r="I17" s="2298">
        <v>3</v>
      </c>
      <c r="J17" s="2298">
        <v>38</v>
      </c>
      <c r="K17" s="2299">
        <v>35.1</v>
      </c>
    </row>
    <row r="18" spans="1:11" ht="9.9499999999999993" customHeight="1">
      <c r="A18" s="2296" t="s">
        <v>1557</v>
      </c>
      <c r="B18" s="2298" t="s">
        <v>463</v>
      </c>
      <c r="C18" s="2298">
        <v>67.3</v>
      </c>
      <c r="D18" s="2298">
        <v>122.3</v>
      </c>
      <c r="E18" s="2298">
        <v>266.60000000000002</v>
      </c>
      <c r="F18" s="2298">
        <v>196.9</v>
      </c>
      <c r="G18" s="2298">
        <v>214.9</v>
      </c>
      <c r="H18" s="2298">
        <v>303</v>
      </c>
      <c r="I18" s="2298">
        <v>146.69999999999999</v>
      </c>
      <c r="J18" s="2298">
        <v>162.6</v>
      </c>
      <c r="K18" s="2299">
        <v>256.5</v>
      </c>
    </row>
    <row r="19" spans="1:11" ht="9.9499999999999993" customHeight="1">
      <c r="A19" s="2296" t="s">
        <v>1579</v>
      </c>
      <c r="B19" s="2298" t="s">
        <v>463</v>
      </c>
      <c r="C19" s="2298">
        <v>23.8</v>
      </c>
      <c r="D19" s="2298">
        <v>10.1</v>
      </c>
      <c r="E19" s="2298">
        <v>34.1</v>
      </c>
      <c r="F19" s="2298">
        <v>75.5</v>
      </c>
      <c r="G19" s="2298">
        <v>126.6</v>
      </c>
      <c r="H19" s="2298">
        <v>121.2</v>
      </c>
      <c r="I19" s="2298">
        <v>72.599999999999994</v>
      </c>
      <c r="J19" s="2298">
        <v>41.4</v>
      </c>
      <c r="K19" s="2299">
        <v>98.7</v>
      </c>
    </row>
    <row r="20" spans="1:11" ht="9.9499999999999993" customHeight="1">
      <c r="A20" s="2296" t="s">
        <v>1580</v>
      </c>
      <c r="B20" s="2298" t="s">
        <v>463</v>
      </c>
      <c r="C20" s="2298">
        <v>17.3</v>
      </c>
      <c r="D20" s="2298">
        <v>27.1</v>
      </c>
      <c r="E20" s="2298">
        <v>14.6</v>
      </c>
      <c r="F20" s="2298">
        <v>28.1</v>
      </c>
      <c r="G20" s="2298">
        <v>37.799999999999997</v>
      </c>
      <c r="H20" s="2298">
        <v>26.8</v>
      </c>
      <c r="I20" s="2298">
        <v>57.3</v>
      </c>
      <c r="J20" s="2298">
        <v>5.0999999999999996</v>
      </c>
      <c r="K20" s="2299">
        <v>59.1</v>
      </c>
    </row>
    <row r="21" spans="1:11" ht="9.9499999999999993" customHeight="1">
      <c r="A21" s="2300" t="s">
        <v>2152</v>
      </c>
      <c r="B21" s="2301" t="s">
        <v>463</v>
      </c>
      <c r="C21" s="2301">
        <v>165.9</v>
      </c>
      <c r="D21" s="2301">
        <v>264.8</v>
      </c>
      <c r="E21" s="2301">
        <v>475</v>
      </c>
      <c r="F21" s="2301">
        <v>570.29999999999995</v>
      </c>
      <c r="G21" s="2302">
        <v>1044.0999999999999</v>
      </c>
      <c r="H21" s="2302">
        <v>1077.4000000000001</v>
      </c>
      <c r="I21" s="2302">
        <v>788.3</v>
      </c>
      <c r="J21" s="2303">
        <v>700.6</v>
      </c>
      <c r="K21" s="2302">
        <v>1066.0999999999999</v>
      </c>
    </row>
    <row r="22" spans="1:11" ht="12" customHeight="1">
      <c r="A22" s="2304" t="s">
        <v>2153</v>
      </c>
      <c r="B22" s="1334"/>
      <c r="I22" s="1334"/>
    </row>
    <row r="23" spans="1:11" ht="12" customHeight="1">
      <c r="A23" s="2304" t="s">
        <v>1589</v>
      </c>
      <c r="B23" s="1334"/>
      <c r="I23" s="1334"/>
    </row>
    <row r="24" spans="1:11" ht="12" customHeight="1">
      <c r="A24" s="2305" t="s">
        <v>2154</v>
      </c>
      <c r="B24" s="2306"/>
    </row>
    <row r="25" spans="1:11" ht="12" customHeight="1">
      <c r="A25" s="2725" t="s">
        <v>2364</v>
      </c>
    </row>
    <row r="26" spans="1:11" ht="15">
      <c r="A26" s="42" t="s">
        <v>278</v>
      </c>
    </row>
    <row r="28" spans="1:11">
      <c r="C28" s="2307"/>
      <c r="D28" s="2307"/>
      <c r="E28" s="2307"/>
      <c r="F28" s="2307"/>
      <c r="G28" s="2307"/>
      <c r="H28" s="2307"/>
      <c r="I28" s="2307"/>
    </row>
  </sheetData>
  <hyperlinks>
    <hyperlink ref="A26" location="Inhaltsverzeichnis!A1" display="Zurück zum Inhaltsverzeichnis"/>
  </hyperlinks>
  <pageMargins left="0.7" right="0.7" top="0.78740157499999996" bottom="0.78740157499999996" header="0.3" footer="0.3"/>
  <pageSetup paperSize="9" orientation="portrait" horizontalDpi="90" verticalDpi="90"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C18"/>
  <sheetViews>
    <sheetView showGridLines="0" showZeros="0" zoomScale="130" zoomScaleNormal="130" workbookViewId="0"/>
  </sheetViews>
  <sheetFormatPr baseColWidth="10" defaultColWidth="11.42578125" defaultRowHeight="13.5" customHeight="1"/>
  <cols>
    <col min="1" max="1" width="15.5703125" style="1433" customWidth="1"/>
    <col min="2" max="2" width="0.7109375" style="1440" customWidth="1"/>
    <col min="3" max="3" width="5.42578125" style="1439" customWidth="1"/>
    <col min="4" max="4" width="5.5703125" style="1439" customWidth="1"/>
    <col min="5" max="5" width="5.7109375" style="1439" customWidth="1"/>
    <col min="6" max="6" width="5.42578125" style="1439" customWidth="1"/>
    <col min="7" max="7" width="5.28515625" style="1439" customWidth="1"/>
    <col min="8" max="8" width="5.42578125" style="1439" customWidth="1"/>
    <col min="9" max="9" width="5.28515625" style="1439" customWidth="1"/>
    <col min="10" max="10" width="5.7109375" style="1439" customWidth="1"/>
    <col min="11" max="11" width="5.5703125" style="1439" customWidth="1"/>
    <col min="12" max="12" width="5.42578125" style="1439" customWidth="1"/>
    <col min="13" max="13" width="5.85546875" style="1439" customWidth="1"/>
    <col min="14" max="14" width="6" style="1439" customWidth="1"/>
    <col min="15" max="15" width="10" style="1433" customWidth="1"/>
    <col min="16" max="24" width="11.42578125" style="1433"/>
    <col min="25" max="25" width="29.85546875" style="1433" customWidth="1"/>
    <col min="26" max="26" width="21.7109375" style="1433" customWidth="1"/>
    <col min="27" max="16384" width="11.42578125" style="1433"/>
  </cols>
  <sheetData>
    <row r="1" spans="1:29" s="1470" customFormat="1" ht="18" customHeight="1">
      <c r="A1" s="1494" t="s">
        <v>1807</v>
      </c>
      <c r="B1" s="1495"/>
      <c r="C1" s="1494"/>
      <c r="D1" s="1494"/>
      <c r="E1" s="1494"/>
      <c r="F1" s="1494"/>
      <c r="G1" s="1494"/>
      <c r="H1" s="1494"/>
      <c r="I1" s="1494"/>
      <c r="J1" s="1494"/>
      <c r="K1" s="1493"/>
      <c r="L1" s="1493"/>
      <c r="M1" s="1493"/>
      <c r="N1" s="1492"/>
      <c r="O1" s="1492"/>
      <c r="V1" s="1496"/>
      <c r="W1" s="1496"/>
      <c r="X1" s="1496"/>
      <c r="Y1" s="1474" t="s">
        <v>1796</v>
      </c>
      <c r="Z1" s="1474" t="s">
        <v>1793</v>
      </c>
      <c r="AA1" s="1474" t="s">
        <v>1765</v>
      </c>
    </row>
    <row r="2" spans="1:29" s="1470" customFormat="1" ht="13.5" customHeight="1">
      <c r="A2" s="1490" t="s">
        <v>1795</v>
      </c>
      <c r="B2" s="1491"/>
      <c r="C2" s="1490"/>
      <c r="D2" s="1490"/>
      <c r="E2" s="1490"/>
      <c r="F2" s="1490"/>
      <c r="G2" s="1490"/>
      <c r="H2" s="1490"/>
      <c r="I2" s="1490"/>
      <c r="J2" s="1490"/>
      <c r="K2" s="1490"/>
      <c r="L2" s="1490"/>
      <c r="M2" s="1490"/>
      <c r="N2" s="1489"/>
      <c r="O2" s="1489"/>
      <c r="R2" s="1471"/>
      <c r="T2" s="1496"/>
      <c r="U2" s="1496"/>
      <c r="V2" s="1496"/>
      <c r="W2" s="1496"/>
      <c r="X2" s="1496"/>
      <c r="Y2" s="1474" t="s">
        <v>1794</v>
      </c>
      <c r="Z2" s="1474" t="s">
        <v>1793</v>
      </c>
      <c r="AA2" s="1474" t="s">
        <v>454</v>
      </c>
    </row>
    <row r="3" spans="1:29" s="1470" customFormat="1" ht="13.5" customHeight="1">
      <c r="A3" s="1490" t="s">
        <v>1808</v>
      </c>
      <c r="B3" s="1491"/>
      <c r="C3" s="1490"/>
      <c r="D3" s="1490"/>
      <c r="E3" s="1490"/>
      <c r="F3" s="1490"/>
      <c r="G3" s="1490"/>
      <c r="H3" s="1490"/>
      <c r="I3" s="1490"/>
      <c r="J3" s="1490"/>
      <c r="K3" s="1490"/>
      <c r="L3" s="1490"/>
      <c r="M3" s="1490"/>
      <c r="N3" s="1489"/>
      <c r="O3" s="1489"/>
      <c r="R3" s="1471"/>
      <c r="T3" s="1496"/>
      <c r="U3" s="1496"/>
      <c r="V3" s="1496"/>
      <c r="W3" s="1496"/>
      <c r="X3" s="1496"/>
      <c r="Y3" s="1474" t="s">
        <v>3</v>
      </c>
      <c r="Z3" s="1474"/>
      <c r="AA3" s="1474"/>
    </row>
    <row r="4" spans="1:29" s="1470" customFormat="1" ht="13.5" customHeight="1">
      <c r="A4" s="1490" t="s">
        <v>1791</v>
      </c>
      <c r="B4" s="1491"/>
      <c r="C4" s="1490"/>
      <c r="D4" s="1490"/>
      <c r="E4" s="1490"/>
      <c r="F4" s="1490"/>
      <c r="G4" s="1490"/>
      <c r="H4" s="1490"/>
      <c r="I4" s="1490"/>
      <c r="J4" s="1490"/>
      <c r="K4" s="1490"/>
      <c r="L4" s="1490"/>
      <c r="M4" s="1490"/>
      <c r="N4" s="1489"/>
      <c r="O4" s="1489"/>
      <c r="T4" s="1496"/>
      <c r="U4" s="1496"/>
      <c r="V4" s="1496"/>
      <c r="W4" s="1496"/>
      <c r="X4" s="1496"/>
      <c r="Y4" s="1496"/>
      <c r="Z4" s="1496"/>
      <c r="AA4" s="1496"/>
    </row>
    <row r="5" spans="1:29" ht="18.75" customHeight="1">
      <c r="A5" s="1488" t="s">
        <v>1789</v>
      </c>
      <c r="B5" s="1487"/>
      <c r="C5" s="1486" t="s">
        <v>1788</v>
      </c>
      <c r="D5" s="1485"/>
      <c r="E5" s="1485"/>
      <c r="F5" s="1485"/>
      <c r="G5" s="1485"/>
      <c r="H5" s="1485"/>
      <c r="I5" s="1485"/>
      <c r="J5" s="1485"/>
      <c r="K5" s="1485"/>
      <c r="L5" s="1485"/>
      <c r="M5" s="1485"/>
      <c r="N5" s="1484"/>
      <c r="O5" s="1483" t="s">
        <v>1787</v>
      </c>
      <c r="Y5" s="1496"/>
      <c r="Z5" s="1496"/>
    </row>
    <row r="6" spans="1:29" ht="21" customHeight="1">
      <c r="A6" s="1482" t="s">
        <v>1784</v>
      </c>
      <c r="B6" s="1481" t="s">
        <v>252</v>
      </c>
      <c r="C6" s="1480" t="s">
        <v>1530</v>
      </c>
      <c r="D6" s="1479" t="s">
        <v>1531</v>
      </c>
      <c r="E6" s="1479" t="s">
        <v>1532</v>
      </c>
      <c r="F6" s="1479" t="s">
        <v>1533</v>
      </c>
      <c r="G6" s="1479" t="s">
        <v>166</v>
      </c>
      <c r="H6" s="1479" t="s">
        <v>1534</v>
      </c>
      <c r="I6" s="1479" t="s">
        <v>1535</v>
      </c>
      <c r="J6" s="1479" t="s">
        <v>1536</v>
      </c>
      <c r="K6" s="1479" t="s">
        <v>1537</v>
      </c>
      <c r="L6" s="1479" t="s">
        <v>1538</v>
      </c>
      <c r="M6" s="1479" t="s">
        <v>1539</v>
      </c>
      <c r="N6" s="1478" t="s">
        <v>1783</v>
      </c>
      <c r="O6" s="1477" t="s">
        <v>1782</v>
      </c>
      <c r="Y6" s="1496" t="s">
        <v>3</v>
      </c>
    </row>
    <row r="7" spans="1:29" ht="13.5" customHeight="1">
      <c r="A7" s="1467" t="s">
        <v>282</v>
      </c>
      <c r="B7" s="1476"/>
      <c r="C7" s="1465"/>
      <c r="D7" s="1465"/>
      <c r="E7" s="1465"/>
      <c r="F7" s="1465"/>
      <c r="G7" s="1465"/>
      <c r="H7" s="1465"/>
      <c r="I7" s="1465"/>
      <c r="J7" s="1465"/>
      <c r="K7" s="1465"/>
      <c r="L7" s="1465"/>
      <c r="M7" s="1465"/>
      <c r="N7" s="1465"/>
      <c r="O7" s="1464"/>
      <c r="Y7" s="1496"/>
    </row>
    <row r="8" spans="1:29" ht="32.25" customHeight="1">
      <c r="A8" s="1459" t="s">
        <v>1775</v>
      </c>
      <c r="B8" s="1497" t="s">
        <v>454</v>
      </c>
      <c r="C8" s="1446">
        <v>83.189782006751003</v>
      </c>
      <c r="D8" s="1446">
        <v>79.659757807019602</v>
      </c>
      <c r="E8" s="1446">
        <v>76.250934040008701</v>
      </c>
      <c r="F8" s="1446">
        <v>74.567888152782501</v>
      </c>
      <c r="G8" s="1446">
        <v>71.709034487855703</v>
      </c>
      <c r="H8" s="1446">
        <v>73.569737399961795</v>
      </c>
      <c r="I8" s="1446">
        <v>73.373070741196699</v>
      </c>
      <c r="J8" s="1446">
        <v>73.539641317272299</v>
      </c>
      <c r="K8" s="1446">
        <v>79.239441098350198</v>
      </c>
      <c r="L8" s="1446">
        <v>83.052334230900797</v>
      </c>
      <c r="M8" s="1446">
        <v>87.820627426084101</v>
      </c>
      <c r="N8" s="1446">
        <v>86.797060552450006</v>
      </c>
      <c r="O8" s="1498">
        <v>77.836905140771506</v>
      </c>
    </row>
    <row r="9" spans="1:29" ht="32.25" customHeight="1">
      <c r="A9" s="1463" t="s">
        <v>1774</v>
      </c>
      <c r="B9" s="1499" t="s">
        <v>1765</v>
      </c>
      <c r="C9" s="1448">
        <v>96.011529422099997</v>
      </c>
      <c r="D9" s="1448">
        <v>94.644477233999993</v>
      </c>
      <c r="E9" s="1448">
        <v>90.383051296299996</v>
      </c>
      <c r="F9" s="1448">
        <v>88.740452454600003</v>
      </c>
      <c r="G9" s="1448"/>
      <c r="H9" s="1448" t="s">
        <v>477</v>
      </c>
      <c r="I9" s="1448" t="s">
        <v>477</v>
      </c>
      <c r="J9" s="1448" t="s">
        <v>477</v>
      </c>
      <c r="K9" s="1448" t="s">
        <v>477</v>
      </c>
      <c r="L9" s="1448" t="s">
        <v>477</v>
      </c>
      <c r="M9" s="1448" t="s">
        <v>477</v>
      </c>
      <c r="N9" s="1448" t="s">
        <v>477</v>
      </c>
      <c r="O9" s="1500" t="s">
        <v>1596</v>
      </c>
    </row>
    <row r="10" spans="1:29" ht="30" customHeight="1">
      <c r="A10" s="1456" t="s">
        <v>1767</v>
      </c>
      <c r="B10" s="1497" t="s">
        <v>454</v>
      </c>
      <c r="C10" s="1453">
        <v>4.1433738147803698</v>
      </c>
      <c r="D10" s="1453">
        <v>3.9995614137465498</v>
      </c>
      <c r="E10" s="1453">
        <v>3.94544632620822</v>
      </c>
      <c r="F10" s="1453">
        <v>3.7925951179459498</v>
      </c>
      <c r="G10" s="1453">
        <v>3.6387799716815299</v>
      </c>
      <c r="H10" s="1453">
        <v>3.6250593025726401</v>
      </c>
      <c r="I10" s="1453">
        <v>3.4694531306746299</v>
      </c>
      <c r="J10" s="1453">
        <v>3.41202706755606</v>
      </c>
      <c r="K10" s="1453">
        <v>3.56995739964835</v>
      </c>
      <c r="L10" s="1453">
        <v>3.8092934650424</v>
      </c>
      <c r="M10" s="1453">
        <v>3.9847022366591198</v>
      </c>
      <c r="N10" s="1453">
        <v>4.0508927713499201</v>
      </c>
      <c r="O10" s="1498">
        <v>3.7636648208770702</v>
      </c>
    </row>
    <row r="11" spans="1:29" ht="30" customHeight="1">
      <c r="A11" s="1455" t="s">
        <v>1767</v>
      </c>
      <c r="B11" s="1499" t="s">
        <v>1765</v>
      </c>
      <c r="C11" s="1501">
        <v>3.9201595444000001</v>
      </c>
      <c r="D11" s="1501">
        <v>3.9403378084999998</v>
      </c>
      <c r="E11" s="1501">
        <v>3.8703428157999999</v>
      </c>
      <c r="F11" s="1501">
        <v>3.7374739309999998</v>
      </c>
      <c r="G11" s="1501"/>
      <c r="H11" s="1501" t="s">
        <v>477</v>
      </c>
      <c r="I11" s="1501" t="s">
        <v>477</v>
      </c>
      <c r="J11" s="1501" t="s">
        <v>477</v>
      </c>
      <c r="K11" s="1501" t="s">
        <v>477</v>
      </c>
      <c r="L11" s="1501" t="s">
        <v>477</v>
      </c>
      <c r="M11" s="1501" t="s">
        <v>477</v>
      </c>
      <c r="N11" s="1501" t="s">
        <v>477</v>
      </c>
      <c r="O11" s="1500" t="s">
        <v>1596</v>
      </c>
    </row>
    <row r="12" spans="1:29" ht="30" customHeight="1">
      <c r="A12" s="1436" t="s">
        <v>1766</v>
      </c>
      <c r="B12" s="1497" t="s">
        <v>454</v>
      </c>
      <c r="C12" s="1453">
        <v>3.7256666543283998</v>
      </c>
      <c r="D12" s="1453">
        <v>3.6261635742445399</v>
      </c>
      <c r="E12" s="1453">
        <v>3.5295494944758801</v>
      </c>
      <c r="F12" s="1453">
        <v>3.4593068314562099</v>
      </c>
      <c r="G12" s="1453">
        <v>3.3692497549362801</v>
      </c>
      <c r="H12" s="1453">
        <v>3.3564858338402601</v>
      </c>
      <c r="I12" s="1453">
        <v>3.3250783623160598</v>
      </c>
      <c r="J12" s="1453">
        <v>3.30833367889438</v>
      </c>
      <c r="K12" s="1453">
        <v>3.3736427275448002</v>
      </c>
      <c r="L12" s="1453">
        <v>3.5324463836181001</v>
      </c>
      <c r="M12" s="1453">
        <v>3.6626919337642598</v>
      </c>
      <c r="N12" s="1453">
        <v>3.6958600166175901</v>
      </c>
      <c r="O12" s="1498">
        <v>3.4801504732561401</v>
      </c>
    </row>
    <row r="13" spans="1:29" ht="30" customHeight="1">
      <c r="A13" s="1469" t="s">
        <v>1766</v>
      </c>
      <c r="B13" s="1502" t="s">
        <v>1765</v>
      </c>
      <c r="C13" s="1449">
        <v>3.6309170875999999</v>
      </c>
      <c r="D13" s="1449">
        <v>3.5901846926999998</v>
      </c>
      <c r="E13" s="1449">
        <v>3.5213923636</v>
      </c>
      <c r="F13" s="1449">
        <v>3.4136154209999998</v>
      </c>
      <c r="G13" s="1449"/>
      <c r="H13" s="1449" t="s">
        <v>477</v>
      </c>
      <c r="I13" s="1449" t="s">
        <v>477</v>
      </c>
      <c r="J13" s="1449" t="s">
        <v>477</v>
      </c>
      <c r="K13" s="1449" t="s">
        <v>477</v>
      </c>
      <c r="L13" s="1449" t="s">
        <v>477</v>
      </c>
      <c r="M13" s="1449" t="s">
        <v>477</v>
      </c>
      <c r="N13" s="1449" t="s">
        <v>477</v>
      </c>
      <c r="O13" s="1503" t="s">
        <v>1596</v>
      </c>
    </row>
    <row r="14" spans="1:29" ht="13.5" customHeight="1">
      <c r="A14" s="1441" t="s">
        <v>1805</v>
      </c>
      <c r="R14" s="1436"/>
      <c r="S14" s="1435"/>
      <c r="T14" s="1435"/>
      <c r="U14" s="1435"/>
      <c r="V14" s="1434"/>
      <c r="Z14" s="1473"/>
      <c r="AA14" s="1470"/>
      <c r="AB14" s="1470"/>
      <c r="AC14" s="1470"/>
    </row>
    <row r="15" spans="1:29" ht="13.5" customHeight="1">
      <c r="A15" s="1441" t="s">
        <v>1806</v>
      </c>
      <c r="R15" s="1435"/>
      <c r="S15" s="1435"/>
      <c r="T15" s="1434"/>
      <c r="V15" s="1240"/>
      <c r="Z15" s="1471"/>
      <c r="AA15" s="1470"/>
      <c r="AB15" s="1472"/>
      <c r="AC15" s="1472"/>
    </row>
    <row r="16" spans="1:29" ht="13.5" customHeight="1">
      <c r="A16" s="1441" t="s">
        <v>1759</v>
      </c>
      <c r="R16" s="1508"/>
      <c r="S16" s="1508"/>
      <c r="T16" s="1434"/>
    </row>
    <row r="17" spans="1:20" ht="13.5" customHeight="1">
      <c r="A17" s="2383" t="s">
        <v>2363</v>
      </c>
      <c r="B17" s="1433"/>
      <c r="C17" s="1433"/>
      <c r="D17" s="1433"/>
      <c r="E17" s="1433"/>
      <c r="F17" s="1433"/>
      <c r="G17" s="1433"/>
      <c r="H17" s="1433"/>
      <c r="I17" s="1433"/>
      <c r="J17" s="1433"/>
      <c r="K17" s="1433"/>
      <c r="L17" s="1433"/>
      <c r="M17" s="1433"/>
      <c r="N17" s="1433"/>
      <c r="R17" s="1436"/>
      <c r="S17" s="1435"/>
      <c r="T17" s="1434"/>
    </row>
    <row r="18" spans="1:20" ht="13.5" customHeight="1">
      <c r="B18" s="1433"/>
      <c r="C18" s="1433"/>
      <c r="D18" s="1433"/>
      <c r="E18" s="1433"/>
      <c r="F18" s="1433"/>
      <c r="G18" s="1433"/>
      <c r="H18" s="1433"/>
      <c r="I18" s="1433"/>
      <c r="J18" s="1433"/>
      <c r="K18" s="1433"/>
      <c r="L18" s="1433"/>
      <c r="M18" s="1433"/>
      <c r="N18" s="1433"/>
      <c r="R18" s="1435"/>
      <c r="S18" s="1435"/>
      <c r="T18" s="1434"/>
    </row>
  </sheetData>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showGridLines="0" zoomScale="140" zoomScaleNormal="140" workbookViewId="0"/>
  </sheetViews>
  <sheetFormatPr baseColWidth="10" defaultRowHeight="12.75"/>
  <cols>
    <col min="1" max="1" width="19.42578125" style="1075" customWidth="1"/>
    <col min="2" max="2" width="4.7109375" style="1075" customWidth="1"/>
    <col min="3" max="3" width="4.85546875" style="1075" customWidth="1"/>
    <col min="4" max="4" width="5.42578125" style="1075" customWidth="1"/>
    <col min="5" max="5" width="5" style="1075" customWidth="1"/>
    <col min="6" max="6" width="4.85546875" style="1075" customWidth="1"/>
    <col min="7" max="7" width="4.42578125" style="1075" customWidth="1"/>
    <col min="8" max="8" width="4.5703125" style="1075" customWidth="1"/>
    <col min="9" max="9" width="5.140625" style="1075" customWidth="1"/>
    <col min="10" max="10" width="4.85546875" style="1075" customWidth="1"/>
    <col min="11" max="11" width="5.42578125" style="1075" customWidth="1"/>
    <col min="12" max="12" width="4.7109375" style="1075" customWidth="1"/>
    <col min="13" max="14" width="4.5703125" style="1075" customWidth="1"/>
    <col min="15" max="15" width="4.85546875" style="1075" customWidth="1"/>
    <col min="16" max="16" width="6.28515625" style="1075" customWidth="1"/>
    <col min="17" max="16384" width="11.42578125" style="1075"/>
  </cols>
  <sheetData>
    <row r="1" spans="1:20" ht="15.75" customHeight="1">
      <c r="A1" s="1128" t="s">
        <v>1670</v>
      </c>
      <c r="B1" s="1315"/>
      <c r="C1" s="1315"/>
      <c r="D1" s="1315"/>
      <c r="E1" s="1315"/>
      <c r="F1" s="1315"/>
      <c r="G1" s="1315"/>
      <c r="H1" s="1315"/>
      <c r="I1" s="1315"/>
      <c r="J1" s="1315"/>
      <c r="K1" s="1315"/>
      <c r="L1" s="1315"/>
      <c r="M1" s="1315"/>
      <c r="N1" s="1315"/>
      <c r="O1" s="1315"/>
      <c r="P1" s="1315"/>
    </row>
    <row r="2" spans="1:20" ht="15.75" customHeight="1">
      <c r="A2" s="1132" t="s">
        <v>1671</v>
      </c>
      <c r="B2" s="1132"/>
      <c r="C2" s="1132"/>
      <c r="D2" s="1132"/>
      <c r="E2" s="1132"/>
      <c r="F2" s="1132"/>
      <c r="G2" s="1132"/>
      <c r="H2" s="1132"/>
      <c r="I2" s="1132"/>
      <c r="J2" s="1132"/>
      <c r="K2" s="1132"/>
      <c r="L2" s="1132"/>
      <c r="M2" s="1132"/>
      <c r="N2" s="1132"/>
      <c r="O2" s="1132"/>
      <c r="P2" s="1132"/>
    </row>
    <row r="3" spans="1:20" ht="15" customHeight="1">
      <c r="A3" s="1132" t="s">
        <v>1672</v>
      </c>
      <c r="B3" s="1129"/>
      <c r="C3" s="1129"/>
      <c r="D3" s="1129"/>
      <c r="E3" s="1129"/>
      <c r="F3" s="1129"/>
      <c r="G3" s="1129"/>
      <c r="H3" s="1129"/>
      <c r="I3" s="1129"/>
      <c r="J3" s="1129"/>
      <c r="K3" s="1129"/>
      <c r="L3" s="1129"/>
      <c r="M3" s="1129"/>
      <c r="N3" s="1129"/>
      <c r="O3" s="1129"/>
      <c r="P3" s="1129"/>
    </row>
    <row r="4" spans="1:20" ht="27.75" customHeight="1">
      <c r="A4" s="1316" t="s">
        <v>308</v>
      </c>
      <c r="B4" s="1317" t="s">
        <v>252</v>
      </c>
      <c r="C4" s="1085" t="s">
        <v>1530</v>
      </c>
      <c r="D4" s="1084" t="s">
        <v>1673</v>
      </c>
      <c r="E4" s="1084" t="s">
        <v>164</v>
      </c>
      <c r="F4" s="1084" t="s">
        <v>165</v>
      </c>
      <c r="G4" s="1084" t="s">
        <v>166</v>
      </c>
      <c r="H4" s="1084" t="s">
        <v>167</v>
      </c>
      <c r="I4" s="1084" t="s">
        <v>156</v>
      </c>
      <c r="J4" s="1084" t="s">
        <v>1536</v>
      </c>
      <c r="K4" s="1084" t="s">
        <v>1674</v>
      </c>
      <c r="L4" s="1084" t="s">
        <v>1538</v>
      </c>
      <c r="M4" s="1084" t="s">
        <v>1539</v>
      </c>
      <c r="N4" s="1084" t="s">
        <v>1540</v>
      </c>
      <c r="O4" s="1084" t="s">
        <v>1675</v>
      </c>
      <c r="P4" s="1318" t="s">
        <v>1676</v>
      </c>
    </row>
    <row r="5" spans="1:20" ht="11.25" customHeight="1">
      <c r="A5" s="1319" t="s">
        <v>1677</v>
      </c>
      <c r="B5" s="1319">
        <v>2024</v>
      </c>
      <c r="C5" s="1320">
        <v>5.98</v>
      </c>
      <c r="D5" s="1320">
        <v>5.88</v>
      </c>
      <c r="E5" s="1320">
        <v>6.06</v>
      </c>
      <c r="F5" s="1320">
        <v>6.05</v>
      </c>
      <c r="G5" s="1320">
        <v>6.13</v>
      </c>
      <c r="H5" s="1321">
        <v>6.4202260657628747</v>
      </c>
      <c r="I5" s="1320">
        <v>6.94</v>
      </c>
      <c r="J5" s="1320">
        <v>7.22</v>
      </c>
      <c r="K5" s="1320">
        <v>7.99</v>
      </c>
      <c r="L5" s="1320">
        <v>8.6</v>
      </c>
      <c r="M5" s="1320">
        <v>8.58</v>
      </c>
      <c r="N5" s="1320">
        <v>8.68</v>
      </c>
      <c r="O5" s="1321">
        <v>7.0441855054802387</v>
      </c>
      <c r="P5" s="1321">
        <v>5.4</v>
      </c>
      <c r="Q5" s="1322"/>
      <c r="R5" s="1323"/>
      <c r="S5" s="1323"/>
      <c r="T5" s="1324"/>
    </row>
    <row r="6" spans="1:20" ht="8.25" customHeight="1">
      <c r="A6" s="1325" t="s">
        <v>1678</v>
      </c>
      <c r="B6" s="1325">
        <v>2025</v>
      </c>
      <c r="C6" s="1326">
        <v>8.64</v>
      </c>
      <c r="D6" s="1326">
        <v>8.35</v>
      </c>
      <c r="E6" s="1326">
        <v>7.74</v>
      </c>
      <c r="F6" s="1326">
        <v>7.67</v>
      </c>
      <c r="G6" s="1326">
        <v>7.66</v>
      </c>
      <c r="H6" s="1327"/>
      <c r="I6" s="1326"/>
      <c r="J6" s="1326"/>
      <c r="K6" s="1326"/>
      <c r="L6" s="1326"/>
      <c r="M6" s="1326"/>
      <c r="N6" s="1326"/>
      <c r="O6" s="1326"/>
      <c r="P6" s="1326"/>
      <c r="Q6" s="1328"/>
    </row>
    <row r="7" spans="1:20" ht="9.1999999999999993" customHeight="1">
      <c r="A7" s="1325" t="s">
        <v>1679</v>
      </c>
      <c r="B7" s="1325">
        <v>2024</v>
      </c>
      <c r="C7" s="1320">
        <v>5.87</v>
      </c>
      <c r="D7" s="1320">
        <v>5.81</v>
      </c>
      <c r="E7" s="1320">
        <v>5.82</v>
      </c>
      <c r="F7" s="1320">
        <v>5.84</v>
      </c>
      <c r="G7" s="1320">
        <v>5.81</v>
      </c>
      <c r="H7" s="1321">
        <v>5.8784339733312478</v>
      </c>
      <c r="I7" s="1320">
        <v>5.63</v>
      </c>
      <c r="J7" s="1320">
        <v>5.85</v>
      </c>
      <c r="K7" s="1320">
        <v>5.86</v>
      </c>
      <c r="L7" s="1320">
        <v>6.04</v>
      </c>
      <c r="M7" s="1320">
        <v>5.98</v>
      </c>
      <c r="N7" s="1320">
        <v>6.02</v>
      </c>
      <c r="O7" s="1321">
        <v>5.8673694977776032</v>
      </c>
      <c r="P7" s="1321">
        <v>6.06</v>
      </c>
      <c r="Q7" s="1322"/>
      <c r="R7" s="1323"/>
      <c r="S7" s="1323"/>
      <c r="T7" s="1324"/>
    </row>
    <row r="8" spans="1:20" ht="9.75" customHeight="1">
      <c r="A8" s="1325" t="s">
        <v>1680</v>
      </c>
      <c r="B8" s="1325">
        <v>2025</v>
      </c>
      <c r="C8" s="1326">
        <v>5.98</v>
      </c>
      <c r="D8" s="1326">
        <v>6.21</v>
      </c>
      <c r="E8" s="1326">
        <v>6.13</v>
      </c>
      <c r="F8" s="1326">
        <v>6.25</v>
      </c>
      <c r="G8" s="1326">
        <v>6.19</v>
      </c>
      <c r="H8" s="1327"/>
      <c r="I8" s="1326"/>
      <c r="J8" s="1326"/>
      <c r="K8" s="1326"/>
      <c r="L8" s="1326"/>
      <c r="M8" s="1326"/>
      <c r="N8" s="1326"/>
      <c r="O8" s="1326"/>
      <c r="P8" s="1326"/>
      <c r="Q8" s="1328"/>
    </row>
    <row r="9" spans="1:20" ht="9.1999999999999993" customHeight="1">
      <c r="A9" s="1325" t="s">
        <v>1681</v>
      </c>
      <c r="B9" s="1325">
        <v>2024</v>
      </c>
      <c r="C9" s="1320">
        <v>4.25</v>
      </c>
      <c r="D9" s="1320">
        <v>4.25</v>
      </c>
      <c r="E9" s="1320">
        <v>4.28</v>
      </c>
      <c r="F9" s="1320">
        <v>4.2699999999999996</v>
      </c>
      <c r="G9" s="1320">
        <v>4.25</v>
      </c>
      <c r="H9" s="1321">
        <v>4.2679245283018865</v>
      </c>
      <c r="I9" s="1320">
        <v>4.34</v>
      </c>
      <c r="J9" s="1320">
        <v>4.3600000000000003</v>
      </c>
      <c r="K9" s="1320">
        <v>4.49</v>
      </c>
      <c r="L9" s="1320">
        <v>4.82</v>
      </c>
      <c r="M9" s="1320">
        <v>5.01</v>
      </c>
      <c r="N9" s="1320">
        <v>5.04</v>
      </c>
      <c r="O9" s="1321">
        <v>4.4689937106918238</v>
      </c>
      <c r="P9" s="1321">
        <v>4.03</v>
      </c>
      <c r="Q9" s="1322"/>
      <c r="R9" s="1323"/>
      <c r="S9" s="1323"/>
      <c r="T9" s="1324"/>
    </row>
    <row r="10" spans="1:20" ht="7.5" customHeight="1">
      <c r="A10" s="1325" t="s">
        <v>1682</v>
      </c>
      <c r="B10" s="1325">
        <v>2025</v>
      </c>
      <c r="C10" s="1326">
        <v>4.92</v>
      </c>
      <c r="D10" s="1326">
        <v>4.82</v>
      </c>
      <c r="E10" s="1326">
        <v>4.8499999999999996</v>
      </c>
      <c r="F10" s="1326">
        <v>4.95</v>
      </c>
      <c r="G10" s="1326">
        <v>4.88</v>
      </c>
      <c r="H10" s="1327"/>
      <c r="I10" s="1326"/>
      <c r="J10" s="1326"/>
      <c r="K10" s="1326"/>
      <c r="L10" s="1326"/>
      <c r="M10" s="1326"/>
      <c r="N10" s="1326"/>
      <c r="O10" s="1326"/>
      <c r="P10" s="1326"/>
      <c r="Q10" s="1328"/>
    </row>
    <row r="11" spans="1:20" ht="9.1999999999999993" customHeight="1">
      <c r="A11" s="1325" t="s">
        <v>1683</v>
      </c>
      <c r="B11" s="1325">
        <v>2024</v>
      </c>
      <c r="C11" s="1320">
        <v>4.24</v>
      </c>
      <c r="D11" s="1320">
        <v>4.25</v>
      </c>
      <c r="E11" s="1320">
        <v>4.28</v>
      </c>
      <c r="F11" s="1320">
        <v>4.2699999999999996</v>
      </c>
      <c r="G11" s="1320">
        <v>4.25</v>
      </c>
      <c r="H11" s="1321">
        <v>4.2677949901120629</v>
      </c>
      <c r="I11" s="1320">
        <v>4.34</v>
      </c>
      <c r="J11" s="1320">
        <v>4.3499999999999996</v>
      </c>
      <c r="K11" s="1320">
        <v>4.5</v>
      </c>
      <c r="L11" s="1320">
        <v>4.8099999999999996</v>
      </c>
      <c r="M11" s="1320">
        <v>5.01</v>
      </c>
      <c r="N11" s="1320">
        <v>5.05</v>
      </c>
      <c r="O11" s="1321">
        <v>4.468149582509338</v>
      </c>
      <c r="P11" s="1321">
        <v>4.03</v>
      </c>
      <c r="Q11" s="1322"/>
      <c r="R11" s="1323"/>
      <c r="S11" s="1323"/>
      <c r="T11" s="1324"/>
    </row>
    <row r="12" spans="1:20" ht="9.9499999999999993" customHeight="1">
      <c r="A12" s="1325" t="s">
        <v>1682</v>
      </c>
      <c r="B12" s="1325">
        <v>2025</v>
      </c>
      <c r="C12" s="1326">
        <v>4.93</v>
      </c>
      <c r="D12" s="1326">
        <v>4.83</v>
      </c>
      <c r="E12" s="1326">
        <v>4.8499999999999996</v>
      </c>
      <c r="F12" s="1326">
        <v>4.95</v>
      </c>
      <c r="G12" s="1326">
        <v>4.88</v>
      </c>
      <c r="H12" s="1327"/>
      <c r="I12" s="1326"/>
      <c r="J12" s="1326"/>
      <c r="K12" s="1326"/>
      <c r="L12" s="1326"/>
      <c r="M12" s="1326"/>
      <c r="N12" s="1326"/>
      <c r="O12" s="1326"/>
      <c r="P12" s="1326"/>
      <c r="Q12" s="1328"/>
    </row>
    <row r="13" spans="1:20" ht="11.25" customHeight="1">
      <c r="A13" s="1325" t="s">
        <v>1684</v>
      </c>
      <c r="B13" s="1325">
        <v>2024</v>
      </c>
      <c r="C13" s="1320">
        <v>3.73</v>
      </c>
      <c r="D13" s="1320">
        <v>3.65</v>
      </c>
      <c r="E13" s="1320">
        <v>3.61</v>
      </c>
      <c r="F13" s="1320">
        <v>3.63</v>
      </c>
      <c r="G13" s="1320">
        <v>3.78</v>
      </c>
      <c r="H13" s="1321">
        <v>3.8624999999999998</v>
      </c>
      <c r="I13" s="1320">
        <v>3.92</v>
      </c>
      <c r="J13" s="1320">
        <v>4.12</v>
      </c>
      <c r="K13" s="1320">
        <v>4.46</v>
      </c>
      <c r="L13" s="1320">
        <v>4.3600000000000003</v>
      </c>
      <c r="M13" s="1320">
        <v>4.43</v>
      </c>
      <c r="N13" s="1320">
        <v>4.37</v>
      </c>
      <c r="O13" s="1321">
        <v>3.9935416666666668</v>
      </c>
      <c r="P13" s="1321">
        <v>3.52</v>
      </c>
      <c r="Q13" s="1322"/>
      <c r="R13" s="1323"/>
      <c r="S13" s="1323"/>
      <c r="T13" s="1324"/>
    </row>
    <row r="14" spans="1:20" ht="9.75" customHeight="1">
      <c r="A14" s="1325" t="s">
        <v>1685</v>
      </c>
      <c r="B14" s="1325">
        <v>2025</v>
      </c>
      <c r="C14" s="1326">
        <v>4.3899999999999997</v>
      </c>
      <c r="D14" s="1326">
        <v>4.42</v>
      </c>
      <c r="E14" s="1326">
        <v>4.42</v>
      </c>
      <c r="F14" s="1327">
        <v>4.4000000000000004</v>
      </c>
      <c r="G14" s="1326">
        <v>4.3899999999999997</v>
      </c>
      <c r="H14" s="1327"/>
      <c r="I14" s="1326"/>
      <c r="J14" s="1326"/>
      <c r="K14" s="1326"/>
      <c r="L14" s="1326"/>
      <c r="M14" s="1326"/>
      <c r="N14" s="1326"/>
      <c r="O14" s="1326"/>
      <c r="P14" s="1326"/>
      <c r="Q14" s="1328"/>
    </row>
    <row r="15" spans="1:20" ht="9.75" customHeight="1">
      <c r="A15" s="1325" t="s">
        <v>1686</v>
      </c>
      <c r="B15" s="1325">
        <v>2024</v>
      </c>
      <c r="C15" s="1320">
        <v>2.37</v>
      </c>
      <c r="D15" s="1320">
        <v>2.33</v>
      </c>
      <c r="E15" s="1320">
        <v>2.19</v>
      </c>
      <c r="F15" s="1320">
        <v>2.1800000000000002</v>
      </c>
      <c r="G15" s="1320">
        <v>2.2200000000000002</v>
      </c>
      <c r="H15" s="1321">
        <v>2.2250000000000001</v>
      </c>
      <c r="I15" s="1320">
        <v>2.1800000000000002</v>
      </c>
      <c r="J15" s="1320">
        <v>2.29</v>
      </c>
      <c r="K15" s="1320">
        <v>2.42</v>
      </c>
      <c r="L15" s="1320">
        <v>2.33</v>
      </c>
      <c r="M15" s="1320">
        <v>2.41</v>
      </c>
      <c r="N15" s="1320">
        <v>2.36</v>
      </c>
      <c r="O15" s="1321">
        <v>2.2920833333333333</v>
      </c>
      <c r="P15" s="1320">
        <v>2.33</v>
      </c>
      <c r="Q15" s="1322"/>
      <c r="R15" s="1323"/>
      <c r="S15" s="1323"/>
      <c r="T15" s="1324"/>
    </row>
    <row r="16" spans="1:20" ht="8.25" customHeight="1">
      <c r="A16" s="1325" t="s">
        <v>1687</v>
      </c>
      <c r="B16" s="1325">
        <v>2025</v>
      </c>
      <c r="C16" s="1326">
        <v>2.36</v>
      </c>
      <c r="D16" s="1326">
        <v>2.37</v>
      </c>
      <c r="E16" s="1326">
        <v>2.33</v>
      </c>
      <c r="F16" s="1327">
        <v>2.2999999999999998</v>
      </c>
      <c r="G16" s="1326">
        <v>2.31</v>
      </c>
      <c r="H16" s="1327"/>
      <c r="I16" s="1326"/>
      <c r="J16" s="1326"/>
      <c r="K16" s="1326"/>
      <c r="L16" s="1326"/>
      <c r="M16" s="1326"/>
      <c r="N16" s="1326"/>
      <c r="O16" s="1326"/>
      <c r="P16" s="1326"/>
      <c r="Q16" s="1328"/>
    </row>
    <row r="17" spans="1:17" ht="8.25" customHeight="1">
      <c r="A17" s="1329" t="s">
        <v>1688</v>
      </c>
      <c r="B17" s="1329"/>
      <c r="C17" s="1326"/>
      <c r="D17" s="1326"/>
      <c r="E17" s="1326"/>
      <c r="F17" s="1326"/>
      <c r="G17" s="1326"/>
      <c r="H17" s="1326"/>
      <c r="I17" s="1326"/>
      <c r="J17" s="1326"/>
      <c r="K17" s="1326"/>
      <c r="L17" s="1326"/>
      <c r="M17" s="1326"/>
      <c r="N17" s="1326"/>
      <c r="O17" s="1326"/>
      <c r="P17" s="1326"/>
    </row>
    <row r="18" spans="1:17" ht="8.25" customHeight="1">
      <c r="A18" s="1329" t="s">
        <v>1689</v>
      </c>
      <c r="B18" s="1329"/>
      <c r="E18" s="1322"/>
      <c r="F18" s="1330"/>
      <c r="G18" s="1331"/>
      <c r="H18" s="1331"/>
      <c r="I18" s="1331"/>
      <c r="J18" s="1332"/>
      <c r="K18" s="1332"/>
      <c r="L18" s="1331"/>
      <c r="M18" s="1331"/>
      <c r="N18" s="1331"/>
      <c r="O18" s="1333"/>
      <c r="P18" s="1123"/>
      <c r="Q18" s="1324"/>
    </row>
    <row r="19" spans="1:17" ht="8.25" customHeight="1">
      <c r="A19" s="1329" t="s">
        <v>1690</v>
      </c>
      <c r="B19" s="1329"/>
    </row>
    <row r="20" spans="1:17" ht="8.25" customHeight="1">
      <c r="A20" s="1329" t="s">
        <v>1691</v>
      </c>
      <c r="B20" s="1329"/>
    </row>
    <row r="21" spans="1:17" ht="8.25" customHeight="1">
      <c r="A21" s="1329" t="s">
        <v>1692</v>
      </c>
      <c r="B21" s="1329"/>
    </row>
    <row r="22" spans="1:17" ht="8.25" customHeight="1">
      <c r="A22" s="1123" t="s">
        <v>1604</v>
      </c>
    </row>
    <row r="23" spans="1:17" ht="8.25" customHeight="1">
      <c r="A23" s="1334" t="s">
        <v>1693</v>
      </c>
      <c r="C23" s="1322"/>
      <c r="D23" s="1330"/>
      <c r="E23" s="1331"/>
      <c r="F23" s="1331"/>
      <c r="G23" s="1331"/>
      <c r="H23" s="1332"/>
      <c r="I23" s="1332"/>
      <c r="J23" s="1331"/>
      <c r="K23" s="1331"/>
      <c r="L23" s="1331"/>
      <c r="M23" s="1333"/>
      <c r="N23" s="1123"/>
      <c r="O23" s="1335"/>
    </row>
    <row r="24" spans="1:17" ht="8.25" customHeight="1">
      <c r="A24" s="1336" t="s">
        <v>1694</v>
      </c>
    </row>
    <row r="25" spans="1:17">
      <c r="A25" s="1126" t="s">
        <v>278</v>
      </c>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O23"/>
  <sheetViews>
    <sheetView showGridLines="0" zoomScale="120" zoomScaleNormal="120" workbookViewId="0"/>
  </sheetViews>
  <sheetFormatPr baseColWidth="10" defaultColWidth="11.42578125" defaultRowHeight="16.5"/>
  <cols>
    <col min="1" max="1" width="25.28515625" style="51" customWidth="1"/>
    <col min="2" max="2" width="10.7109375" style="51" customWidth="1"/>
    <col min="3" max="14" width="6" style="51" customWidth="1"/>
    <col min="15" max="15" width="7.5703125" style="51" customWidth="1"/>
    <col min="16" max="16384" width="11.42578125" style="51"/>
  </cols>
  <sheetData>
    <row r="1" spans="1:15" ht="30" customHeight="1">
      <c r="A1" s="349" t="s">
        <v>322</v>
      </c>
      <c r="B1" s="350"/>
      <c r="C1" s="350"/>
      <c r="D1" s="350"/>
      <c r="E1" s="350"/>
      <c r="F1" s="350"/>
      <c r="G1" s="350"/>
      <c r="H1" s="350"/>
      <c r="I1" s="350"/>
      <c r="J1" s="350"/>
      <c r="K1" s="350"/>
      <c r="L1" s="350"/>
      <c r="M1" s="350"/>
      <c r="N1" s="350"/>
      <c r="O1" s="350"/>
    </row>
    <row r="2" spans="1:15" ht="28.5" customHeight="1">
      <c r="A2" s="351" t="s">
        <v>323</v>
      </c>
      <c r="B2" s="350"/>
      <c r="C2" s="350"/>
      <c r="D2" s="350"/>
      <c r="E2" s="350"/>
      <c r="F2" s="350"/>
      <c r="G2" s="350"/>
      <c r="H2" s="350"/>
      <c r="I2" s="350"/>
      <c r="J2" s="350"/>
      <c r="K2" s="350"/>
      <c r="L2" s="350"/>
      <c r="M2" s="350"/>
      <c r="N2" s="350"/>
      <c r="O2" s="350"/>
    </row>
    <row r="3" spans="1:15">
      <c r="A3" s="352" t="s">
        <v>324</v>
      </c>
      <c r="B3" s="353"/>
      <c r="C3" s="353"/>
      <c r="D3" s="353"/>
      <c r="E3" s="353"/>
      <c r="F3" s="353"/>
      <c r="G3" s="353"/>
      <c r="H3" s="353"/>
      <c r="I3" s="353"/>
      <c r="J3" s="353"/>
      <c r="K3" s="353"/>
      <c r="L3" s="353"/>
      <c r="M3" s="353"/>
      <c r="N3" s="353"/>
      <c r="O3" s="353"/>
    </row>
    <row r="4" spans="1:15" ht="15" customHeight="1">
      <c r="A4" s="354"/>
      <c r="B4" s="354"/>
      <c r="C4" s="355" t="s">
        <v>325</v>
      </c>
      <c r="D4" s="356" t="s">
        <v>326</v>
      </c>
      <c r="E4" s="356" t="s">
        <v>327</v>
      </c>
      <c r="F4" s="356" t="s">
        <v>328</v>
      </c>
      <c r="G4" s="356" t="s">
        <v>329</v>
      </c>
      <c r="H4" s="356" t="s">
        <v>330</v>
      </c>
      <c r="I4" s="355" t="s">
        <v>325</v>
      </c>
      <c r="J4" s="356" t="s">
        <v>326</v>
      </c>
      <c r="K4" s="356" t="s">
        <v>327</v>
      </c>
      <c r="L4" s="356" t="s">
        <v>328</v>
      </c>
      <c r="M4" s="356" t="s">
        <v>329</v>
      </c>
      <c r="N4" s="357" t="s">
        <v>330</v>
      </c>
      <c r="O4" s="358"/>
    </row>
    <row r="5" spans="1:15" ht="14.45" customHeight="1">
      <c r="A5" s="359"/>
      <c r="B5" s="360"/>
      <c r="C5" s="354"/>
      <c r="D5" s="361"/>
      <c r="E5" s="362"/>
      <c r="F5" s="363"/>
      <c r="G5" s="363"/>
      <c r="H5" s="364"/>
      <c r="I5" s="356">
        <v>2024</v>
      </c>
      <c r="J5" s="355">
        <v>2024</v>
      </c>
      <c r="K5" s="2980">
        <v>2025</v>
      </c>
      <c r="L5" s="2980"/>
      <c r="M5" s="2980"/>
      <c r="N5" s="2980"/>
      <c r="O5" s="2981"/>
    </row>
    <row r="6" spans="1:15" ht="33">
      <c r="A6" s="365" t="s">
        <v>331</v>
      </c>
      <c r="B6" s="366" t="s">
        <v>332</v>
      </c>
      <c r="C6" s="366">
        <v>2024</v>
      </c>
      <c r="D6" s="367">
        <v>2024</v>
      </c>
      <c r="E6" s="2982">
        <v>2025</v>
      </c>
      <c r="F6" s="2983"/>
      <c r="G6" s="2983"/>
      <c r="H6" s="2984"/>
      <c r="I6" s="368" t="s">
        <v>333</v>
      </c>
      <c r="J6" s="369"/>
      <c r="K6" s="369"/>
      <c r="L6" s="369"/>
      <c r="M6" s="369"/>
      <c r="N6" s="369"/>
      <c r="O6" s="358"/>
    </row>
    <row r="7" spans="1:15" ht="33">
      <c r="A7" s="370"/>
      <c r="B7" s="371"/>
      <c r="C7" s="371"/>
      <c r="D7" s="372"/>
      <c r="E7" s="372"/>
      <c r="F7" s="373"/>
      <c r="G7" s="373"/>
      <c r="H7" s="374"/>
      <c r="I7" s="368" t="s">
        <v>334</v>
      </c>
      <c r="J7" s="369"/>
      <c r="K7" s="369"/>
      <c r="L7" s="369"/>
      <c r="M7" s="369"/>
      <c r="N7" s="358"/>
      <c r="O7" s="375" t="s">
        <v>335</v>
      </c>
    </row>
    <row r="8" spans="1:15" ht="14.1" customHeight="1">
      <c r="A8" s="376" t="s">
        <v>336</v>
      </c>
      <c r="B8" s="377">
        <v>90.47</v>
      </c>
      <c r="C8" s="377">
        <v>129.1</v>
      </c>
      <c r="D8" s="378">
        <v>134.5</v>
      </c>
      <c r="E8" s="378">
        <v>137.80000000000001</v>
      </c>
      <c r="F8" s="379">
        <v>138.19999999999999</v>
      </c>
      <c r="G8" s="379">
        <v>139</v>
      </c>
      <c r="H8" s="379">
        <v>138.19999999999999</v>
      </c>
      <c r="I8" s="380">
        <v>3.6947791164658526</v>
      </c>
      <c r="J8" s="381">
        <v>8.6999999999999993</v>
      </c>
      <c r="K8" s="381">
        <v>10.199999999999999</v>
      </c>
      <c r="L8" s="381">
        <v>10.7</v>
      </c>
      <c r="M8" s="381">
        <v>9.4</v>
      </c>
      <c r="N8" s="381">
        <v>7.5</v>
      </c>
      <c r="O8" s="382">
        <v>-0.6</v>
      </c>
    </row>
    <row r="9" spans="1:15" ht="14.1" customHeight="1">
      <c r="A9" s="383" t="s">
        <v>337</v>
      </c>
      <c r="B9" s="377">
        <v>50.24</v>
      </c>
      <c r="C9" s="377">
        <v>130.1</v>
      </c>
      <c r="D9" s="378">
        <v>133.6</v>
      </c>
      <c r="E9" s="378">
        <v>135.80000000000001</v>
      </c>
      <c r="F9" s="378">
        <v>136.69999999999999</v>
      </c>
      <c r="G9" s="378">
        <v>137.69999999999999</v>
      </c>
      <c r="H9" s="378">
        <v>137.19999999999999</v>
      </c>
      <c r="I9" s="382">
        <v>2.3603461841070157</v>
      </c>
      <c r="J9" s="381">
        <v>5.3</v>
      </c>
      <c r="K9" s="381">
        <v>5.7</v>
      </c>
      <c r="L9" s="381">
        <v>7.5</v>
      </c>
      <c r="M9" s="381">
        <v>6.1</v>
      </c>
      <c r="N9" s="381">
        <v>5.9</v>
      </c>
      <c r="O9" s="382">
        <v>-0.4</v>
      </c>
    </row>
    <row r="10" spans="1:15" ht="14.1" customHeight="1">
      <c r="A10" s="383" t="s">
        <v>338</v>
      </c>
      <c r="B10" s="377">
        <v>40.229999999999997</v>
      </c>
      <c r="C10" s="377">
        <v>127.8</v>
      </c>
      <c r="D10" s="378">
        <v>135.6</v>
      </c>
      <c r="E10" s="378">
        <v>140.4</v>
      </c>
      <c r="F10" s="378">
        <v>140</v>
      </c>
      <c r="G10" s="378">
        <v>140.5</v>
      </c>
      <c r="H10" s="378">
        <v>139.5</v>
      </c>
      <c r="I10" s="382">
        <v>5.5326176713460029</v>
      </c>
      <c r="J10" s="381">
        <v>13.3</v>
      </c>
      <c r="K10" s="381">
        <v>16.399999999999999</v>
      </c>
      <c r="L10" s="381">
        <v>14.8</v>
      </c>
      <c r="M10" s="381">
        <v>13.8</v>
      </c>
      <c r="N10" s="381">
        <v>9.4</v>
      </c>
      <c r="O10" s="382">
        <v>-0.7</v>
      </c>
    </row>
    <row r="11" spans="1:15" ht="14.1" customHeight="1">
      <c r="A11" s="376" t="s">
        <v>339</v>
      </c>
      <c r="B11" s="377">
        <v>23.09</v>
      </c>
      <c r="C11" s="377">
        <v>130.30000000000001</v>
      </c>
      <c r="D11" s="378">
        <v>135</v>
      </c>
      <c r="E11" s="378">
        <v>135.4</v>
      </c>
      <c r="F11" s="378">
        <v>136.5</v>
      </c>
      <c r="G11" s="378">
        <v>138</v>
      </c>
      <c r="H11" s="378">
        <v>140.6</v>
      </c>
      <c r="I11" s="382">
        <v>-0.38226299694188981</v>
      </c>
      <c r="J11" s="381">
        <v>6.1</v>
      </c>
      <c r="K11" s="381">
        <v>6.5</v>
      </c>
      <c r="L11" s="381">
        <v>6.5</v>
      </c>
      <c r="M11" s="381">
        <v>6.6</v>
      </c>
      <c r="N11" s="381">
        <v>8.4</v>
      </c>
      <c r="O11" s="382">
        <v>1.9</v>
      </c>
    </row>
    <row r="12" spans="1:15" ht="14.1" customHeight="1">
      <c r="A12" s="383" t="s">
        <v>337</v>
      </c>
      <c r="B12" s="377" t="s">
        <v>340</v>
      </c>
      <c r="C12" s="377" t="s">
        <v>340</v>
      </c>
      <c r="D12" s="378" t="s">
        <v>340</v>
      </c>
      <c r="E12" s="378" t="s">
        <v>340</v>
      </c>
      <c r="F12" s="378" t="s">
        <v>340</v>
      </c>
      <c r="G12" s="378" t="s">
        <v>340</v>
      </c>
      <c r="H12" s="384" t="s">
        <v>340</v>
      </c>
      <c r="I12" s="382" t="s">
        <v>340</v>
      </c>
      <c r="J12" s="381" t="s">
        <v>340</v>
      </c>
      <c r="K12" s="381" t="s">
        <v>340</v>
      </c>
      <c r="L12" s="381" t="s">
        <v>340</v>
      </c>
      <c r="M12" s="381" t="s">
        <v>340</v>
      </c>
      <c r="N12" s="381" t="s">
        <v>340</v>
      </c>
      <c r="O12" s="382" t="s">
        <v>340</v>
      </c>
    </row>
    <row r="13" spans="1:15" ht="14.1" customHeight="1">
      <c r="A13" s="383" t="s">
        <v>338</v>
      </c>
      <c r="B13" s="377" t="s">
        <v>340</v>
      </c>
      <c r="C13" s="377" t="s">
        <v>340</v>
      </c>
      <c r="D13" s="378" t="s">
        <v>340</v>
      </c>
      <c r="E13" s="378" t="s">
        <v>340</v>
      </c>
      <c r="F13" s="378" t="s">
        <v>340</v>
      </c>
      <c r="G13" s="378" t="s">
        <v>340</v>
      </c>
      <c r="H13" s="384" t="s">
        <v>340</v>
      </c>
      <c r="I13" s="382" t="s">
        <v>340</v>
      </c>
      <c r="J13" s="381" t="s">
        <v>340</v>
      </c>
      <c r="K13" s="381" t="s">
        <v>340</v>
      </c>
      <c r="L13" s="381" t="s">
        <v>340</v>
      </c>
      <c r="M13" s="381" t="s">
        <v>340</v>
      </c>
      <c r="N13" s="381" t="s">
        <v>340</v>
      </c>
      <c r="O13" s="382" t="s">
        <v>340</v>
      </c>
    </row>
    <row r="14" spans="1:15" ht="14.1" customHeight="1">
      <c r="A14" s="376" t="s">
        <v>341</v>
      </c>
      <c r="B14" s="377">
        <v>67.38</v>
      </c>
      <c r="C14" s="377">
        <v>128.69999999999999</v>
      </c>
      <c r="D14" s="378">
        <v>134.30000000000001</v>
      </c>
      <c r="E14" s="378">
        <v>138.69999999999999</v>
      </c>
      <c r="F14" s="378">
        <v>138.69999999999999</v>
      </c>
      <c r="G14" s="378">
        <v>139.30000000000001</v>
      </c>
      <c r="H14" s="378">
        <v>137.4</v>
      </c>
      <c r="I14" s="382">
        <v>5.2330335241210122</v>
      </c>
      <c r="J14" s="381">
        <v>9.6</v>
      </c>
      <c r="K14" s="381">
        <v>11.6</v>
      </c>
      <c r="L14" s="381">
        <v>12.1</v>
      </c>
      <c r="M14" s="381">
        <v>10.4</v>
      </c>
      <c r="N14" s="381">
        <v>7.2</v>
      </c>
      <c r="O14" s="382">
        <v>-1.4</v>
      </c>
    </row>
    <row r="15" spans="1:15" ht="14.1" customHeight="1">
      <c r="A15" s="383" t="s">
        <v>337</v>
      </c>
      <c r="B15" s="377">
        <v>36.409999999999997</v>
      </c>
      <c r="C15" s="377">
        <v>129.30000000000001</v>
      </c>
      <c r="D15" s="378">
        <v>132</v>
      </c>
      <c r="E15" s="378">
        <v>134.9</v>
      </c>
      <c r="F15" s="378">
        <v>135.4</v>
      </c>
      <c r="G15" s="378">
        <v>136</v>
      </c>
      <c r="H15" s="378">
        <v>134.19999999999999</v>
      </c>
      <c r="I15" s="382">
        <v>3.357314148681084</v>
      </c>
      <c r="J15" s="381">
        <v>4.8</v>
      </c>
      <c r="K15" s="381">
        <v>5.0999999999999996</v>
      </c>
      <c r="L15" s="381">
        <v>7.2</v>
      </c>
      <c r="M15" s="381">
        <v>5.2</v>
      </c>
      <c r="N15" s="381">
        <v>4.0999999999999996</v>
      </c>
      <c r="O15" s="382">
        <v>-1.3</v>
      </c>
    </row>
    <row r="16" spans="1:15" ht="14.1" customHeight="1">
      <c r="A16" s="383" t="s">
        <v>338</v>
      </c>
      <c r="B16" s="377">
        <v>30.97</v>
      </c>
      <c r="C16" s="377">
        <v>127.9</v>
      </c>
      <c r="D16" s="378">
        <v>137</v>
      </c>
      <c r="E16" s="378">
        <v>143.1</v>
      </c>
      <c r="F16" s="378">
        <v>142.6</v>
      </c>
      <c r="G16" s="378">
        <v>143.30000000000001</v>
      </c>
      <c r="H16" s="378">
        <v>141.19999999999999</v>
      </c>
      <c r="I16" s="382">
        <v>7.5693860386879805</v>
      </c>
      <c r="J16" s="381">
        <v>15.8</v>
      </c>
      <c r="K16" s="381">
        <v>19.7</v>
      </c>
      <c r="L16" s="381">
        <v>18.2</v>
      </c>
      <c r="M16" s="381">
        <v>17</v>
      </c>
      <c r="N16" s="381">
        <v>10.7</v>
      </c>
      <c r="O16" s="382">
        <v>-1.5</v>
      </c>
    </row>
    <row r="17" spans="1:15" ht="14.1" customHeight="1">
      <c r="A17" s="376" t="s">
        <v>342</v>
      </c>
      <c r="B17" s="377">
        <v>909.53</v>
      </c>
      <c r="C17" s="377">
        <v>110.9</v>
      </c>
      <c r="D17" s="378">
        <v>111.8</v>
      </c>
      <c r="E17" s="378">
        <v>112.9</v>
      </c>
      <c r="F17" s="378">
        <v>113.3</v>
      </c>
      <c r="G17" s="378">
        <v>111.9</v>
      </c>
      <c r="H17" s="378">
        <v>109.7</v>
      </c>
      <c r="I17" s="382">
        <v>-1.7714791851195741</v>
      </c>
      <c r="J17" s="381">
        <v>1.2</v>
      </c>
      <c r="K17" s="381">
        <v>2.4</v>
      </c>
      <c r="L17" s="381">
        <v>2.9</v>
      </c>
      <c r="M17" s="381">
        <v>1.4</v>
      </c>
      <c r="N17" s="381">
        <v>-1.3</v>
      </c>
      <c r="O17" s="382">
        <v>-2</v>
      </c>
    </row>
    <row r="18" spans="1:15" ht="14.1" customHeight="1">
      <c r="A18" s="383" t="s">
        <v>337</v>
      </c>
      <c r="B18" s="377">
        <v>316.82</v>
      </c>
      <c r="C18" s="377">
        <v>112.7</v>
      </c>
      <c r="D18" s="378">
        <v>113.3</v>
      </c>
      <c r="E18" s="378">
        <v>114.1</v>
      </c>
      <c r="F18" s="378">
        <v>114.8</v>
      </c>
      <c r="G18" s="378">
        <v>113.8</v>
      </c>
      <c r="H18" s="378">
        <v>111.7</v>
      </c>
      <c r="I18" s="382">
        <v>-2.0851433536055595</v>
      </c>
      <c r="J18" s="381">
        <v>0.8</v>
      </c>
      <c r="K18" s="381">
        <v>1.8</v>
      </c>
      <c r="L18" s="381">
        <v>2.6</v>
      </c>
      <c r="M18" s="381">
        <v>1.4</v>
      </c>
      <c r="N18" s="381">
        <v>-0.9</v>
      </c>
      <c r="O18" s="382">
        <v>-1.8</v>
      </c>
    </row>
    <row r="19" spans="1:15" ht="14.1" customHeight="1">
      <c r="A19" s="385" t="s">
        <v>338</v>
      </c>
      <c r="B19" s="386">
        <v>592.71</v>
      </c>
      <c r="C19" s="386">
        <v>109.9</v>
      </c>
      <c r="D19" s="387">
        <v>111.1</v>
      </c>
      <c r="E19" s="387">
        <v>112.3</v>
      </c>
      <c r="F19" s="387">
        <v>112.4</v>
      </c>
      <c r="G19" s="387">
        <v>110.9</v>
      </c>
      <c r="H19" s="387">
        <v>108.6</v>
      </c>
      <c r="I19" s="388">
        <v>-1.6114592658907867</v>
      </c>
      <c r="J19" s="389">
        <v>1.5</v>
      </c>
      <c r="K19" s="389">
        <v>2.7</v>
      </c>
      <c r="L19" s="389">
        <v>2.9</v>
      </c>
      <c r="M19" s="389">
        <v>1.4</v>
      </c>
      <c r="N19" s="389">
        <v>-1.5</v>
      </c>
      <c r="O19" s="388">
        <v>-2.1</v>
      </c>
    </row>
    <row r="20" spans="1:15" ht="14.1" customHeight="1">
      <c r="A20" s="390" t="s">
        <v>343</v>
      </c>
      <c r="B20" s="390"/>
      <c r="C20" s="390"/>
      <c r="D20" s="390"/>
      <c r="E20" s="390"/>
      <c r="F20" s="390"/>
      <c r="G20" s="390"/>
      <c r="H20" s="390"/>
      <c r="I20" s="391"/>
      <c r="J20" s="390"/>
      <c r="K20" s="390"/>
      <c r="L20" s="390"/>
      <c r="M20" s="390"/>
      <c r="N20" s="390"/>
      <c r="O20" s="390"/>
    </row>
    <row r="21" spans="1:15" ht="14.1" customHeight="1">
      <c r="A21" s="392" t="s">
        <v>344</v>
      </c>
      <c r="B21" s="390"/>
      <c r="C21" s="390"/>
      <c r="D21" s="390"/>
      <c r="E21" s="390"/>
      <c r="F21" s="390"/>
      <c r="G21" s="390"/>
      <c r="H21" s="390"/>
      <c r="I21" s="390"/>
      <c r="J21" s="390"/>
      <c r="K21" s="390"/>
      <c r="L21" s="390"/>
      <c r="M21" s="390"/>
      <c r="N21" s="390"/>
      <c r="O21" s="393"/>
    </row>
    <row r="22" spans="1:15" ht="14.1" customHeight="1">
      <c r="A22" s="280" t="s">
        <v>278</v>
      </c>
      <c r="B22" s="393"/>
      <c r="C22" s="393"/>
      <c r="D22" s="393"/>
      <c r="E22" s="393"/>
      <c r="F22" s="393"/>
      <c r="G22" s="393"/>
      <c r="H22" s="393"/>
      <c r="I22" s="393"/>
      <c r="J22" s="393"/>
      <c r="K22" s="393"/>
      <c r="L22" s="393"/>
      <c r="M22" s="393"/>
      <c r="N22" s="393"/>
      <c r="O22" s="393"/>
    </row>
    <row r="23" spans="1:15">
      <c r="A23" s="2383" t="s">
        <v>2363</v>
      </c>
    </row>
  </sheetData>
  <mergeCells count="2">
    <mergeCell ref="K5:O5"/>
    <mergeCell ref="E6:H6"/>
  </mergeCells>
  <hyperlinks>
    <hyperlink ref="A22" location="Inhaltsverzeichnis!A1" display="Zurück zum Inhaltsverzeichnis"/>
  </hyperlinks>
  <pageMargins left="0.7" right="0.7" top="0.78740157499999996" bottom="0.78740157499999996" header="0.3" footer="0.3"/>
  <pageSetup paperSize="9" scale="8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zoomScale="120" zoomScaleNormal="120" zoomScaleSheetLayoutView="160" workbookViewId="0"/>
  </sheetViews>
  <sheetFormatPr baseColWidth="10" defaultColWidth="8" defaultRowHeight="9" customHeight="1"/>
  <cols>
    <col min="1" max="1" width="30.7109375" style="2381" customWidth="1"/>
    <col min="2" max="2" width="5.7109375" style="2381" customWidth="1"/>
    <col min="3" max="3" width="7.5703125" style="2381" customWidth="1"/>
    <col min="4" max="4" width="8.7109375" style="2381" customWidth="1"/>
    <col min="5" max="6" width="11.140625" style="2381" customWidth="1"/>
    <col min="7" max="7" width="9.5703125" style="2381" customWidth="1"/>
    <col min="8" max="8" width="13.28515625" style="2381" customWidth="1"/>
    <col min="9" max="9" width="7.7109375" style="2381" customWidth="1"/>
    <col min="10" max="13" width="6.42578125" style="2381" customWidth="1"/>
    <col min="14" max="15" width="5.7109375" style="2381" customWidth="1"/>
    <col min="16" max="16384" width="8" style="2381"/>
  </cols>
  <sheetData>
    <row r="1" spans="1:16" s="2312" customFormat="1" ht="39.950000000000003" customHeight="1">
      <c r="A1" s="2308" t="s">
        <v>2155</v>
      </c>
      <c r="B1" s="2309"/>
      <c r="C1" s="2309"/>
      <c r="D1" s="2309"/>
      <c r="E1" s="2309"/>
      <c r="F1" s="2309"/>
      <c r="G1" s="2309"/>
      <c r="H1" s="2309"/>
      <c r="I1" s="2309"/>
      <c r="J1" s="2309"/>
      <c r="K1" s="2309"/>
      <c r="L1" s="2310"/>
      <c r="M1" s="2310"/>
      <c r="N1" s="2310"/>
      <c r="O1" s="2310"/>
      <c r="P1" s="2311"/>
    </row>
    <row r="2" spans="1:16" s="2316" customFormat="1" ht="12.75" customHeight="1">
      <c r="A2" s="2313" t="s">
        <v>323</v>
      </c>
      <c r="B2" s="2314"/>
      <c r="C2" s="2314"/>
      <c r="D2" s="2314"/>
      <c r="E2" s="2314"/>
      <c r="F2" s="2314"/>
      <c r="G2" s="2314"/>
      <c r="H2" s="2314"/>
      <c r="I2" s="2314"/>
      <c r="J2" s="2315"/>
      <c r="K2" s="2315"/>
      <c r="L2" s="2315"/>
      <c r="M2" s="2314"/>
      <c r="N2" s="2314"/>
      <c r="O2" s="2314"/>
    </row>
    <row r="3" spans="1:16" s="2317" customFormat="1" ht="12.75" customHeight="1">
      <c r="A3" s="2313" t="s">
        <v>2156</v>
      </c>
      <c r="B3" s="2314"/>
      <c r="C3" s="2314"/>
      <c r="D3" s="2314"/>
      <c r="E3" s="2314"/>
      <c r="F3" s="2314"/>
      <c r="G3" s="2314"/>
      <c r="H3" s="2314"/>
      <c r="I3" s="2314"/>
      <c r="J3" s="2315"/>
      <c r="K3" s="2315"/>
      <c r="L3" s="2315"/>
      <c r="M3" s="2314"/>
      <c r="N3" s="2314"/>
      <c r="O3" s="2314"/>
    </row>
    <row r="4" spans="1:16" s="2323" customFormat="1" ht="24" customHeight="1">
      <c r="A4" s="2318"/>
      <c r="B4" s="2985" t="s">
        <v>2157</v>
      </c>
      <c r="C4" s="2319" t="s">
        <v>2158</v>
      </c>
      <c r="D4" s="2320" t="s">
        <v>162</v>
      </c>
      <c r="E4" s="2320" t="s">
        <v>163</v>
      </c>
      <c r="F4" s="2321" t="s">
        <v>164</v>
      </c>
      <c r="G4" s="2321" t="s">
        <v>165</v>
      </c>
      <c r="H4" s="2320" t="s">
        <v>166</v>
      </c>
      <c r="I4" s="2319" t="s">
        <v>2158</v>
      </c>
      <c r="J4" s="2320" t="s">
        <v>162</v>
      </c>
      <c r="K4" s="2320" t="s">
        <v>163</v>
      </c>
      <c r="L4" s="2321" t="s">
        <v>164</v>
      </c>
      <c r="M4" s="2321" t="s">
        <v>165</v>
      </c>
      <c r="N4" s="2320" t="s">
        <v>166</v>
      </c>
      <c r="O4" s="2322"/>
    </row>
    <row r="5" spans="1:16" s="2323" customFormat="1" ht="14.1" customHeight="1">
      <c r="A5" s="2324"/>
      <c r="B5" s="2986"/>
      <c r="C5" s="2987">
        <v>2024</v>
      </c>
      <c r="D5" s="2989">
        <v>2025</v>
      </c>
      <c r="E5" s="2990"/>
      <c r="F5" s="2990"/>
      <c r="G5" s="2990"/>
      <c r="H5" s="2991"/>
      <c r="I5" s="2325">
        <v>2024</v>
      </c>
      <c r="J5" s="2995">
        <v>2025</v>
      </c>
      <c r="K5" s="2996"/>
      <c r="L5" s="2996"/>
      <c r="M5" s="2996"/>
      <c r="N5" s="2996"/>
      <c r="O5" s="2997"/>
    </row>
    <row r="6" spans="1:16" s="2323" customFormat="1" ht="26.25" customHeight="1">
      <c r="A6" s="2326" t="s">
        <v>1862</v>
      </c>
      <c r="B6" s="2986"/>
      <c r="C6" s="2988"/>
      <c r="D6" s="2992"/>
      <c r="E6" s="2993"/>
      <c r="F6" s="2993"/>
      <c r="G6" s="2993"/>
      <c r="H6" s="2994"/>
      <c r="I6" s="2327" t="s">
        <v>2159</v>
      </c>
      <c r="J6" s="2328"/>
      <c r="K6" s="2327"/>
      <c r="L6" s="2327"/>
      <c r="M6" s="2327"/>
      <c r="N6" s="2322"/>
      <c r="O6" s="2329" t="s">
        <v>2160</v>
      </c>
    </row>
    <row r="7" spans="1:16" s="2341" customFormat="1" ht="14.1" customHeight="1">
      <c r="A7" s="2330" t="s">
        <v>2161</v>
      </c>
      <c r="B7" s="2331">
        <v>1000</v>
      </c>
      <c r="C7" s="2332">
        <v>127.72500000000001</v>
      </c>
      <c r="D7" s="2333">
        <v>128.19999999999999</v>
      </c>
      <c r="E7" s="2334">
        <v>128</v>
      </c>
      <c r="F7" s="2334">
        <v>127.1</v>
      </c>
      <c r="G7" s="2334">
        <v>126.3</v>
      </c>
      <c r="H7" s="2335">
        <v>126</v>
      </c>
      <c r="I7" s="2336">
        <v>-1.8255188316679352</v>
      </c>
      <c r="J7" s="2337">
        <v>0.47021943573666647</v>
      </c>
      <c r="K7" s="2338">
        <v>0.70810385523209618</v>
      </c>
      <c r="L7" s="2338">
        <v>-0.15710919088766673</v>
      </c>
      <c r="M7" s="2338">
        <v>-0.94117647058823195</v>
      </c>
      <c r="N7" s="2339">
        <v>-1.1764705882352899</v>
      </c>
      <c r="O7" s="2340">
        <v>-0.23752969121140666</v>
      </c>
    </row>
    <row r="8" spans="1:16" s="2341" customFormat="1" ht="14.1" customHeight="1">
      <c r="A8" s="2342" t="s">
        <v>2162</v>
      </c>
      <c r="B8" s="2343">
        <v>734.38</v>
      </c>
      <c r="C8" s="2344">
        <v>118.22500000000002</v>
      </c>
      <c r="D8" s="2345">
        <v>118.8</v>
      </c>
      <c r="E8" s="2346">
        <v>119.2</v>
      </c>
      <c r="F8" s="2346">
        <v>119.4</v>
      </c>
      <c r="G8" s="2346">
        <v>119.9</v>
      </c>
      <c r="H8" s="2347">
        <v>119.9</v>
      </c>
      <c r="I8" s="2348">
        <v>0.38208448312460064</v>
      </c>
      <c r="J8" s="2349">
        <v>1.1925042589437709</v>
      </c>
      <c r="K8" s="2349">
        <v>1.4468085106382915</v>
      </c>
      <c r="L8" s="2349">
        <v>1.3582342954159685</v>
      </c>
      <c r="M8" s="2349">
        <v>1.5241320914479246</v>
      </c>
      <c r="N8" s="2350">
        <v>1.2668918918918877</v>
      </c>
      <c r="O8" s="2348">
        <v>0</v>
      </c>
    </row>
    <row r="9" spans="1:16" s="2323" customFormat="1" ht="14.1" customHeight="1">
      <c r="A9" s="2351" t="s">
        <v>2163</v>
      </c>
      <c r="B9" s="2352">
        <v>3.61</v>
      </c>
      <c r="C9" s="2353">
        <v>116.52499999999999</v>
      </c>
      <c r="D9" s="2354">
        <v>119.5</v>
      </c>
      <c r="E9" s="2355">
        <v>120</v>
      </c>
      <c r="F9" s="2355">
        <v>121.1</v>
      </c>
      <c r="G9" s="2355">
        <v>123.4</v>
      </c>
      <c r="H9" s="2356">
        <v>123.6</v>
      </c>
      <c r="I9" s="2340">
        <v>4.8436679913023539</v>
      </c>
      <c r="J9" s="2337">
        <v>3.7326388888888857</v>
      </c>
      <c r="K9" s="2337">
        <v>4.1666666666666714</v>
      </c>
      <c r="L9" s="2337">
        <v>4.9393414211438227</v>
      </c>
      <c r="M9" s="2337">
        <v>6.4710957722174243</v>
      </c>
      <c r="N9" s="2357">
        <v>6.551724137931032</v>
      </c>
      <c r="O9" s="2340">
        <v>0.16207455429497486</v>
      </c>
    </row>
    <row r="10" spans="1:16" s="2341" customFormat="1" ht="14.1" customHeight="1">
      <c r="A10" s="2351" t="s">
        <v>2164</v>
      </c>
      <c r="B10" s="2352">
        <v>114.06</v>
      </c>
      <c r="C10" s="2353">
        <v>129.01666666666668</v>
      </c>
      <c r="D10" s="2354">
        <v>131.19999999999999</v>
      </c>
      <c r="E10" s="2355">
        <v>131.30000000000001</v>
      </c>
      <c r="F10" s="2355">
        <v>131.80000000000001</v>
      </c>
      <c r="G10" s="2355">
        <v>133.19999999999999</v>
      </c>
      <c r="H10" s="2356">
        <v>133.9</v>
      </c>
      <c r="I10" s="2340">
        <v>0.41509923466078646</v>
      </c>
      <c r="J10" s="2337">
        <v>3.063629222309487</v>
      </c>
      <c r="K10" s="2337">
        <v>3.2232704402515679</v>
      </c>
      <c r="L10" s="2337">
        <v>2.8883684621389563</v>
      </c>
      <c r="M10" s="2337">
        <v>3.4965034965034931</v>
      </c>
      <c r="N10" s="2357">
        <v>3.7180480247869951</v>
      </c>
      <c r="O10" s="2340">
        <v>0.52552552552553777</v>
      </c>
    </row>
    <row r="11" spans="1:16" s="2323" customFormat="1" ht="14.1" customHeight="1">
      <c r="A11" s="2351" t="s">
        <v>2165</v>
      </c>
      <c r="B11" s="2352">
        <v>2.95</v>
      </c>
      <c r="C11" s="2353">
        <v>131.76666666666668</v>
      </c>
      <c r="D11" s="2354">
        <v>131.4</v>
      </c>
      <c r="E11" s="2355">
        <v>132.1</v>
      </c>
      <c r="F11" s="2355">
        <v>131.9</v>
      </c>
      <c r="G11" s="2355">
        <v>131.1</v>
      </c>
      <c r="H11" s="2356">
        <v>131.1</v>
      </c>
      <c r="I11" s="2340">
        <v>-5.6450650435612602</v>
      </c>
      <c r="J11" s="2337">
        <v>-0.75528700906343715</v>
      </c>
      <c r="K11" s="2337">
        <v>-0.30188679245283367</v>
      </c>
      <c r="L11" s="2337">
        <v>0.45696877380045464</v>
      </c>
      <c r="M11" s="2337">
        <v>-0.53110773899848596</v>
      </c>
      <c r="N11" s="2357">
        <v>-1.0566037735849108</v>
      </c>
      <c r="O11" s="2340">
        <v>0</v>
      </c>
    </row>
    <row r="12" spans="1:16" s="2323" customFormat="1" ht="14.1" customHeight="1">
      <c r="A12" s="2351" t="s">
        <v>2166</v>
      </c>
      <c r="B12" s="2352">
        <v>0.34</v>
      </c>
      <c r="C12" s="2353">
        <v>133.36666666666667</v>
      </c>
      <c r="D12" s="2354">
        <v>133.6</v>
      </c>
      <c r="E12" s="2355">
        <v>132.9</v>
      </c>
      <c r="F12" s="2355">
        <v>132.9</v>
      </c>
      <c r="G12" s="2355">
        <v>132.30000000000001</v>
      </c>
      <c r="H12" s="2356">
        <v>132.30000000000001</v>
      </c>
      <c r="I12" s="2340">
        <v>-1.6711722782009986</v>
      </c>
      <c r="J12" s="2337">
        <v>0.3003003003003073</v>
      </c>
      <c r="K12" s="2337">
        <v>-0.300075018754697</v>
      </c>
      <c r="L12" s="2337">
        <v>-0.300075018754697</v>
      </c>
      <c r="M12" s="2337">
        <v>-0.675675675675663</v>
      </c>
      <c r="N12" s="2357">
        <v>-0.675675675675663</v>
      </c>
      <c r="O12" s="2340">
        <v>0</v>
      </c>
    </row>
    <row r="13" spans="1:16" s="2323" customFormat="1" ht="14.1" customHeight="1">
      <c r="A13" s="2351" t="s">
        <v>2167</v>
      </c>
      <c r="B13" s="2352">
        <v>0.54</v>
      </c>
      <c r="C13" s="2353">
        <v>129.11666666666665</v>
      </c>
      <c r="D13" s="2354">
        <v>117.9</v>
      </c>
      <c r="E13" s="2355">
        <v>117.9</v>
      </c>
      <c r="F13" s="2355">
        <v>117.9</v>
      </c>
      <c r="G13" s="2355">
        <v>118.2</v>
      </c>
      <c r="H13" s="2356">
        <v>117.9</v>
      </c>
      <c r="I13" s="2340">
        <v>-16.130778391252576</v>
      </c>
      <c r="J13" s="2337">
        <v>-13.18114874815906</v>
      </c>
      <c r="K13" s="2337">
        <v>-12.53709198813057</v>
      </c>
      <c r="L13" s="2337">
        <v>-12.146050670640818</v>
      </c>
      <c r="M13" s="2337">
        <v>-9.8398169336384314</v>
      </c>
      <c r="N13" s="2357">
        <v>-9.1679506933744221</v>
      </c>
      <c r="O13" s="2340">
        <v>-0.25380710659898398</v>
      </c>
    </row>
    <row r="14" spans="1:16" s="2323" customFormat="1" ht="14.1" customHeight="1">
      <c r="A14" s="2351" t="s">
        <v>2168</v>
      </c>
      <c r="B14" s="2352">
        <v>13.55</v>
      </c>
      <c r="C14" s="2353">
        <v>127.89166666666665</v>
      </c>
      <c r="D14" s="2354">
        <v>130</v>
      </c>
      <c r="E14" s="2355">
        <v>130.5</v>
      </c>
      <c r="F14" s="2355">
        <v>130.5</v>
      </c>
      <c r="G14" s="2355">
        <v>130.69999999999999</v>
      </c>
      <c r="H14" s="2356">
        <v>130.80000000000001</v>
      </c>
      <c r="I14" s="2340">
        <v>0.68228039099913929</v>
      </c>
      <c r="J14" s="2337">
        <v>2.3622047244094517</v>
      </c>
      <c r="K14" s="2337">
        <v>2.9179810725552073</v>
      </c>
      <c r="L14" s="2337">
        <v>2.1126760563380316</v>
      </c>
      <c r="M14" s="2337">
        <v>2.349256068911501</v>
      </c>
      <c r="N14" s="2357">
        <v>2.2673964034402019</v>
      </c>
      <c r="O14" s="2340">
        <v>7.6511094108667521E-2</v>
      </c>
    </row>
    <row r="15" spans="1:16" s="2323" customFormat="1" ht="14.1" customHeight="1">
      <c r="A15" s="2351" t="s">
        <v>119</v>
      </c>
      <c r="B15" s="2352">
        <v>1.31</v>
      </c>
      <c r="C15" s="2353">
        <v>191.14166666666668</v>
      </c>
      <c r="D15" s="2354">
        <v>133.69999999999999</v>
      </c>
      <c r="E15" s="2355">
        <v>132.5</v>
      </c>
      <c r="F15" s="2355">
        <v>132</v>
      </c>
      <c r="G15" s="2355">
        <v>131.69999999999999</v>
      </c>
      <c r="H15" s="2356">
        <v>127.7</v>
      </c>
      <c r="I15" s="2340">
        <v>-4.2935825753149857</v>
      </c>
      <c r="J15" s="2337">
        <v>-33.84463137060861</v>
      </c>
      <c r="K15" s="2337">
        <v>-33.517310587054695</v>
      </c>
      <c r="L15" s="2337">
        <v>-37.882352941176464</v>
      </c>
      <c r="M15" s="2337">
        <v>-37.965143664625536</v>
      </c>
      <c r="N15" s="2357">
        <v>-39.877589453860637</v>
      </c>
      <c r="O15" s="2340">
        <v>-3.0372057706909601</v>
      </c>
    </row>
    <row r="16" spans="1:16" s="2323" customFormat="1" ht="14.1" customHeight="1">
      <c r="A16" s="2351" t="s">
        <v>2169</v>
      </c>
      <c r="B16" s="2352">
        <v>3.64</v>
      </c>
      <c r="C16" s="2353">
        <v>129.74166666666667</v>
      </c>
      <c r="D16" s="2354">
        <v>136.19999999999999</v>
      </c>
      <c r="E16" s="2355">
        <v>137.19999999999999</v>
      </c>
      <c r="F16" s="2355">
        <v>136.9</v>
      </c>
      <c r="G16" s="2355">
        <v>137.5</v>
      </c>
      <c r="H16" s="2356">
        <v>137.80000000000001</v>
      </c>
      <c r="I16" s="2340">
        <v>3.7380063965885029</v>
      </c>
      <c r="J16" s="2337">
        <v>7.5829383886255783</v>
      </c>
      <c r="K16" s="2337">
        <v>7.6078431372548891</v>
      </c>
      <c r="L16" s="2337">
        <v>6.4541213063763649</v>
      </c>
      <c r="M16" s="2337">
        <v>7.1706936866718536</v>
      </c>
      <c r="N16" s="2357">
        <v>7.6562500000000142</v>
      </c>
      <c r="O16" s="2340">
        <v>0.21818181818183291</v>
      </c>
    </row>
    <row r="17" spans="1:18" s="2323" customFormat="1" ht="14.1" customHeight="1">
      <c r="A17" s="2351" t="s">
        <v>1840</v>
      </c>
      <c r="B17" s="2352">
        <v>5.0999999999999996</v>
      </c>
      <c r="C17" s="2353">
        <v>145.80000000000001</v>
      </c>
      <c r="D17" s="2354">
        <v>158.19999999999999</v>
      </c>
      <c r="E17" s="2355">
        <v>159.1</v>
      </c>
      <c r="F17" s="2355">
        <v>157</v>
      </c>
      <c r="G17" s="2355">
        <v>158.19999999999999</v>
      </c>
      <c r="H17" s="2356">
        <v>162.19999999999999</v>
      </c>
      <c r="I17" s="2340">
        <v>20.1153370863655</v>
      </c>
      <c r="J17" s="2337">
        <v>23.981191222570516</v>
      </c>
      <c r="K17" s="2337">
        <v>21.080669710806688</v>
      </c>
      <c r="L17" s="2337">
        <v>13.603473227206962</v>
      </c>
      <c r="M17" s="2337">
        <v>8.2079343365253123</v>
      </c>
      <c r="N17" s="2357">
        <v>10.340136054421762</v>
      </c>
      <c r="O17" s="2340">
        <v>2.528445006321121</v>
      </c>
    </row>
    <row r="18" spans="1:18" s="2323" customFormat="1" ht="14.1" customHeight="1">
      <c r="A18" s="2351" t="s">
        <v>2170</v>
      </c>
      <c r="B18" s="2352">
        <v>2.5499999999999998</v>
      </c>
      <c r="C18" s="2353">
        <v>103.71666666666665</v>
      </c>
      <c r="D18" s="2354">
        <v>109.2</v>
      </c>
      <c r="E18" s="2355">
        <v>110.1</v>
      </c>
      <c r="F18" s="2355">
        <v>110.4</v>
      </c>
      <c r="G18" s="2355">
        <v>110.3</v>
      </c>
      <c r="H18" s="2356">
        <v>107.1</v>
      </c>
      <c r="I18" s="2340">
        <v>-5.3104077906269254</v>
      </c>
      <c r="J18" s="2337">
        <v>7.5862068965517153</v>
      </c>
      <c r="K18" s="2337">
        <v>9.6613545816732938</v>
      </c>
      <c r="L18" s="2337">
        <v>9.9601593625497884</v>
      </c>
      <c r="M18" s="2337">
        <v>7.2957198443579756</v>
      </c>
      <c r="N18" s="2357">
        <v>3.2786885245901516</v>
      </c>
      <c r="O18" s="2340">
        <v>-2.9011786038077929</v>
      </c>
    </row>
    <row r="19" spans="1:18" s="2323" customFormat="1" ht="14.1" customHeight="1">
      <c r="A19" s="2351" t="s">
        <v>2171</v>
      </c>
      <c r="B19" s="2352">
        <v>0.83</v>
      </c>
      <c r="C19" s="2353">
        <v>93.59999999999998</v>
      </c>
      <c r="D19" s="2354">
        <v>101.5</v>
      </c>
      <c r="E19" s="2355">
        <v>101</v>
      </c>
      <c r="F19" s="2355">
        <v>104.1</v>
      </c>
      <c r="G19" s="2355">
        <v>104.3</v>
      </c>
      <c r="H19" s="2356">
        <v>102.6</v>
      </c>
      <c r="I19" s="2340">
        <v>-1.2050312252616919</v>
      </c>
      <c r="J19" s="2337">
        <v>15.209988649262215</v>
      </c>
      <c r="K19" s="2337">
        <v>16.225546605293431</v>
      </c>
      <c r="L19" s="2337">
        <v>18.700114025085512</v>
      </c>
      <c r="M19" s="2337">
        <v>15.760266370699227</v>
      </c>
      <c r="N19" s="2357">
        <v>10.322580645161295</v>
      </c>
      <c r="O19" s="2340">
        <v>-1.6299137104506229</v>
      </c>
      <c r="Q19" s="2358"/>
    </row>
    <row r="20" spans="1:18" s="2323" customFormat="1" ht="14.1" customHeight="1">
      <c r="A20" s="2351" t="s">
        <v>2172</v>
      </c>
      <c r="B20" s="2352">
        <v>0.32</v>
      </c>
      <c r="C20" s="2353">
        <v>148.65833333333336</v>
      </c>
      <c r="D20" s="2354">
        <v>148.4</v>
      </c>
      <c r="E20" s="2355">
        <v>148.4</v>
      </c>
      <c r="F20" s="2355">
        <v>148.4</v>
      </c>
      <c r="G20" s="2355">
        <v>150</v>
      </c>
      <c r="H20" s="2356">
        <v>150</v>
      </c>
      <c r="I20" s="2340">
        <v>-1.3875069098949382</v>
      </c>
      <c r="J20" s="2337">
        <v>-1.7868960953011168</v>
      </c>
      <c r="K20" s="2337">
        <v>-0.26881720430107237</v>
      </c>
      <c r="L20" s="2337">
        <v>0</v>
      </c>
      <c r="M20" s="2337">
        <v>1.0781671159029571</v>
      </c>
      <c r="N20" s="2357">
        <v>1.0781671159029571</v>
      </c>
      <c r="O20" s="2340">
        <v>0</v>
      </c>
    </row>
    <row r="21" spans="1:18" s="2323" customFormat="1" ht="14.1" customHeight="1">
      <c r="A21" s="2351" t="s">
        <v>2173</v>
      </c>
      <c r="B21" s="2352">
        <v>0.98</v>
      </c>
      <c r="C21" s="2353">
        <v>154.85833333333332</v>
      </c>
      <c r="D21" s="2354">
        <v>156.30000000000001</v>
      </c>
      <c r="E21" s="2355">
        <v>156.30000000000001</v>
      </c>
      <c r="F21" s="2355">
        <v>156.19999999999999</v>
      </c>
      <c r="G21" s="2355">
        <v>156.4</v>
      </c>
      <c r="H21" s="2356">
        <v>156.30000000000001</v>
      </c>
      <c r="I21" s="2340">
        <v>-1.2120567752910603</v>
      </c>
      <c r="J21" s="2337">
        <v>0.38535645472063607</v>
      </c>
      <c r="K21" s="2337">
        <v>0.7087628865979525</v>
      </c>
      <c r="L21" s="2337">
        <v>1.7589576547231189</v>
      </c>
      <c r="M21" s="2337">
        <v>1.8229166666666714</v>
      </c>
      <c r="N21" s="2357">
        <v>1.8904823989569763</v>
      </c>
      <c r="O21" s="2340">
        <v>-6.3938618925831747E-2</v>
      </c>
    </row>
    <row r="22" spans="1:18" s="2323" customFormat="1" ht="14.1" customHeight="1">
      <c r="A22" s="2351" t="s">
        <v>2174</v>
      </c>
      <c r="B22" s="2352">
        <v>16.84</v>
      </c>
      <c r="C22" s="2353">
        <v>127.97500000000001</v>
      </c>
      <c r="D22" s="2354">
        <v>136.30000000000001</v>
      </c>
      <c r="E22" s="2355">
        <v>135.5</v>
      </c>
      <c r="F22" s="2355">
        <v>135.30000000000001</v>
      </c>
      <c r="G22" s="2355">
        <v>136.30000000000001</v>
      </c>
      <c r="H22" s="2356">
        <v>136.4</v>
      </c>
      <c r="I22" s="2340">
        <v>-0.23387253946596331</v>
      </c>
      <c r="J22" s="2337">
        <v>9.5659163987138243</v>
      </c>
      <c r="K22" s="2337">
        <v>9.0982286634460507</v>
      </c>
      <c r="L22" s="2337">
        <v>8.6746987951807171</v>
      </c>
      <c r="M22" s="2337">
        <v>9.5659163987138243</v>
      </c>
      <c r="N22" s="2357">
        <v>8.8587390263368064</v>
      </c>
      <c r="O22" s="2340">
        <v>7.3367571533381692E-2</v>
      </c>
    </row>
    <row r="23" spans="1:18" s="2323" customFormat="1" ht="14.1" customHeight="1">
      <c r="A23" s="2351" t="s">
        <v>2175</v>
      </c>
      <c r="B23" s="2352">
        <v>3.78</v>
      </c>
      <c r="C23" s="2353">
        <v>129.83333333333334</v>
      </c>
      <c r="D23" s="2354">
        <v>136.80000000000001</v>
      </c>
      <c r="E23" s="2355">
        <v>139.4</v>
      </c>
      <c r="F23" s="2355">
        <v>139.4</v>
      </c>
      <c r="G23" s="2355">
        <v>140.30000000000001</v>
      </c>
      <c r="H23" s="2356">
        <v>140.30000000000001</v>
      </c>
      <c r="I23" s="2340">
        <v>-3.4337424073385421</v>
      </c>
      <c r="J23" s="2359">
        <v>7.462686567164198</v>
      </c>
      <c r="K23" s="2337">
        <v>9.9369085173501617</v>
      </c>
      <c r="L23" s="2337">
        <v>9.5051060487038512</v>
      </c>
      <c r="M23" s="2337">
        <v>10.99683544303798</v>
      </c>
      <c r="N23" s="2357">
        <v>10.559495665878643</v>
      </c>
      <c r="O23" s="2340">
        <v>0</v>
      </c>
    </row>
    <row r="24" spans="1:18" s="2360" customFormat="1" ht="14.1" customHeight="1">
      <c r="A24" s="2351" t="s">
        <v>2176</v>
      </c>
      <c r="B24" s="2352">
        <v>1.45</v>
      </c>
      <c r="C24" s="2353">
        <v>161.67500000000001</v>
      </c>
      <c r="D24" s="2354">
        <v>195.8</v>
      </c>
      <c r="E24" s="2355">
        <v>190.7</v>
      </c>
      <c r="F24" s="2355">
        <v>182.3</v>
      </c>
      <c r="G24" s="2355">
        <v>180.1</v>
      </c>
      <c r="H24" s="2356">
        <v>177.6</v>
      </c>
      <c r="I24" s="2340">
        <v>26.621850933298546</v>
      </c>
      <c r="J24" s="2337">
        <v>39.75731620271236</v>
      </c>
      <c r="K24" s="2337">
        <v>37.689530685920573</v>
      </c>
      <c r="L24" s="2337">
        <v>28.380281690140862</v>
      </c>
      <c r="M24" s="2337">
        <v>24.550484094052564</v>
      </c>
      <c r="N24" s="2357">
        <v>21.560574948665305</v>
      </c>
      <c r="O24" s="2340">
        <v>-1.3881177123820123</v>
      </c>
    </row>
    <row r="25" spans="1:18" s="2360" customFormat="1" ht="14.1" customHeight="1">
      <c r="A25" s="2351" t="s">
        <v>2177</v>
      </c>
      <c r="B25" s="2352">
        <v>6.21</v>
      </c>
      <c r="C25" s="2353">
        <v>129.29166666666666</v>
      </c>
      <c r="D25" s="2354">
        <v>136.80000000000001</v>
      </c>
      <c r="E25" s="2355">
        <v>136.9</v>
      </c>
      <c r="F25" s="2355">
        <v>136.9</v>
      </c>
      <c r="G25" s="2355">
        <v>137.80000000000001</v>
      </c>
      <c r="H25" s="2356">
        <v>138.9</v>
      </c>
      <c r="I25" s="2340">
        <v>-1.9341381707856726</v>
      </c>
      <c r="J25" s="2337">
        <v>7.9715864246251016</v>
      </c>
      <c r="K25" s="2337">
        <v>7.2884012539184937</v>
      </c>
      <c r="L25" s="2337">
        <v>7.2884012539184937</v>
      </c>
      <c r="M25" s="2337">
        <v>8.3333333333333428</v>
      </c>
      <c r="N25" s="2357">
        <v>9.4562647754137004</v>
      </c>
      <c r="O25" s="2340">
        <v>0.79825834542815244</v>
      </c>
    </row>
    <row r="26" spans="1:18" s="2360" customFormat="1" ht="14.1" customHeight="1">
      <c r="A26" s="2351" t="s">
        <v>2178</v>
      </c>
      <c r="B26" s="2352">
        <v>4.75</v>
      </c>
      <c r="C26" s="2353">
        <v>114.125</v>
      </c>
      <c r="D26" s="2354">
        <v>116.5</v>
      </c>
      <c r="E26" s="2355">
        <v>112.9</v>
      </c>
      <c r="F26" s="2355">
        <v>114.8</v>
      </c>
      <c r="G26" s="2355">
        <v>116.5</v>
      </c>
      <c r="H26" s="2356">
        <v>116.5</v>
      </c>
      <c r="I26" s="2340">
        <v>-3.698755361788912</v>
      </c>
      <c r="J26" s="2337">
        <v>2.3725834797890997</v>
      </c>
      <c r="K26" s="2337">
        <v>0.1774622892635449</v>
      </c>
      <c r="L26" s="2337">
        <v>2.135231316725978</v>
      </c>
      <c r="M26" s="2337">
        <v>3.3717834960070832</v>
      </c>
      <c r="N26" s="2357">
        <v>1.3043478260869534</v>
      </c>
      <c r="O26" s="2340">
        <v>0</v>
      </c>
    </row>
    <row r="27" spans="1:18" s="2360" customFormat="1" ht="14.1" customHeight="1">
      <c r="A27" s="2351" t="s">
        <v>2179</v>
      </c>
      <c r="B27" s="2352">
        <v>0.65</v>
      </c>
      <c r="C27" s="2353">
        <v>130.89166666666668</v>
      </c>
      <c r="D27" s="2354">
        <v>141</v>
      </c>
      <c r="E27" s="2355">
        <v>141</v>
      </c>
      <c r="F27" s="2355">
        <v>141</v>
      </c>
      <c r="G27" s="2355">
        <v>144.4</v>
      </c>
      <c r="H27" s="2356">
        <v>142.4</v>
      </c>
      <c r="I27" s="2340">
        <v>1.2734797835094014E-2</v>
      </c>
      <c r="J27" s="2337">
        <v>10.675039246467819</v>
      </c>
      <c r="K27" s="2337">
        <v>10.501567398119136</v>
      </c>
      <c r="L27" s="2337">
        <v>10.675039246467819</v>
      </c>
      <c r="M27" s="2337">
        <v>12.989045383411593</v>
      </c>
      <c r="N27" s="2357">
        <v>10.473235065942603</v>
      </c>
      <c r="O27" s="2340">
        <v>-1.3850415512465304</v>
      </c>
    </row>
    <row r="28" spans="1:18" s="2360" customFormat="1" ht="14.1" customHeight="1">
      <c r="A28" s="2351" t="s">
        <v>2180</v>
      </c>
      <c r="B28" s="2352">
        <v>26.57</v>
      </c>
      <c r="C28" s="2353">
        <v>136.11666666666667</v>
      </c>
      <c r="D28" s="2354">
        <v>134.69999999999999</v>
      </c>
      <c r="E28" s="2355">
        <v>133.9</v>
      </c>
      <c r="F28" s="2355">
        <v>135.1</v>
      </c>
      <c r="G28" s="2355">
        <v>139.5</v>
      </c>
      <c r="H28" s="2356">
        <v>141.9</v>
      </c>
      <c r="I28" s="2340">
        <v>-1.2275503416580733</v>
      </c>
      <c r="J28" s="2337">
        <v>-0.81001472754051917</v>
      </c>
      <c r="K28" s="2337">
        <v>-1.2536873156342097</v>
      </c>
      <c r="L28" s="2337">
        <v>-1.458789204959885</v>
      </c>
      <c r="M28" s="2337">
        <v>1.4545454545454675</v>
      </c>
      <c r="N28" s="2357">
        <v>3.35032774945374</v>
      </c>
      <c r="O28" s="2340">
        <v>1.7204301075268944</v>
      </c>
    </row>
    <row r="29" spans="1:18" s="2360" customFormat="1" ht="14.1" customHeight="1">
      <c r="A29" s="2351" t="s">
        <v>2181</v>
      </c>
      <c r="B29" s="2352">
        <v>3.51</v>
      </c>
      <c r="C29" s="2353">
        <v>126.55833333333334</v>
      </c>
      <c r="D29" s="2354">
        <v>142.69999999999999</v>
      </c>
      <c r="E29" s="2355">
        <v>147.5</v>
      </c>
      <c r="F29" s="2355">
        <v>153.9</v>
      </c>
      <c r="G29" s="2355">
        <v>159.19999999999999</v>
      </c>
      <c r="H29" s="2356">
        <v>165</v>
      </c>
      <c r="I29" s="2340">
        <v>4.3349821379499787</v>
      </c>
      <c r="J29" s="2337">
        <v>18.03143093465674</v>
      </c>
      <c r="K29" s="2337">
        <v>21.599340478153351</v>
      </c>
      <c r="L29" s="2337">
        <v>26.354679802955673</v>
      </c>
      <c r="M29" s="2337">
        <v>30.384930384930385</v>
      </c>
      <c r="N29" s="2357">
        <v>35.69078947368422</v>
      </c>
      <c r="O29" s="2340">
        <v>3.6432160804020128</v>
      </c>
    </row>
    <row r="30" spans="1:18" s="2360" customFormat="1" ht="14.1" customHeight="1">
      <c r="A30" s="2351" t="s">
        <v>2182</v>
      </c>
      <c r="B30" s="2352">
        <v>7.34</v>
      </c>
      <c r="C30" s="2353">
        <v>149.80000000000001</v>
      </c>
      <c r="D30" s="2354">
        <v>137.19999999999999</v>
      </c>
      <c r="E30" s="2355">
        <v>132.9</v>
      </c>
      <c r="F30" s="2355">
        <v>133</v>
      </c>
      <c r="G30" s="2355">
        <v>145</v>
      </c>
      <c r="H30" s="2356">
        <v>149.4</v>
      </c>
      <c r="I30" s="2340">
        <v>-4.883856288692499</v>
      </c>
      <c r="J30" s="2337">
        <v>-8.7765957446808613</v>
      </c>
      <c r="K30" s="2337">
        <v>-11.694352159468437</v>
      </c>
      <c r="L30" s="2337">
        <v>-14.961636828644515</v>
      </c>
      <c r="M30" s="2337">
        <v>-7.7021005728835092</v>
      </c>
      <c r="N30" s="2357">
        <v>-4.4757033248081939</v>
      </c>
      <c r="O30" s="2340">
        <v>3.0344827586206975</v>
      </c>
    </row>
    <row r="31" spans="1:18" s="2323" customFormat="1" ht="14.1" customHeight="1">
      <c r="A31" s="2351" t="s">
        <v>2183</v>
      </c>
      <c r="B31" s="2352">
        <v>2.89</v>
      </c>
      <c r="C31" s="2353">
        <v>126.35833333333331</v>
      </c>
      <c r="D31" s="2354">
        <v>130.80000000000001</v>
      </c>
      <c r="E31" s="2355">
        <v>131.1</v>
      </c>
      <c r="F31" s="2355">
        <v>133.30000000000001</v>
      </c>
      <c r="G31" s="2355">
        <v>135.4</v>
      </c>
      <c r="H31" s="2356">
        <v>137.69999999999999</v>
      </c>
      <c r="I31" s="2340">
        <v>-3.8490805326569557</v>
      </c>
      <c r="J31" s="2337">
        <v>4.3062200956937886</v>
      </c>
      <c r="K31" s="2337">
        <v>4.7961630695443631</v>
      </c>
      <c r="L31" s="2337">
        <v>7.7607113985448848</v>
      </c>
      <c r="M31" s="2337">
        <v>8.2334132693844992</v>
      </c>
      <c r="N31" s="2357">
        <v>9.546539379474936</v>
      </c>
      <c r="O31" s="2340">
        <v>1.698670605612989</v>
      </c>
    </row>
    <row r="32" spans="1:18" s="2323" customFormat="1" ht="14.1" customHeight="1">
      <c r="A32" s="2351" t="s">
        <v>2184</v>
      </c>
      <c r="B32" s="2352">
        <v>12.83</v>
      </c>
      <c r="C32" s="2353">
        <v>133.08333333333334</v>
      </c>
      <c r="D32" s="2354">
        <v>132</v>
      </c>
      <c r="E32" s="2355">
        <v>131.4</v>
      </c>
      <c r="F32" s="2355">
        <v>131.69999999999999</v>
      </c>
      <c r="G32" s="2355">
        <v>131.80000000000001</v>
      </c>
      <c r="H32" s="2356">
        <v>132.1</v>
      </c>
      <c r="I32" s="2340">
        <v>0.44656896660167433</v>
      </c>
      <c r="J32" s="2337">
        <v>-1.3452914798206308</v>
      </c>
      <c r="K32" s="2337">
        <v>-1.4253563390847717</v>
      </c>
      <c r="L32" s="2337">
        <v>-1.274362818590717</v>
      </c>
      <c r="M32" s="2337">
        <v>-1.199400299850069</v>
      </c>
      <c r="N32" s="2357">
        <v>-0.90022505626407678</v>
      </c>
      <c r="O32" s="2340">
        <v>0.2276176024279124</v>
      </c>
      <c r="R32" s="2323" t="s">
        <v>3</v>
      </c>
    </row>
    <row r="33" spans="1:15" s="2323" customFormat="1" ht="14.1" customHeight="1">
      <c r="A33" s="2351" t="s">
        <v>2185</v>
      </c>
      <c r="B33" s="2352">
        <v>1.36</v>
      </c>
      <c r="C33" s="2361">
        <v>118.26666666666667</v>
      </c>
      <c r="D33" s="2362">
        <v>119.3</v>
      </c>
      <c r="E33" s="2363">
        <v>119.4</v>
      </c>
      <c r="F33" s="2363">
        <v>119.9</v>
      </c>
      <c r="G33" s="2363">
        <v>119.7</v>
      </c>
      <c r="H33" s="2364">
        <v>119.2</v>
      </c>
      <c r="I33" s="2365">
        <v>-3.8938172953206163</v>
      </c>
      <c r="J33" s="2366">
        <v>0.59021922428330242</v>
      </c>
      <c r="K33" s="2366">
        <v>0.25188916876575718</v>
      </c>
      <c r="L33" s="2366">
        <v>1.0961214165261595</v>
      </c>
      <c r="M33" s="2366">
        <v>0.75757575757575069</v>
      </c>
      <c r="N33" s="2367">
        <v>0.16806722689075571</v>
      </c>
      <c r="O33" s="2365">
        <v>-0.41771094402673725</v>
      </c>
    </row>
    <row r="34" spans="1:15" s="2370" customFormat="1" ht="14.1" customHeight="1">
      <c r="A34" s="2368" t="s">
        <v>2186</v>
      </c>
      <c r="B34" s="2369">
        <v>1.6</v>
      </c>
      <c r="C34" s="2353">
        <v>131.5</v>
      </c>
      <c r="D34" s="2354">
        <v>150.30000000000001</v>
      </c>
      <c r="E34" s="2355">
        <v>151.19999999999999</v>
      </c>
      <c r="F34" s="2355">
        <v>165.1</v>
      </c>
      <c r="G34" s="2355">
        <v>178.4</v>
      </c>
      <c r="H34" s="2356">
        <v>177.9</v>
      </c>
      <c r="I34" s="2340">
        <v>9.5147478591826484E-2</v>
      </c>
      <c r="J34" s="2337">
        <v>19.380460683081807</v>
      </c>
      <c r="K34" s="2337">
        <v>23.731587561374795</v>
      </c>
      <c r="L34" s="2337">
        <v>35.217035217035203</v>
      </c>
      <c r="M34" s="2337">
        <v>43.293172690763043</v>
      </c>
      <c r="N34" s="2357">
        <v>41.190476190476204</v>
      </c>
      <c r="O34" s="2340">
        <v>-0.28026905829597126</v>
      </c>
    </row>
    <row r="35" spans="1:15" s="2323" customFormat="1" ht="14.1" customHeight="1">
      <c r="A35" s="2351" t="s">
        <v>2187</v>
      </c>
      <c r="B35" s="2352">
        <v>5.28</v>
      </c>
      <c r="C35" s="2353">
        <v>114.96666666666665</v>
      </c>
      <c r="D35" s="2354">
        <v>116.3</v>
      </c>
      <c r="E35" s="2355">
        <v>116.6</v>
      </c>
      <c r="F35" s="2355">
        <v>116.7</v>
      </c>
      <c r="G35" s="2355">
        <v>116.7</v>
      </c>
      <c r="H35" s="2356">
        <v>117.3</v>
      </c>
      <c r="I35" s="2340">
        <v>1.9283339490210381</v>
      </c>
      <c r="J35" s="2337">
        <v>2.2867194371152095</v>
      </c>
      <c r="K35" s="2337">
        <v>1.8340611353711722</v>
      </c>
      <c r="L35" s="2337">
        <v>1.921397379912662</v>
      </c>
      <c r="M35" s="2337">
        <v>1.5665796344647589</v>
      </c>
      <c r="N35" s="2357">
        <v>2.0887728459529882</v>
      </c>
      <c r="O35" s="2340">
        <v>0.51413881748072754</v>
      </c>
    </row>
    <row r="36" spans="1:15" s="2323" customFormat="1" ht="14.1" customHeight="1">
      <c r="A36" s="2351" t="s">
        <v>2188</v>
      </c>
      <c r="B36" s="2352">
        <v>0.38</v>
      </c>
      <c r="C36" s="2353">
        <v>142.14166666666665</v>
      </c>
      <c r="D36" s="2354">
        <v>133.5</v>
      </c>
      <c r="E36" s="2355">
        <v>130.5</v>
      </c>
      <c r="F36" s="2355">
        <v>129.30000000000001</v>
      </c>
      <c r="G36" s="2355">
        <v>123.2</v>
      </c>
      <c r="H36" s="2356">
        <v>123.5</v>
      </c>
      <c r="I36" s="2340">
        <v>-7.2686745677938518</v>
      </c>
      <c r="J36" s="2337">
        <v>-10.221923335574985</v>
      </c>
      <c r="K36" s="2337">
        <v>-10.982264665757157</v>
      </c>
      <c r="L36" s="2337">
        <v>-10.704419889502759</v>
      </c>
      <c r="M36" s="2337">
        <v>-16.0190865712338</v>
      </c>
      <c r="N36" s="2357">
        <v>-16.271186440677965</v>
      </c>
      <c r="O36" s="2340">
        <v>0.24350649350648723</v>
      </c>
    </row>
    <row r="37" spans="1:15" s="2323" customFormat="1" ht="14.1" customHeight="1">
      <c r="A37" s="2351" t="s">
        <v>2189</v>
      </c>
      <c r="B37" s="2352">
        <v>1.72</v>
      </c>
      <c r="C37" s="2353">
        <v>108.66666666666669</v>
      </c>
      <c r="D37" s="2354">
        <v>108.7</v>
      </c>
      <c r="E37" s="2355">
        <v>108.5</v>
      </c>
      <c r="F37" s="2355">
        <v>108.5</v>
      </c>
      <c r="G37" s="2355">
        <v>108.5</v>
      </c>
      <c r="H37" s="2356">
        <v>108.7</v>
      </c>
      <c r="I37" s="2340">
        <v>1.234376213026934</v>
      </c>
      <c r="J37" s="2337">
        <v>0.18433179723503201</v>
      </c>
      <c r="K37" s="2337">
        <v>-9.2081031307543526E-2</v>
      </c>
      <c r="L37" s="2337">
        <v>-9.2081031307543526E-2</v>
      </c>
      <c r="M37" s="2337">
        <v>-0.18399264029439166</v>
      </c>
      <c r="N37" s="2357">
        <v>0</v>
      </c>
      <c r="O37" s="2340">
        <v>0.18433179723503201</v>
      </c>
    </row>
    <row r="38" spans="1:15" s="2323" customFormat="1" ht="14.1" customHeight="1">
      <c r="A38" s="2351" t="s">
        <v>2190</v>
      </c>
      <c r="B38" s="2352">
        <v>1.24</v>
      </c>
      <c r="C38" s="2353">
        <v>111.4666666666667</v>
      </c>
      <c r="D38" s="2354">
        <v>110.9</v>
      </c>
      <c r="E38" s="2355">
        <v>111.4</v>
      </c>
      <c r="F38" s="2355">
        <v>112.4</v>
      </c>
      <c r="G38" s="2355">
        <v>112.3</v>
      </c>
      <c r="H38" s="2356">
        <v>113.6</v>
      </c>
      <c r="I38" s="2340">
        <v>0.4128819157721324</v>
      </c>
      <c r="J38" s="2337">
        <v>-0.98214285714284699</v>
      </c>
      <c r="K38" s="2337">
        <v>-0.53571428571427759</v>
      </c>
      <c r="L38" s="2337">
        <v>1.3525698827772743</v>
      </c>
      <c r="M38" s="2337">
        <v>1.171171171171153</v>
      </c>
      <c r="N38" s="2357">
        <v>2.1582733812949471</v>
      </c>
      <c r="O38" s="2340">
        <v>1.1576135351736241</v>
      </c>
    </row>
    <row r="39" spans="1:15" s="2323" customFormat="1" ht="14.1" customHeight="1">
      <c r="A39" s="2351" t="s">
        <v>2191</v>
      </c>
      <c r="B39" s="2352">
        <v>6.22</v>
      </c>
      <c r="C39" s="2353">
        <v>121.43333333333332</v>
      </c>
      <c r="D39" s="2354">
        <v>122.4</v>
      </c>
      <c r="E39" s="2355">
        <v>123.2</v>
      </c>
      <c r="F39" s="2355">
        <v>124</v>
      </c>
      <c r="G39" s="2355">
        <v>124.1</v>
      </c>
      <c r="H39" s="2356">
        <v>124.6</v>
      </c>
      <c r="I39" s="2340">
        <v>3.7005408482777966</v>
      </c>
      <c r="J39" s="2337">
        <v>1.5767634854771728</v>
      </c>
      <c r="K39" s="2337">
        <v>1.8181818181818272</v>
      </c>
      <c r="L39" s="2337">
        <v>2.4793388429751957</v>
      </c>
      <c r="M39" s="2337">
        <v>2.0559210526315752</v>
      </c>
      <c r="N39" s="2357">
        <v>2.5514403292180958</v>
      </c>
      <c r="O39" s="2340">
        <v>0.40290088638195698</v>
      </c>
    </row>
    <row r="40" spans="1:15" s="2323" customFormat="1" ht="14.1" customHeight="1">
      <c r="A40" s="2351" t="s">
        <v>2192</v>
      </c>
      <c r="B40" s="2352">
        <v>2.34</v>
      </c>
      <c r="C40" s="2353">
        <v>129.28333333333333</v>
      </c>
      <c r="D40" s="2354">
        <v>130.5</v>
      </c>
      <c r="E40" s="2355">
        <v>132.1</v>
      </c>
      <c r="F40" s="2355">
        <v>132.1</v>
      </c>
      <c r="G40" s="2355">
        <v>132.6</v>
      </c>
      <c r="H40" s="2356">
        <v>132.30000000000001</v>
      </c>
      <c r="I40" s="2340">
        <v>1.8915013792197612</v>
      </c>
      <c r="J40" s="2337">
        <v>0.85007727975269631</v>
      </c>
      <c r="K40" s="2337">
        <v>2.4031007751937921</v>
      </c>
      <c r="L40" s="2337">
        <v>3.203125</v>
      </c>
      <c r="M40" s="2337">
        <v>4.1633935585231825</v>
      </c>
      <c r="N40" s="2357">
        <v>4.0912667191188063</v>
      </c>
      <c r="O40" s="2340">
        <v>-0.22624434389139481</v>
      </c>
    </row>
    <row r="41" spans="1:15" s="2323" customFormat="1" ht="14.1" customHeight="1">
      <c r="A41" s="2371" t="s">
        <v>2193</v>
      </c>
      <c r="B41" s="2352">
        <v>5.91</v>
      </c>
      <c r="C41" s="2353">
        <v>104.86666666666667</v>
      </c>
      <c r="D41" s="2354">
        <v>106.9</v>
      </c>
      <c r="E41" s="2355">
        <v>107.8</v>
      </c>
      <c r="F41" s="2355">
        <v>108.2</v>
      </c>
      <c r="G41" s="2355">
        <v>108.2</v>
      </c>
      <c r="H41" s="2356">
        <v>107.1</v>
      </c>
      <c r="I41" s="2340">
        <v>-10.210488762040669</v>
      </c>
      <c r="J41" s="2337">
        <v>-1.2927054478300875</v>
      </c>
      <c r="K41" s="2337">
        <v>2.3741690408357101</v>
      </c>
      <c r="L41" s="2337">
        <v>6.1825318940137493</v>
      </c>
      <c r="M41" s="2337">
        <v>4.7434656340755055</v>
      </c>
      <c r="N41" s="2357">
        <v>0.84745762711864359</v>
      </c>
      <c r="O41" s="2340">
        <v>-1.0166358595194254</v>
      </c>
    </row>
    <row r="42" spans="1:15" s="2323" customFormat="1" ht="14.1" customHeight="1">
      <c r="A42" s="2372" t="s">
        <v>2194</v>
      </c>
      <c r="B42" s="2373">
        <v>1.84</v>
      </c>
      <c r="C42" s="2361">
        <v>135.86666666666665</v>
      </c>
      <c r="D42" s="2362">
        <v>140.19999999999999</v>
      </c>
      <c r="E42" s="2363">
        <v>140.19999999999999</v>
      </c>
      <c r="F42" s="2363">
        <v>140.80000000000001</v>
      </c>
      <c r="G42" s="2363">
        <v>141.30000000000001</v>
      </c>
      <c r="H42" s="2364">
        <v>141.30000000000001</v>
      </c>
      <c r="I42" s="2365">
        <v>1.0035931111386276</v>
      </c>
      <c r="J42" s="2366">
        <v>5.6518462697814584</v>
      </c>
      <c r="K42" s="2366">
        <v>5.7315233785822102</v>
      </c>
      <c r="L42" s="2366">
        <v>3.9114391143911575</v>
      </c>
      <c r="M42" s="2366">
        <v>4.2035398230088674</v>
      </c>
      <c r="N42" s="2367">
        <v>4.58919319022948</v>
      </c>
      <c r="O42" s="2365">
        <v>0</v>
      </c>
    </row>
    <row r="43" spans="1:15" s="2370" customFormat="1" ht="14.1" customHeight="1">
      <c r="A43" s="2374" t="s">
        <v>521</v>
      </c>
      <c r="B43" s="2375"/>
      <c r="D43" s="2376"/>
      <c r="E43" s="2376"/>
      <c r="F43" s="2376"/>
      <c r="G43" s="2376"/>
      <c r="H43" s="2376"/>
      <c r="I43" s="2376"/>
      <c r="J43" s="2376"/>
      <c r="K43" s="2376"/>
      <c r="L43" s="2376"/>
      <c r="M43" s="2376"/>
      <c r="N43" s="2376"/>
    </row>
    <row r="44" spans="1:15" s="2382" customFormat="1" ht="14.1" customHeight="1">
      <c r="A44" s="2377" t="s">
        <v>2195</v>
      </c>
      <c r="B44" s="2378"/>
      <c r="C44" s="2379"/>
      <c r="D44" s="2380"/>
      <c r="E44" s="2380"/>
      <c r="F44" s="2380"/>
      <c r="G44" s="2380"/>
      <c r="H44" s="2380"/>
      <c r="I44" s="2380"/>
      <c r="J44" s="2380"/>
      <c r="K44" s="2380"/>
      <c r="L44" s="2380"/>
      <c r="M44" s="2380"/>
      <c r="N44" s="2380"/>
      <c r="O44" s="2381"/>
    </row>
    <row r="45" spans="1:15" ht="14.1" customHeight="1">
      <c r="A45" s="2383" t="s">
        <v>278</v>
      </c>
    </row>
    <row r="46" spans="1:15" ht="9" customHeight="1">
      <c r="A46" s="2383"/>
    </row>
    <row r="48" spans="1:15" ht="9" customHeight="1">
      <c r="A48" s="2384"/>
    </row>
    <row r="87" spans="1:15" ht="9" customHeight="1">
      <c r="A87" s="2385"/>
      <c r="B87" s="2386"/>
      <c r="D87" s="2387"/>
      <c r="E87" s="2387"/>
      <c r="F87" s="2387"/>
      <c r="G87" s="2387"/>
      <c r="H87" s="2387"/>
      <c r="I87" s="2387"/>
      <c r="J87" s="2387"/>
      <c r="K87" s="2387"/>
      <c r="L87" s="2387"/>
      <c r="M87" s="2387"/>
      <c r="N87" s="2387"/>
      <c r="O87" s="2387"/>
    </row>
    <row r="88" spans="1:15" ht="9" customHeight="1">
      <c r="B88" s="2386"/>
      <c r="D88" s="2387"/>
      <c r="E88" s="2387"/>
      <c r="F88" s="2387"/>
      <c r="G88" s="2387"/>
      <c r="H88" s="2387"/>
      <c r="I88" s="2387"/>
      <c r="J88" s="2387"/>
      <c r="K88" s="2387"/>
      <c r="L88" s="2387"/>
      <c r="M88" s="2387"/>
      <c r="N88" s="2387"/>
      <c r="O88" s="2387"/>
    </row>
    <row r="89" spans="1:15" ht="9" customHeight="1">
      <c r="B89" s="2386"/>
    </row>
  </sheetData>
  <mergeCells count="4">
    <mergeCell ref="B4:B6"/>
    <mergeCell ref="C5:C6"/>
    <mergeCell ref="D5:H6"/>
    <mergeCell ref="J5:O5"/>
  </mergeCells>
  <hyperlinks>
    <hyperlink ref="A45"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U117"/>
  <sheetViews>
    <sheetView showGridLines="0" zoomScaleNormal="100" zoomScaleSheetLayoutView="100" workbookViewId="0">
      <selection activeCell="A32" sqref="A32"/>
    </sheetView>
  </sheetViews>
  <sheetFormatPr baseColWidth="10" defaultColWidth="8" defaultRowHeight="9"/>
  <cols>
    <col min="1" max="1" width="39.42578125" style="2381" customWidth="1"/>
    <col min="2" max="2" width="6.42578125" style="2381" customWidth="1"/>
    <col min="3" max="3" width="10.140625" style="2381" customWidth="1"/>
    <col min="4" max="8" width="8" style="2381" customWidth="1"/>
    <col min="9" max="9" width="10.140625" style="2434" customWidth="1"/>
    <col min="10" max="15" width="8" style="2381" customWidth="1"/>
    <col min="16" max="16" width="12.5703125" style="2381" customWidth="1"/>
    <col min="17" max="17" width="4.7109375" style="2381" customWidth="1"/>
    <col min="18" max="43" width="8" style="2381"/>
    <col min="44" max="44" width="11.85546875" style="2381" customWidth="1"/>
    <col min="45" max="16384" width="8" style="2381"/>
  </cols>
  <sheetData>
    <row r="1" spans="1:21" s="2393" customFormat="1" ht="36.75" customHeight="1">
      <c r="A1" s="2388" t="s">
        <v>2196</v>
      </c>
      <c r="B1" s="2389"/>
      <c r="C1" s="2389"/>
      <c r="D1" s="2390"/>
      <c r="E1" s="2389"/>
      <c r="F1" s="2389"/>
      <c r="G1" s="2389"/>
      <c r="H1" s="2389"/>
      <c r="I1" s="2389"/>
      <c r="J1" s="2389"/>
      <c r="K1" s="2389"/>
      <c r="L1" s="2391"/>
      <c r="M1" s="2392"/>
      <c r="N1" s="2392"/>
      <c r="O1" s="2392"/>
    </row>
    <row r="2" spans="1:21" s="2396" customFormat="1" ht="10.5" customHeight="1">
      <c r="A2" s="2394" t="s">
        <v>2197</v>
      </c>
      <c r="B2" s="2315"/>
      <c r="C2" s="2315"/>
      <c r="D2" s="2315"/>
      <c r="E2" s="2315"/>
      <c r="F2" s="2315"/>
      <c r="G2" s="2315"/>
      <c r="H2" s="2315"/>
      <c r="I2" s="2315"/>
      <c r="J2" s="2315"/>
      <c r="K2" s="2315"/>
      <c r="L2" s="2315"/>
      <c r="M2" s="2315"/>
      <c r="N2" s="2395"/>
      <c r="O2" s="2395"/>
    </row>
    <row r="3" spans="1:21" s="2398" customFormat="1" ht="20.100000000000001" customHeight="1">
      <c r="A3" s="2394" t="s">
        <v>2198</v>
      </c>
      <c r="B3" s="2397"/>
      <c r="C3" s="2395"/>
      <c r="D3" s="2395"/>
      <c r="E3" s="2395"/>
      <c r="F3" s="2395"/>
      <c r="G3" s="2395"/>
      <c r="H3" s="2395"/>
      <c r="I3" s="2395"/>
      <c r="J3" s="2395"/>
      <c r="K3" s="2395"/>
      <c r="L3" s="2395"/>
      <c r="M3" s="2395"/>
      <c r="N3" s="2395"/>
      <c r="O3" s="2395"/>
    </row>
    <row r="4" spans="1:21" s="2323" customFormat="1" ht="30.75" customHeight="1">
      <c r="A4" s="2998" t="s">
        <v>1862</v>
      </c>
      <c r="B4" s="3001" t="s">
        <v>2199</v>
      </c>
      <c r="C4" s="2399" t="s">
        <v>2158</v>
      </c>
      <c r="D4" s="2400" t="s">
        <v>162</v>
      </c>
      <c r="E4" s="2401" t="s">
        <v>163</v>
      </c>
      <c r="F4" s="2402" t="s">
        <v>164</v>
      </c>
      <c r="G4" s="2402" t="s">
        <v>165</v>
      </c>
      <c r="H4" s="2400" t="s">
        <v>166</v>
      </c>
      <c r="I4" s="2399" t="s">
        <v>2158</v>
      </c>
      <c r="J4" s="2400" t="s">
        <v>162</v>
      </c>
      <c r="K4" s="2401" t="s">
        <v>163</v>
      </c>
      <c r="L4" s="2402" t="s">
        <v>164</v>
      </c>
      <c r="M4" s="2402" t="s">
        <v>165</v>
      </c>
      <c r="N4" s="2403" t="s">
        <v>166</v>
      </c>
      <c r="O4" s="2404"/>
    </row>
    <row r="5" spans="1:21" s="2323" customFormat="1" ht="12" customHeight="1">
      <c r="A5" s="2999"/>
      <c r="B5" s="3002"/>
      <c r="C5" s="2998">
        <v>2024</v>
      </c>
      <c r="D5" s="3003">
        <v>2025</v>
      </c>
      <c r="E5" s="3004"/>
      <c r="F5" s="3004"/>
      <c r="G5" s="3004"/>
      <c r="H5" s="3005"/>
      <c r="I5" s="2405">
        <v>2024</v>
      </c>
      <c r="J5" s="3012">
        <v>2025</v>
      </c>
      <c r="K5" s="3013"/>
      <c r="L5" s="3013"/>
      <c r="M5" s="3013"/>
      <c r="N5" s="3013"/>
      <c r="O5" s="3014"/>
    </row>
    <row r="6" spans="1:21" s="2323" customFormat="1" ht="12" customHeight="1">
      <c r="A6" s="2999"/>
      <c r="B6" s="3002"/>
      <c r="C6" s="2999"/>
      <c r="D6" s="3006"/>
      <c r="E6" s="3007"/>
      <c r="F6" s="3007"/>
      <c r="G6" s="3007"/>
      <c r="H6" s="3008"/>
      <c r="I6" s="2406" t="s">
        <v>333</v>
      </c>
      <c r="J6" s="2407"/>
      <c r="K6" s="2407"/>
      <c r="L6" s="2407"/>
      <c r="M6" s="2407"/>
      <c r="N6" s="2407"/>
      <c r="O6" s="2408"/>
    </row>
    <row r="7" spans="1:21" s="2323" customFormat="1" ht="23.25" customHeight="1">
      <c r="A7" s="3000"/>
      <c r="B7" s="3002"/>
      <c r="C7" s="3000"/>
      <c r="D7" s="3009"/>
      <c r="E7" s="3010"/>
      <c r="F7" s="3010"/>
      <c r="G7" s="3010"/>
      <c r="H7" s="3011"/>
      <c r="I7" s="2409" t="s">
        <v>334</v>
      </c>
      <c r="J7" s="2407"/>
      <c r="K7" s="2407"/>
      <c r="L7" s="2407"/>
      <c r="M7" s="2407"/>
      <c r="N7" s="2408"/>
      <c r="O7" s="2410" t="s">
        <v>335</v>
      </c>
    </row>
    <row r="8" spans="1:21" s="2323" customFormat="1" ht="14.1" customHeight="1">
      <c r="A8" s="2411" t="s">
        <v>2200</v>
      </c>
      <c r="B8" s="2412" t="s">
        <v>340</v>
      </c>
      <c r="C8" s="2413">
        <v>120.63333333333334</v>
      </c>
      <c r="D8" s="2414">
        <v>121.9</v>
      </c>
      <c r="E8" s="2414">
        <v>122</v>
      </c>
      <c r="F8" s="2414">
        <v>117.8</v>
      </c>
      <c r="G8" s="2414">
        <v>113.9</v>
      </c>
      <c r="H8" s="2414">
        <v>111.6</v>
      </c>
      <c r="I8" s="2415">
        <v>-4.0943421226977819</v>
      </c>
      <c r="J8" s="2416">
        <v>0.66061106523535784</v>
      </c>
      <c r="K8" s="2416">
        <v>-1.6921837228041881</v>
      </c>
      <c r="L8" s="2416">
        <v>-5.7600000000000051</v>
      </c>
      <c r="M8" s="2416">
        <v>-10.385523210070801</v>
      </c>
      <c r="N8" s="2417">
        <v>-9.5623987034035736</v>
      </c>
      <c r="O8" s="2418">
        <v>-2.0193151887620786</v>
      </c>
      <c r="U8" s="2337"/>
    </row>
    <row r="9" spans="1:21" s="2323" customFormat="1" ht="14.1" customHeight="1">
      <c r="A9" s="2419" t="s">
        <v>2201</v>
      </c>
      <c r="B9" s="2420">
        <v>11.64</v>
      </c>
      <c r="C9" s="2421">
        <v>113.71666666666668</v>
      </c>
      <c r="D9" s="2414">
        <v>114.4</v>
      </c>
      <c r="E9" s="2414">
        <v>114.6</v>
      </c>
      <c r="F9" s="2414">
        <v>110.1</v>
      </c>
      <c r="G9" s="2414">
        <v>110.4</v>
      </c>
      <c r="H9" s="2414">
        <v>110.4</v>
      </c>
      <c r="I9" s="2415">
        <v>-3.9419963395748425</v>
      </c>
      <c r="J9" s="2416">
        <v>1.3286093888396806</v>
      </c>
      <c r="K9" s="2416">
        <v>-0.43440486533448563</v>
      </c>
      <c r="L9" s="2416">
        <v>-5.0862068965517295</v>
      </c>
      <c r="M9" s="2416">
        <v>-9.8775510204081627</v>
      </c>
      <c r="N9" s="2416">
        <v>-6.9924178601516473</v>
      </c>
      <c r="O9" s="2415">
        <v>0</v>
      </c>
    </row>
    <row r="10" spans="1:21" s="2323" customFormat="1" ht="14.1" customHeight="1">
      <c r="A10" s="2419" t="s">
        <v>2202</v>
      </c>
      <c r="B10" s="2420">
        <v>18.32</v>
      </c>
      <c r="C10" s="2421">
        <v>118.54166666666667</v>
      </c>
      <c r="D10" s="2414">
        <v>122.1</v>
      </c>
      <c r="E10" s="2414">
        <v>121.2</v>
      </c>
      <c r="F10" s="2414">
        <v>116.2</v>
      </c>
      <c r="G10" s="2414">
        <v>113.6</v>
      </c>
      <c r="H10" s="2414">
        <v>112.1</v>
      </c>
      <c r="I10" s="2415">
        <v>-4.3761763915030798</v>
      </c>
      <c r="J10" s="2416">
        <v>8.1967213114751303E-2</v>
      </c>
      <c r="K10" s="2416">
        <v>-3.6565977742448297</v>
      </c>
      <c r="L10" s="2416">
        <v>-6.5916398713826396</v>
      </c>
      <c r="M10" s="2416">
        <v>-9.3375897845171636</v>
      </c>
      <c r="N10" s="2416">
        <v>-6.1139028475711967</v>
      </c>
      <c r="O10" s="2415">
        <v>-1.3204225352112644</v>
      </c>
    </row>
    <row r="11" spans="1:21" s="2323" customFormat="1" ht="14.1" customHeight="1">
      <c r="A11" s="2419" t="s">
        <v>2203</v>
      </c>
      <c r="B11" s="2420">
        <v>5.4</v>
      </c>
      <c r="C11" s="2421">
        <v>139.54166666666666</v>
      </c>
      <c r="D11" s="2414">
        <v>147.6</v>
      </c>
      <c r="E11" s="2414">
        <v>141.6</v>
      </c>
      <c r="F11" s="2414">
        <v>131</v>
      </c>
      <c r="G11" s="2414">
        <v>126.9</v>
      </c>
      <c r="H11" s="2414">
        <v>125.8</v>
      </c>
      <c r="I11" s="2415">
        <v>-4.7063510129751762</v>
      </c>
      <c r="J11" s="2416">
        <v>1.8633540372670723</v>
      </c>
      <c r="K11" s="2416">
        <v>-7.4509803921568647</v>
      </c>
      <c r="L11" s="2416">
        <v>-12.139503688799465</v>
      </c>
      <c r="M11" s="2416">
        <v>-16.458196181698483</v>
      </c>
      <c r="N11" s="2416">
        <v>-10.206995003568878</v>
      </c>
      <c r="O11" s="2415">
        <v>-0.8668242710795937</v>
      </c>
    </row>
    <row r="12" spans="1:21" s="2323" customFormat="1" ht="14.1" customHeight="1">
      <c r="A12" s="2419" t="s">
        <v>2204</v>
      </c>
      <c r="B12" s="2420">
        <v>1.59</v>
      </c>
      <c r="C12" s="2421">
        <v>130.52500000000001</v>
      </c>
      <c r="D12" s="2414">
        <v>136.69999999999999</v>
      </c>
      <c r="E12" s="2414">
        <v>133.6</v>
      </c>
      <c r="F12" s="2414">
        <v>124.2</v>
      </c>
      <c r="G12" s="2414">
        <v>112.5</v>
      </c>
      <c r="H12" s="2414">
        <v>114</v>
      </c>
      <c r="I12" s="2415">
        <v>-5.273661929240987</v>
      </c>
      <c r="J12" s="2416">
        <v>9.5352564102564088</v>
      </c>
      <c r="K12" s="2416">
        <v>1.984732824427482</v>
      </c>
      <c r="L12" s="2416">
        <v>-7.1748878923766881</v>
      </c>
      <c r="M12" s="2416">
        <v>-19.985775248933138</v>
      </c>
      <c r="N12" s="2416">
        <v>-13.109756097560961</v>
      </c>
      <c r="O12" s="2415">
        <v>1.3333333333333428</v>
      </c>
    </row>
    <row r="13" spans="1:21" s="2323" customFormat="1" ht="14.1" customHeight="1">
      <c r="A13" s="2422" t="s">
        <v>2205</v>
      </c>
      <c r="B13" s="2420">
        <v>89.41</v>
      </c>
      <c r="C13" s="2421">
        <v>146.29166666666666</v>
      </c>
      <c r="D13" s="2414">
        <v>146.19999999999999</v>
      </c>
      <c r="E13" s="2414">
        <v>144.5</v>
      </c>
      <c r="F13" s="2414">
        <v>137</v>
      </c>
      <c r="G13" s="2414">
        <v>132.5</v>
      </c>
      <c r="H13" s="2414">
        <v>132.80000000000001</v>
      </c>
      <c r="I13" s="2415">
        <v>-10.296371997956072</v>
      </c>
      <c r="J13" s="2416">
        <v>-1.8132975151108184</v>
      </c>
      <c r="K13" s="2416">
        <v>1.0489510489510394</v>
      </c>
      <c r="L13" s="2416">
        <v>-4.3296089385474801</v>
      </c>
      <c r="M13" s="2416">
        <v>-7.5366364270760755</v>
      </c>
      <c r="N13" s="2416">
        <v>-8.0968858131487735</v>
      </c>
      <c r="O13" s="2415">
        <v>0.22641509433962881</v>
      </c>
    </row>
    <row r="14" spans="1:21" s="2323" customFormat="1" ht="14.1" customHeight="1">
      <c r="A14" s="2419" t="s">
        <v>2206</v>
      </c>
      <c r="B14" s="2420">
        <v>25.35</v>
      </c>
      <c r="C14" s="2421">
        <v>130.05000000000004</v>
      </c>
      <c r="D14" s="2414">
        <v>126.8</v>
      </c>
      <c r="E14" s="2414">
        <v>127.6</v>
      </c>
      <c r="F14" s="2414">
        <v>127.4</v>
      </c>
      <c r="G14" s="2414">
        <v>127.8</v>
      </c>
      <c r="H14" s="2414">
        <v>127.6</v>
      </c>
      <c r="I14" s="2415">
        <v>-3.8980232772953798</v>
      </c>
      <c r="J14" s="2416">
        <v>-2.6861089792786004</v>
      </c>
      <c r="K14" s="2416">
        <v>-1.4671814671814616</v>
      </c>
      <c r="L14" s="2416">
        <v>-1.3168086754453867</v>
      </c>
      <c r="M14" s="2416">
        <v>-1.6923076923076934</v>
      </c>
      <c r="N14" s="2416">
        <v>-2.1472392638036979</v>
      </c>
      <c r="O14" s="2415">
        <v>-0.15649452269170183</v>
      </c>
    </row>
    <row r="15" spans="1:21" s="2323" customFormat="1" ht="14.1" customHeight="1">
      <c r="A15" s="2419" t="s">
        <v>2207</v>
      </c>
      <c r="B15" s="2420">
        <v>2.74</v>
      </c>
      <c r="C15" s="2421">
        <v>128.29999999999998</v>
      </c>
      <c r="D15" s="2414">
        <v>125.1</v>
      </c>
      <c r="E15" s="2414">
        <v>124.1</v>
      </c>
      <c r="F15" s="2414">
        <v>123.8</v>
      </c>
      <c r="G15" s="2414">
        <v>122.8</v>
      </c>
      <c r="H15" s="2414">
        <v>121.9</v>
      </c>
      <c r="I15" s="2415">
        <v>-4.2239502332815135</v>
      </c>
      <c r="J15" s="2416">
        <v>-2.721617418351471</v>
      </c>
      <c r="K15" s="2416">
        <v>-2.3603461841070015</v>
      </c>
      <c r="L15" s="2416">
        <v>-1.9794140934283462</v>
      </c>
      <c r="M15" s="2416">
        <v>-3.9874902267396379</v>
      </c>
      <c r="N15" s="2416">
        <v>-5.2099533437013861</v>
      </c>
      <c r="O15" s="2415">
        <v>-0.73289902280129127</v>
      </c>
    </row>
    <row r="16" spans="1:21" s="2323" customFormat="1" ht="14.1" customHeight="1">
      <c r="A16" s="2419" t="s">
        <v>2208</v>
      </c>
      <c r="B16" s="2420">
        <v>30.43</v>
      </c>
      <c r="C16" s="2421">
        <v>108.36666666666666</v>
      </c>
      <c r="D16" s="2414">
        <v>113.3</v>
      </c>
      <c r="E16" s="2414">
        <v>112.7</v>
      </c>
      <c r="F16" s="2414">
        <v>107.9</v>
      </c>
      <c r="G16" s="2414">
        <v>104.9</v>
      </c>
      <c r="H16" s="2414">
        <v>105.9</v>
      </c>
      <c r="I16" s="2415">
        <v>-6.1150819435419947</v>
      </c>
      <c r="J16" s="2416">
        <v>5.7889822595705027</v>
      </c>
      <c r="K16" s="2416">
        <v>9.3113482056256203</v>
      </c>
      <c r="L16" s="2416">
        <v>4.4530493707647594</v>
      </c>
      <c r="M16" s="2416">
        <v>-1.1310084825636153</v>
      </c>
      <c r="N16" s="2416">
        <v>-1.3966480446927392</v>
      </c>
      <c r="O16" s="2415">
        <v>0.9532888465205076</v>
      </c>
    </row>
    <row r="17" spans="1:15" s="2323" customFormat="1" ht="14.1" customHeight="1">
      <c r="A17" s="2419" t="s">
        <v>2209</v>
      </c>
      <c r="B17" s="2420">
        <v>30.89</v>
      </c>
      <c r="C17" s="2421">
        <v>198.6</v>
      </c>
      <c r="D17" s="2414">
        <v>196.4</v>
      </c>
      <c r="E17" s="2414">
        <v>191.3</v>
      </c>
      <c r="F17" s="2414">
        <v>174.6</v>
      </c>
      <c r="G17" s="2414">
        <v>164.3</v>
      </c>
      <c r="H17" s="2414">
        <v>164.5</v>
      </c>
      <c r="I17" s="2415">
        <v>-15.609065155807372</v>
      </c>
      <c r="J17" s="2416">
        <v>-5.2123552123552059</v>
      </c>
      <c r="K17" s="2416">
        <v>-1.847101077475628</v>
      </c>
      <c r="L17" s="2416">
        <v>-10.736196319018404</v>
      </c>
      <c r="M17" s="2416">
        <v>-14.51612903225805</v>
      </c>
      <c r="N17" s="2416">
        <v>-15.293511843460351</v>
      </c>
      <c r="O17" s="2415">
        <v>0.12172854534387056</v>
      </c>
    </row>
    <row r="18" spans="1:15" s="2323" customFormat="1" ht="14.1" customHeight="1">
      <c r="A18" s="2422" t="s">
        <v>2210</v>
      </c>
      <c r="B18" s="2420">
        <v>73.430000000000007</v>
      </c>
      <c r="C18" s="2421">
        <v>187.89166666666665</v>
      </c>
      <c r="D18" s="2414">
        <v>186.7</v>
      </c>
      <c r="E18" s="2414">
        <v>182.9</v>
      </c>
      <c r="F18" s="2414">
        <v>180.2</v>
      </c>
      <c r="G18" s="2414">
        <v>173.7</v>
      </c>
      <c r="H18" s="2414">
        <v>170.9</v>
      </c>
      <c r="I18" s="2415">
        <v>-13.347425057647982</v>
      </c>
      <c r="J18" s="2416">
        <v>-1.9432773109243726</v>
      </c>
      <c r="K18" s="2416">
        <v>-2.7127659574468055</v>
      </c>
      <c r="L18" s="2416">
        <v>-3.5848047084002275</v>
      </c>
      <c r="M18" s="2416">
        <v>-6.1588330632090731</v>
      </c>
      <c r="N18" s="2416">
        <v>-7.0690592713431215</v>
      </c>
      <c r="O18" s="2415">
        <v>-1.6119746689694807</v>
      </c>
    </row>
    <row r="19" spans="1:15" s="2323" customFormat="1" ht="14.1" customHeight="1">
      <c r="A19" s="2419" t="s">
        <v>2206</v>
      </c>
      <c r="B19" s="2420">
        <v>14.98</v>
      </c>
      <c r="C19" s="2421">
        <v>189.125</v>
      </c>
      <c r="D19" s="2414">
        <v>183.8</v>
      </c>
      <c r="E19" s="2414">
        <v>184.9</v>
      </c>
      <c r="F19" s="2414">
        <v>185.5</v>
      </c>
      <c r="G19" s="2414">
        <v>185.9</v>
      </c>
      <c r="H19" s="2414">
        <v>185.3</v>
      </c>
      <c r="I19" s="2415">
        <v>-10.814634338035916</v>
      </c>
      <c r="J19" s="2416">
        <v>-9.5917363502213533</v>
      </c>
      <c r="K19" s="2416">
        <v>-8.2837301587301511</v>
      </c>
      <c r="L19" s="2416">
        <v>-6.924234821876567</v>
      </c>
      <c r="M19" s="2416">
        <v>-0.16111707841029954</v>
      </c>
      <c r="N19" s="2416">
        <v>-5.3937432578209155E-2</v>
      </c>
      <c r="O19" s="2415">
        <v>-0.32275416890800557</v>
      </c>
    </row>
    <row r="20" spans="1:15" s="2323" customFormat="1" ht="14.1" customHeight="1">
      <c r="A20" s="2419" t="s">
        <v>2211</v>
      </c>
      <c r="B20" s="2420">
        <v>4.9800000000000004</v>
      </c>
      <c r="C20" s="2421">
        <v>190.99166666666667</v>
      </c>
      <c r="D20" s="2414">
        <v>187</v>
      </c>
      <c r="E20" s="2414">
        <v>186.9</v>
      </c>
      <c r="F20" s="2414">
        <v>187.1</v>
      </c>
      <c r="G20" s="2414">
        <v>186.1</v>
      </c>
      <c r="H20" s="2414">
        <v>185.5</v>
      </c>
      <c r="I20" s="2415">
        <v>-10.16736565672403</v>
      </c>
      <c r="J20" s="2416">
        <v>-4.9796747967479718</v>
      </c>
      <c r="K20" s="2416">
        <v>-3.1104199066873974</v>
      </c>
      <c r="L20" s="2416">
        <v>-0.63728093467871361</v>
      </c>
      <c r="M20" s="2416">
        <v>-1.5343915343915313</v>
      </c>
      <c r="N20" s="2416">
        <v>-2.4710830704521527</v>
      </c>
      <c r="O20" s="2415">
        <v>-0.32240730789897043</v>
      </c>
    </row>
    <row r="21" spans="1:15" s="2323" customFormat="1" ht="14.1" customHeight="1">
      <c r="A21" s="2419" t="s">
        <v>2212</v>
      </c>
      <c r="B21" s="2420">
        <v>12.5</v>
      </c>
      <c r="C21" s="2421">
        <v>155.71666666666664</v>
      </c>
      <c r="D21" s="2414">
        <v>164.6</v>
      </c>
      <c r="E21" s="2414">
        <v>168.5</v>
      </c>
      <c r="F21" s="2414">
        <v>168</v>
      </c>
      <c r="G21" s="2414">
        <v>160.19999999999999</v>
      </c>
      <c r="H21" s="2414">
        <v>154</v>
      </c>
      <c r="I21" s="2415">
        <v>-19.034620217513748</v>
      </c>
      <c r="J21" s="2416">
        <v>1.793444650587503</v>
      </c>
      <c r="K21" s="2416">
        <v>11.368142762723068</v>
      </c>
      <c r="L21" s="2416">
        <v>13.667117726657636</v>
      </c>
      <c r="M21" s="2416">
        <v>7.1571906354514994</v>
      </c>
      <c r="N21" s="2416">
        <v>2.0543406229290895</v>
      </c>
      <c r="O21" s="2415">
        <v>-3.8701622971285872</v>
      </c>
    </row>
    <row r="22" spans="1:15" s="2323" customFormat="1" ht="14.1" customHeight="1">
      <c r="A22" s="2419" t="s">
        <v>2213</v>
      </c>
      <c r="B22" s="2420">
        <v>4.22</v>
      </c>
      <c r="C22" s="2421">
        <v>203.65833333333333</v>
      </c>
      <c r="D22" s="2414">
        <v>205.9</v>
      </c>
      <c r="E22" s="2414">
        <v>207.7</v>
      </c>
      <c r="F22" s="2414">
        <v>203.6</v>
      </c>
      <c r="G22" s="2414">
        <v>197.9</v>
      </c>
      <c r="H22" s="2414">
        <v>194.5</v>
      </c>
      <c r="I22" s="2415">
        <v>-10.969034608378863</v>
      </c>
      <c r="J22" s="2416">
        <v>1.0800196367206922</v>
      </c>
      <c r="K22" s="2416">
        <v>6.5674704976911045</v>
      </c>
      <c r="L22" s="2416">
        <v>4.732510288065825</v>
      </c>
      <c r="M22" s="2416">
        <v>0.55894308943089754</v>
      </c>
      <c r="N22" s="2416">
        <v>-3.8556599110232384</v>
      </c>
      <c r="O22" s="2415">
        <v>-1.7180394138453892</v>
      </c>
    </row>
    <row r="23" spans="1:15" s="2323" customFormat="1" ht="14.1" customHeight="1">
      <c r="A23" s="2419" t="s">
        <v>2214</v>
      </c>
      <c r="B23" s="2420">
        <v>36.619999999999997</v>
      </c>
      <c r="C23" s="2421">
        <v>196.49166666666667</v>
      </c>
      <c r="D23" s="2414">
        <v>193.4</v>
      </c>
      <c r="E23" s="2414">
        <v>183.8</v>
      </c>
      <c r="F23" s="2414">
        <v>178.8</v>
      </c>
      <c r="G23" s="2414">
        <v>169.2</v>
      </c>
      <c r="H23" s="2414">
        <v>166.3</v>
      </c>
      <c r="I23" s="2421">
        <v>-13.328432273479137</v>
      </c>
      <c r="J23" s="2416">
        <v>0.20725388601037764</v>
      </c>
      <c r="K23" s="2416">
        <v>-5.2088705518308416</v>
      </c>
      <c r="L23" s="2416">
        <v>-8.1192189105858148</v>
      </c>
      <c r="M23" s="2416">
        <v>-13.408393039918124</v>
      </c>
      <c r="N23" s="2416">
        <v>-13.385416666666657</v>
      </c>
      <c r="O23" s="2415">
        <v>-1.7139479905437156</v>
      </c>
    </row>
    <row r="24" spans="1:15" s="2323" customFormat="1" ht="14.1" customHeight="1">
      <c r="A24" s="2419" t="s">
        <v>2215</v>
      </c>
      <c r="B24" s="2420">
        <v>0.13</v>
      </c>
      <c r="C24" s="2421">
        <v>87.841666666666654</v>
      </c>
      <c r="D24" s="2414">
        <v>114.2</v>
      </c>
      <c r="E24" s="2414">
        <v>118.1</v>
      </c>
      <c r="F24" s="2414">
        <v>100.1</v>
      </c>
      <c r="G24" s="2414">
        <v>87.9</v>
      </c>
      <c r="H24" s="2414">
        <v>88.6</v>
      </c>
      <c r="I24" s="2415">
        <v>-23.571635730858489</v>
      </c>
      <c r="J24" s="2416">
        <v>50.065703022339051</v>
      </c>
      <c r="K24" s="2416">
        <v>78.398791540785481</v>
      </c>
      <c r="L24" s="2416">
        <v>46.989720998531595</v>
      </c>
      <c r="M24" s="2416">
        <v>14.155844155844164</v>
      </c>
      <c r="N24" s="2416">
        <v>4.9763033175355389</v>
      </c>
      <c r="O24" s="2415">
        <v>0.79635949943114781</v>
      </c>
    </row>
    <row r="25" spans="1:15" s="2323" customFormat="1" ht="14.1" customHeight="1">
      <c r="A25" s="2423" t="s">
        <v>2216</v>
      </c>
      <c r="B25" s="2420">
        <v>11.28</v>
      </c>
      <c r="C25" s="2421">
        <v>187.71666666666667</v>
      </c>
      <c r="D25" s="2414">
        <v>184.9</v>
      </c>
      <c r="E25" s="2414">
        <v>185</v>
      </c>
      <c r="F25" s="2414">
        <v>185</v>
      </c>
      <c r="G25" s="2414">
        <v>184.6</v>
      </c>
      <c r="H25" s="2414">
        <v>184.4</v>
      </c>
      <c r="I25" s="2415">
        <v>16.624385192855314</v>
      </c>
      <c r="J25" s="2416">
        <v>-1.4917421417154912</v>
      </c>
      <c r="K25" s="2416">
        <v>-1.6480595427963891</v>
      </c>
      <c r="L25" s="2416">
        <v>-1.9088016967126151</v>
      </c>
      <c r="M25" s="2416">
        <v>-0.10822510822511333</v>
      </c>
      <c r="N25" s="2416">
        <v>-0.53937432578209155</v>
      </c>
      <c r="O25" s="2415">
        <v>-0.10834236186347823</v>
      </c>
    </row>
    <row r="26" spans="1:15" s="2323" customFormat="1" ht="14.1" customHeight="1">
      <c r="A26" s="2423" t="s">
        <v>2217</v>
      </c>
      <c r="B26" s="2420">
        <v>12.04</v>
      </c>
      <c r="C26" s="2421">
        <v>116.52499999999998</v>
      </c>
      <c r="D26" s="2414">
        <v>120.8</v>
      </c>
      <c r="E26" s="2414">
        <v>121.3</v>
      </c>
      <c r="F26" s="2414">
        <v>121.4</v>
      </c>
      <c r="G26" s="2414">
        <v>121.7</v>
      </c>
      <c r="H26" s="2414">
        <v>121.8</v>
      </c>
      <c r="I26" s="2415">
        <v>5.0800330653039509</v>
      </c>
      <c r="J26" s="2416">
        <v>3.8693035253654244</v>
      </c>
      <c r="K26" s="2416">
        <v>4.2096219931271293</v>
      </c>
      <c r="L26" s="2416">
        <v>4.6551724137931245</v>
      </c>
      <c r="M26" s="2416">
        <v>4.823428079242035</v>
      </c>
      <c r="N26" s="2416">
        <v>4.909560723514204</v>
      </c>
      <c r="O26" s="2415">
        <v>8.216926869350516E-2</v>
      </c>
    </row>
    <row r="27" spans="1:15" s="2323" customFormat="1" ht="14.1" customHeight="1">
      <c r="A27" s="2419" t="s">
        <v>2206</v>
      </c>
      <c r="B27" s="2420">
        <v>7.47</v>
      </c>
      <c r="C27" s="2421">
        <v>113.59999999999998</v>
      </c>
      <c r="D27" s="2414">
        <v>119.4</v>
      </c>
      <c r="E27" s="2414">
        <v>119.9</v>
      </c>
      <c r="F27" s="2414">
        <v>119.9</v>
      </c>
      <c r="G27" s="2414">
        <v>120.3</v>
      </c>
      <c r="H27" s="2414">
        <v>120.5</v>
      </c>
      <c r="I27" s="2415">
        <v>5.2664092664092408</v>
      </c>
      <c r="J27" s="2416">
        <v>5.9449866903283066</v>
      </c>
      <c r="K27" s="2416">
        <v>6.3886424134871334</v>
      </c>
      <c r="L27" s="2416">
        <v>6.2943262411347547</v>
      </c>
      <c r="M27" s="2416">
        <v>6.4601769911504476</v>
      </c>
      <c r="N27" s="2416">
        <v>6.6371681415929231</v>
      </c>
      <c r="O27" s="2415">
        <v>0.16625103906899596</v>
      </c>
    </row>
    <row r="28" spans="1:15" s="2323" customFormat="1" ht="14.1" customHeight="1">
      <c r="A28" s="2419" t="s">
        <v>2212</v>
      </c>
      <c r="B28" s="2420">
        <v>1.7</v>
      </c>
      <c r="C28" s="2421">
        <v>115.69166666666666</v>
      </c>
      <c r="D28" s="2414">
        <v>120.3</v>
      </c>
      <c r="E28" s="2414">
        <v>119.8</v>
      </c>
      <c r="F28" s="2414">
        <v>120</v>
      </c>
      <c r="G28" s="2414">
        <v>120.1</v>
      </c>
      <c r="H28" s="2414">
        <v>120.1</v>
      </c>
      <c r="I28" s="2415">
        <v>6.1716121137962716</v>
      </c>
      <c r="J28" s="2416">
        <v>4.6997389033942625</v>
      </c>
      <c r="K28" s="2416">
        <v>3.8128249566724293</v>
      </c>
      <c r="L28" s="2416">
        <v>3.896103896103881</v>
      </c>
      <c r="M28" s="2416">
        <v>4.2534722222222143</v>
      </c>
      <c r="N28" s="2416">
        <v>4.2534722222222143</v>
      </c>
      <c r="O28" s="2415">
        <v>0</v>
      </c>
    </row>
    <row r="29" spans="1:15" s="2341" customFormat="1" ht="14.1" customHeight="1">
      <c r="A29" s="2424" t="s">
        <v>2218</v>
      </c>
      <c r="B29" s="2425">
        <v>2.87</v>
      </c>
      <c r="C29" s="2426">
        <v>124.75833333333331</v>
      </c>
      <c r="D29" s="2427">
        <v>124.9</v>
      </c>
      <c r="E29" s="2427">
        <v>125.9</v>
      </c>
      <c r="F29" s="2427">
        <v>126</v>
      </c>
      <c r="G29" s="2427">
        <v>126.2</v>
      </c>
      <c r="H29" s="2427">
        <v>126.2</v>
      </c>
      <c r="I29" s="2428">
        <v>4.1605788631461849</v>
      </c>
      <c r="J29" s="2429">
        <v>-1.3428120063191074</v>
      </c>
      <c r="K29" s="2429">
        <v>-0.63141278610892471</v>
      </c>
      <c r="L29" s="2429">
        <v>0.96153846153845279</v>
      </c>
      <c r="M29" s="2429">
        <v>1.0408326661328999</v>
      </c>
      <c r="N29" s="2429">
        <v>1.0408326661328999</v>
      </c>
      <c r="O29" s="2428">
        <v>0</v>
      </c>
    </row>
    <row r="30" spans="1:15" s="2379" customFormat="1" ht="14.1" customHeight="1">
      <c r="A30" s="2430" t="s">
        <v>521</v>
      </c>
      <c r="B30" s="2431"/>
      <c r="C30" s="2430"/>
      <c r="D30" s="2430"/>
      <c r="E30" s="2430"/>
      <c r="F30" s="2430"/>
      <c r="G30" s="2430"/>
      <c r="H30" s="2430"/>
      <c r="I30" s="2430"/>
      <c r="J30" s="2430"/>
      <c r="K30" s="2430"/>
      <c r="L30" s="2430"/>
      <c r="M30" s="2430"/>
      <c r="N30" s="2430"/>
      <c r="O30" s="2430"/>
    </row>
    <row r="31" spans="1:15" s="2382" customFormat="1" ht="14.1" customHeight="1">
      <c r="A31" s="2432" t="s">
        <v>2195</v>
      </c>
      <c r="B31" s="2431"/>
      <c r="C31" s="2430"/>
      <c r="D31" s="2430"/>
      <c r="E31" s="2430"/>
      <c r="F31" s="2430"/>
      <c r="G31" s="2430"/>
      <c r="H31" s="2430"/>
      <c r="I31" s="2430"/>
      <c r="J31" s="2430"/>
      <c r="K31" s="2430"/>
      <c r="L31" s="2430"/>
      <c r="M31" s="2430"/>
      <c r="N31" s="2430"/>
      <c r="O31" s="2317"/>
    </row>
    <row r="32" spans="1:15" ht="14.1" customHeight="1">
      <c r="A32" s="280" t="s">
        <v>278</v>
      </c>
      <c r="B32" s="2317"/>
      <c r="C32" s="2317"/>
      <c r="D32" s="2317"/>
      <c r="E32" s="2317"/>
      <c r="F32" s="2317"/>
      <c r="G32" s="2317"/>
      <c r="H32" s="2317"/>
      <c r="I32" s="2398"/>
      <c r="J32" s="2317"/>
      <c r="K32" s="2317"/>
      <c r="L32" s="2317"/>
      <c r="M32" s="2317"/>
      <c r="N32" s="2317"/>
      <c r="O32" s="2317"/>
    </row>
    <row r="33" spans="1:15" ht="16.5">
      <c r="A33" s="2317"/>
      <c r="B33" s="2317"/>
      <c r="C33" s="2317"/>
      <c r="D33" s="2317"/>
      <c r="E33" s="2317"/>
      <c r="F33" s="2317"/>
      <c r="G33" s="2317"/>
      <c r="H33" s="2317"/>
      <c r="I33" s="2398"/>
      <c r="J33" s="2433"/>
      <c r="K33" s="2317"/>
      <c r="L33" s="2317"/>
      <c r="M33" s="2317"/>
      <c r="N33" s="2317"/>
      <c r="O33" s="2317"/>
    </row>
    <row r="39" spans="1:15" ht="7.5" customHeight="1"/>
    <row r="40" spans="1:15" s="2435" customFormat="1">
      <c r="A40" s="2381"/>
      <c r="B40" s="2381"/>
      <c r="C40" s="2381"/>
      <c r="D40" s="2381"/>
      <c r="E40" s="2381"/>
      <c r="F40" s="2381"/>
      <c r="G40" s="2381"/>
      <c r="H40" s="2381"/>
      <c r="I40" s="2434"/>
      <c r="J40" s="2381"/>
      <c r="K40" s="2381"/>
      <c r="L40" s="2381"/>
      <c r="M40" s="2381"/>
      <c r="N40" s="2381"/>
      <c r="O40" s="2381"/>
    </row>
    <row r="42" spans="1:15" ht="7.5" customHeight="1"/>
    <row r="47" spans="1:15" ht="7.5" customHeight="1"/>
    <row r="50" ht="7.5" customHeight="1"/>
    <row r="52" ht="9" customHeight="1"/>
    <row r="55" ht="9" customHeight="1"/>
    <row r="57" ht="7.5" customHeight="1"/>
    <row r="59" ht="0.4" customHeight="1"/>
    <row r="114" spans="1:2">
      <c r="B114" s="2386"/>
    </row>
    <row r="115" spans="1:2">
      <c r="A115" s="2385"/>
      <c r="B115" s="2386"/>
    </row>
    <row r="116" spans="1:2">
      <c r="B116" s="2386"/>
    </row>
    <row r="117" spans="1:2">
      <c r="B117" s="2386"/>
    </row>
  </sheetData>
  <mergeCells count="5">
    <mergeCell ref="A4:A7"/>
    <mergeCell ref="B4:B7"/>
    <mergeCell ref="C5:C7"/>
    <mergeCell ref="D5:H7"/>
    <mergeCell ref="J5:O5"/>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5"/>
  <sheetViews>
    <sheetView showGridLines="0" topLeftCell="A6" zoomScale="110" zoomScaleNormal="110" workbookViewId="0">
      <selection activeCell="A45" sqref="A45"/>
    </sheetView>
  </sheetViews>
  <sheetFormatPr baseColWidth="10" defaultColWidth="11.42578125" defaultRowHeight="16.5"/>
  <cols>
    <col min="1" max="1" width="18.42578125" style="285" customWidth="1"/>
    <col min="2" max="2" width="13" style="285" customWidth="1"/>
    <col min="3" max="16" width="7.85546875" style="285" customWidth="1"/>
    <col min="17" max="16384" width="11.42578125" style="285"/>
  </cols>
  <sheetData>
    <row r="1" spans="1:17" ht="30" customHeight="1">
      <c r="A1" s="394" t="s">
        <v>345</v>
      </c>
      <c r="B1" s="287"/>
      <c r="C1" s="287"/>
      <c r="D1" s="287"/>
      <c r="E1" s="287"/>
      <c r="F1" s="287"/>
      <c r="G1" s="287"/>
      <c r="H1" s="287"/>
      <c r="I1" s="287"/>
      <c r="J1" s="287"/>
      <c r="K1" s="287"/>
      <c r="L1" s="287"/>
      <c r="M1" s="287"/>
      <c r="N1" s="287"/>
      <c r="O1" s="287"/>
      <c r="P1" s="287"/>
      <c r="Q1" s="291"/>
    </row>
    <row r="2" spans="1:17" ht="20.100000000000001" customHeight="1">
      <c r="A2" s="395" t="s">
        <v>346</v>
      </c>
      <c r="B2" s="287"/>
      <c r="C2" s="287"/>
      <c r="D2" s="287"/>
      <c r="E2" s="287"/>
      <c r="F2" s="287"/>
      <c r="G2" s="287"/>
      <c r="H2" s="287"/>
      <c r="I2" s="287"/>
      <c r="J2" s="287"/>
      <c r="K2" s="287"/>
      <c r="L2" s="287"/>
      <c r="M2" s="287"/>
      <c r="N2" s="287"/>
      <c r="O2" s="287"/>
      <c r="P2" s="287"/>
      <c r="Q2" s="291"/>
    </row>
    <row r="3" spans="1:17" ht="24.75" customHeight="1">
      <c r="A3" s="396" t="s">
        <v>347</v>
      </c>
      <c r="B3" s="397" t="s">
        <v>348</v>
      </c>
      <c r="C3" s="398" t="s">
        <v>252</v>
      </c>
      <c r="D3" s="399" t="s">
        <v>327</v>
      </c>
      <c r="E3" s="399" t="s">
        <v>328</v>
      </c>
      <c r="F3" s="399" t="s">
        <v>329</v>
      </c>
      <c r="G3" s="399" t="s">
        <v>330</v>
      </c>
      <c r="H3" s="399" t="s">
        <v>166</v>
      </c>
      <c r="I3" s="399" t="s">
        <v>349</v>
      </c>
      <c r="J3" s="399" t="s">
        <v>350</v>
      </c>
      <c r="K3" s="399" t="s">
        <v>351</v>
      </c>
      <c r="L3" s="399" t="s">
        <v>352</v>
      </c>
      <c r="M3" s="399" t="s">
        <v>353</v>
      </c>
      <c r="N3" s="399" t="s">
        <v>354</v>
      </c>
      <c r="O3" s="399" t="s">
        <v>326</v>
      </c>
      <c r="P3" s="399" t="s">
        <v>325</v>
      </c>
      <c r="Q3" s="291"/>
    </row>
    <row r="4" spans="1:17" ht="14.1" customHeight="1">
      <c r="A4" s="400" t="s">
        <v>355</v>
      </c>
      <c r="B4" s="401" t="s">
        <v>356</v>
      </c>
      <c r="C4" s="401">
        <v>2024</v>
      </c>
      <c r="D4" s="402">
        <v>7.4572000000000003</v>
      </c>
      <c r="E4" s="403">
        <v>7.4550000000000001</v>
      </c>
      <c r="F4" s="403">
        <v>7.4565999999999999</v>
      </c>
      <c r="G4" s="403">
        <v>7.4596</v>
      </c>
      <c r="H4" s="403">
        <v>7.4606000000000003</v>
      </c>
      <c r="I4" s="403">
        <v>7.4592000000000001</v>
      </c>
      <c r="J4" s="403">
        <v>7.4606000000000003</v>
      </c>
      <c r="K4" s="403">
        <v>7.4614000000000003</v>
      </c>
      <c r="L4" s="403">
        <v>7.46</v>
      </c>
      <c r="M4" s="403">
        <v>7.4592999999999998</v>
      </c>
      <c r="N4" s="403">
        <v>7.4583000000000004</v>
      </c>
      <c r="O4" s="404">
        <v>7.4588999999999999</v>
      </c>
      <c r="P4" s="403">
        <v>7.4588999999999999</v>
      </c>
      <c r="Q4" s="405"/>
    </row>
    <row r="5" spans="1:17" ht="14.1" customHeight="1">
      <c r="A5" s="406" t="s">
        <v>355</v>
      </c>
      <c r="B5" s="407" t="s">
        <v>356</v>
      </c>
      <c r="C5" s="401">
        <f>C4+1</f>
        <v>2025</v>
      </c>
      <c r="D5" s="402">
        <v>7.4608999999999996</v>
      </c>
      <c r="E5" s="403">
        <v>7.4592000000000001</v>
      </c>
      <c r="F5" s="403">
        <v>7.4596999999999998</v>
      </c>
      <c r="G5" s="403">
        <v>7.4648000000000003</v>
      </c>
      <c r="H5" s="403">
        <v>7.46</v>
      </c>
      <c r="I5" s="403"/>
      <c r="J5" s="403"/>
      <c r="K5" s="403"/>
      <c r="L5" s="403"/>
      <c r="M5" s="403"/>
      <c r="N5" s="403"/>
      <c r="O5" s="404"/>
      <c r="P5" s="403"/>
      <c r="Q5" s="405"/>
    </row>
    <row r="6" spans="1:17" ht="14.1" customHeight="1">
      <c r="A6" s="400" t="s">
        <v>357</v>
      </c>
      <c r="B6" s="401" t="s">
        <v>358</v>
      </c>
      <c r="C6" s="401">
        <f t="shared" ref="C6:C23" si="0">C4</f>
        <v>2024</v>
      </c>
      <c r="D6" s="402">
        <v>11.2834</v>
      </c>
      <c r="E6" s="403">
        <v>11.25</v>
      </c>
      <c r="F6" s="403">
        <v>11.305400000000001</v>
      </c>
      <c r="G6" s="403">
        <v>11.590999999999999</v>
      </c>
      <c r="H6" s="403">
        <v>11.618600000000001</v>
      </c>
      <c r="I6" s="403">
        <v>11.2851</v>
      </c>
      <c r="J6" s="403">
        <v>11.532400000000001</v>
      </c>
      <c r="K6" s="403">
        <v>11.4557</v>
      </c>
      <c r="L6" s="403">
        <v>11.357699999999999</v>
      </c>
      <c r="M6" s="403">
        <v>11.4048</v>
      </c>
      <c r="N6" s="403">
        <v>11.582800000000001</v>
      </c>
      <c r="O6" s="403">
        <v>11.504</v>
      </c>
      <c r="P6" s="402">
        <v>11.432499999999999</v>
      </c>
      <c r="Q6" s="405"/>
    </row>
    <row r="7" spans="1:17" ht="14.1" customHeight="1">
      <c r="A7" s="406" t="s">
        <v>357</v>
      </c>
      <c r="B7" s="407" t="s">
        <v>358</v>
      </c>
      <c r="C7" s="401">
        <f t="shared" si="0"/>
        <v>2025</v>
      </c>
      <c r="D7" s="402">
        <v>11.479699999999999</v>
      </c>
      <c r="E7" s="403">
        <v>11.247400000000001</v>
      </c>
      <c r="F7" s="403">
        <v>10.967499999999999</v>
      </c>
      <c r="G7" s="403">
        <v>10.974399999999999</v>
      </c>
      <c r="H7" s="403">
        <v>10.8812</v>
      </c>
      <c r="I7" s="403"/>
      <c r="J7" s="403"/>
      <c r="K7" s="403"/>
      <c r="L7" s="403"/>
      <c r="M7" s="403"/>
      <c r="N7" s="403"/>
      <c r="O7" s="404"/>
      <c r="P7" s="403"/>
      <c r="Q7" s="405"/>
    </row>
    <row r="8" spans="1:17" ht="14.1" customHeight="1">
      <c r="A8" s="400" t="s">
        <v>359</v>
      </c>
      <c r="B8" s="401" t="s">
        <v>360</v>
      </c>
      <c r="C8" s="401">
        <f t="shared" si="0"/>
        <v>2024</v>
      </c>
      <c r="D8" s="408">
        <v>0.85872999999999999</v>
      </c>
      <c r="E8" s="409">
        <v>0.85465999999999998</v>
      </c>
      <c r="F8" s="409">
        <v>0.85524</v>
      </c>
      <c r="G8" s="409">
        <v>0.85658000000000001</v>
      </c>
      <c r="H8" s="409">
        <v>0.85563999999999996</v>
      </c>
      <c r="I8" s="409">
        <v>0.84643000000000002</v>
      </c>
      <c r="J8" s="409">
        <v>0.84331999999999996</v>
      </c>
      <c r="K8" s="409">
        <v>0.85150000000000003</v>
      </c>
      <c r="L8" s="409">
        <v>0.84021000000000001</v>
      </c>
      <c r="M8" s="409">
        <v>0.83496000000000004</v>
      </c>
      <c r="N8" s="409">
        <v>0.83379000000000003</v>
      </c>
      <c r="O8" s="409">
        <v>0.82804</v>
      </c>
      <c r="P8" s="410">
        <v>0.84662000000000004</v>
      </c>
      <c r="Q8" s="405"/>
    </row>
    <row r="9" spans="1:17" ht="14.1" customHeight="1">
      <c r="A9" s="406" t="s">
        <v>359</v>
      </c>
      <c r="B9" s="407" t="s">
        <v>360</v>
      </c>
      <c r="C9" s="401">
        <f t="shared" si="0"/>
        <v>2025</v>
      </c>
      <c r="D9" s="408">
        <v>0.83908000000000005</v>
      </c>
      <c r="E9" s="411">
        <v>0.83070999999999995</v>
      </c>
      <c r="F9" s="412">
        <v>0.83703000000000005</v>
      </c>
      <c r="G9" s="411">
        <v>0.85379000000000005</v>
      </c>
      <c r="H9" s="411">
        <v>0.84350000000000003</v>
      </c>
      <c r="I9" s="411"/>
      <c r="J9" s="411"/>
      <c r="K9" s="411"/>
      <c r="L9" s="411"/>
      <c r="M9" s="411"/>
      <c r="N9" s="411"/>
      <c r="O9" s="411"/>
      <c r="P9" s="410"/>
      <c r="Q9" s="405"/>
    </row>
    <row r="10" spans="1:17" ht="14.1" customHeight="1">
      <c r="A10" s="400" t="s">
        <v>361</v>
      </c>
      <c r="B10" s="401" t="s">
        <v>362</v>
      </c>
      <c r="C10" s="401">
        <f t="shared" si="0"/>
        <v>2024</v>
      </c>
      <c r="D10" s="402">
        <v>11.350099999999999</v>
      </c>
      <c r="E10" s="403">
        <v>11.3843</v>
      </c>
      <c r="F10" s="403">
        <v>11.5214</v>
      </c>
      <c r="G10" s="403">
        <v>11.6828</v>
      </c>
      <c r="H10" s="403">
        <v>11.598800000000001</v>
      </c>
      <c r="I10" s="403">
        <v>11.4178</v>
      </c>
      <c r="J10" s="403">
        <v>11.715999999999999</v>
      </c>
      <c r="K10" s="403">
        <v>11.7895</v>
      </c>
      <c r="L10" s="403">
        <v>11.7852</v>
      </c>
      <c r="M10" s="403">
        <v>11.790699999999999</v>
      </c>
      <c r="N10" s="403">
        <v>11.7408</v>
      </c>
      <c r="O10" s="404">
        <v>11.7447</v>
      </c>
      <c r="P10" s="403">
        <v>11.629</v>
      </c>
      <c r="Q10" s="405"/>
    </row>
    <row r="11" spans="1:17" ht="14.1" customHeight="1">
      <c r="A11" s="406" t="s">
        <v>361</v>
      </c>
      <c r="B11" s="407" t="s">
        <v>362</v>
      </c>
      <c r="C11" s="401">
        <f t="shared" si="0"/>
        <v>2025</v>
      </c>
      <c r="D11" s="402">
        <v>11.7456</v>
      </c>
      <c r="E11" s="403">
        <v>11.657400000000001</v>
      </c>
      <c r="F11" s="403">
        <v>11.5472</v>
      </c>
      <c r="G11" s="403">
        <v>11.837999999999999</v>
      </c>
      <c r="H11" s="403">
        <v>11.5968</v>
      </c>
      <c r="I11" s="403"/>
      <c r="J11" s="403"/>
      <c r="K11" s="403"/>
      <c r="L11" s="403"/>
      <c r="M11" s="403"/>
      <c r="N11" s="403"/>
      <c r="O11" s="404"/>
      <c r="P11" s="403"/>
      <c r="Q11" s="405"/>
    </row>
    <row r="12" spans="1:17" ht="14.1" customHeight="1">
      <c r="A12" s="400" t="s">
        <v>363</v>
      </c>
      <c r="B12" s="401" t="s">
        <v>364</v>
      </c>
      <c r="C12" s="401">
        <f t="shared" si="0"/>
        <v>2024</v>
      </c>
      <c r="D12" s="413">
        <v>0.93679999999999997</v>
      </c>
      <c r="E12" s="403">
        <v>0.94620000000000004</v>
      </c>
      <c r="F12" s="414">
        <v>0.96560000000000001</v>
      </c>
      <c r="G12" s="403">
        <v>0.97609999999999997</v>
      </c>
      <c r="H12" s="403">
        <v>0.98299999999999998</v>
      </c>
      <c r="I12" s="403">
        <v>0.96160000000000001</v>
      </c>
      <c r="J12" s="403">
        <v>0.96760000000000002</v>
      </c>
      <c r="K12" s="403">
        <v>0.94499999999999995</v>
      </c>
      <c r="L12" s="403">
        <v>0.94140000000000001</v>
      </c>
      <c r="M12" s="403">
        <v>0.93859999999999999</v>
      </c>
      <c r="N12" s="403">
        <v>0.9355</v>
      </c>
      <c r="O12" s="404">
        <v>0.93389999999999995</v>
      </c>
      <c r="P12" s="403">
        <v>0.9526</v>
      </c>
      <c r="Q12" s="405"/>
    </row>
    <row r="13" spans="1:17" ht="14.1" customHeight="1">
      <c r="A13" s="406" t="s">
        <v>363</v>
      </c>
      <c r="B13" s="407" t="s">
        <v>364</v>
      </c>
      <c r="C13" s="401">
        <f t="shared" si="0"/>
        <v>2025</v>
      </c>
      <c r="D13" s="413">
        <v>0.94140000000000001</v>
      </c>
      <c r="E13" s="403">
        <v>0.94130000000000003</v>
      </c>
      <c r="F13" s="414">
        <v>0.95479999999999998</v>
      </c>
      <c r="G13" s="403">
        <v>0.93700000000000006</v>
      </c>
      <c r="H13" s="403">
        <v>0.93559999999999999</v>
      </c>
      <c r="I13" s="403"/>
      <c r="J13" s="403"/>
      <c r="K13" s="403"/>
      <c r="L13" s="403"/>
      <c r="M13" s="403"/>
      <c r="N13" s="403"/>
      <c r="O13" s="404"/>
      <c r="P13" s="403"/>
      <c r="Q13" s="405"/>
    </row>
    <row r="14" spans="1:17" ht="14.1" customHeight="1">
      <c r="A14" s="400" t="s">
        <v>365</v>
      </c>
      <c r="B14" s="401" t="s">
        <v>366</v>
      </c>
      <c r="C14" s="401">
        <f t="shared" si="0"/>
        <v>2024</v>
      </c>
      <c r="D14" s="413">
        <v>1.0905</v>
      </c>
      <c r="E14" s="403">
        <v>1.0794999999999999</v>
      </c>
      <c r="F14" s="414">
        <v>1.0871999999999999</v>
      </c>
      <c r="G14" s="403">
        <v>1.0728</v>
      </c>
      <c r="H14" s="403">
        <v>1.0811999999999999</v>
      </c>
      <c r="I14" s="403">
        <v>1.0759000000000001</v>
      </c>
      <c r="J14" s="403">
        <v>1.0844</v>
      </c>
      <c r="K14" s="403">
        <v>1.1012</v>
      </c>
      <c r="L14" s="403">
        <v>1.1106</v>
      </c>
      <c r="M14" s="403">
        <v>1.0904</v>
      </c>
      <c r="N14" s="403">
        <v>1.0629999999999999</v>
      </c>
      <c r="O14" s="404">
        <v>1.0479000000000001</v>
      </c>
      <c r="P14" s="403">
        <v>1.0824</v>
      </c>
      <c r="Q14" s="405"/>
    </row>
    <row r="15" spans="1:17" ht="14.1" customHeight="1">
      <c r="A15" s="406" t="s">
        <v>365</v>
      </c>
      <c r="B15" s="407" t="s">
        <v>366</v>
      </c>
      <c r="C15" s="401">
        <f t="shared" si="0"/>
        <v>2025</v>
      </c>
      <c r="D15" s="413">
        <v>1.0354000000000001</v>
      </c>
      <c r="E15" s="403">
        <v>1.0412999999999999</v>
      </c>
      <c r="F15" s="414">
        <v>1.0807</v>
      </c>
      <c r="G15" s="403">
        <v>1.1214</v>
      </c>
      <c r="H15" s="403">
        <v>1.1277999999999999</v>
      </c>
      <c r="I15" s="403"/>
      <c r="J15" s="403"/>
      <c r="K15" s="403"/>
      <c r="L15" s="403"/>
      <c r="M15" s="403"/>
      <c r="N15" s="403"/>
      <c r="O15" s="404"/>
      <c r="P15" s="403"/>
      <c r="Q15" s="405"/>
    </row>
    <row r="16" spans="1:17" ht="14.1" customHeight="1">
      <c r="A16" s="400" t="s">
        <v>367</v>
      </c>
      <c r="B16" s="401" t="s">
        <v>368</v>
      </c>
      <c r="C16" s="401">
        <f t="shared" si="0"/>
        <v>2024</v>
      </c>
      <c r="D16" s="415">
        <v>159.46</v>
      </c>
      <c r="E16" s="416">
        <v>161.38</v>
      </c>
      <c r="F16" s="416">
        <v>162.77000000000001</v>
      </c>
      <c r="G16" s="416">
        <v>165.03</v>
      </c>
      <c r="H16" s="416">
        <v>168.54</v>
      </c>
      <c r="I16" s="416">
        <v>169.81</v>
      </c>
      <c r="J16" s="416">
        <v>171.17</v>
      </c>
      <c r="K16" s="416">
        <v>161.06</v>
      </c>
      <c r="L16" s="416">
        <v>159.08000000000001</v>
      </c>
      <c r="M16" s="416">
        <v>163.19999999999999</v>
      </c>
      <c r="N16" s="416">
        <v>163.22999999999999</v>
      </c>
      <c r="O16" s="417">
        <v>161.08000000000001</v>
      </c>
      <c r="P16" s="416">
        <v>163.85</v>
      </c>
      <c r="Q16" s="405"/>
    </row>
    <row r="17" spans="1:17" ht="14.1" customHeight="1">
      <c r="A17" s="406" t="s">
        <v>367</v>
      </c>
      <c r="B17" s="407" t="s">
        <v>368</v>
      </c>
      <c r="C17" s="401">
        <f t="shared" si="0"/>
        <v>2025</v>
      </c>
      <c r="D17" s="415">
        <v>161.91999999999999</v>
      </c>
      <c r="E17" s="416">
        <v>158.09</v>
      </c>
      <c r="F17" s="416">
        <v>161.16999999999999</v>
      </c>
      <c r="G17" s="416">
        <v>161.66999999999999</v>
      </c>
      <c r="H17" s="416">
        <v>163.13999999999999</v>
      </c>
      <c r="I17" s="416"/>
      <c r="J17" s="416"/>
      <c r="K17" s="416"/>
      <c r="L17" s="416"/>
      <c r="M17" s="416"/>
      <c r="N17" s="416"/>
      <c r="O17" s="417"/>
      <c r="P17" s="416"/>
      <c r="Q17" s="405"/>
    </row>
    <row r="18" spans="1:17" ht="14.1" customHeight="1">
      <c r="A18" s="400" t="s">
        <v>369</v>
      </c>
      <c r="B18" s="401" t="s">
        <v>370</v>
      </c>
      <c r="C18" s="401">
        <f t="shared" si="0"/>
        <v>2024</v>
      </c>
      <c r="D18" s="418">
        <v>24.716000000000001</v>
      </c>
      <c r="E18" s="419">
        <v>25.231999999999999</v>
      </c>
      <c r="F18" s="419">
        <v>25.292000000000002</v>
      </c>
      <c r="G18" s="419">
        <v>25.277999999999999</v>
      </c>
      <c r="H18" s="419">
        <v>24.818999999999999</v>
      </c>
      <c r="I18" s="419">
        <v>24.779</v>
      </c>
      <c r="J18" s="419">
        <v>25.298999999999999</v>
      </c>
      <c r="K18" s="419">
        <v>25.178999999999998</v>
      </c>
      <c r="L18" s="419">
        <v>25.099</v>
      </c>
      <c r="M18" s="419">
        <v>25.297999999999998</v>
      </c>
      <c r="N18" s="419">
        <v>25.300999999999998</v>
      </c>
      <c r="O18" s="420">
        <v>25.135999999999999</v>
      </c>
      <c r="P18" s="419">
        <v>25.12</v>
      </c>
      <c r="Q18" s="405"/>
    </row>
    <row r="19" spans="1:17" ht="14.1" customHeight="1">
      <c r="A19" s="406" t="s">
        <v>369</v>
      </c>
      <c r="B19" s="407" t="s">
        <v>370</v>
      </c>
      <c r="C19" s="401">
        <f t="shared" si="0"/>
        <v>2025</v>
      </c>
      <c r="D19" s="418">
        <v>25.163</v>
      </c>
      <c r="E19" s="419">
        <v>25.077000000000002</v>
      </c>
      <c r="F19" s="419">
        <v>25.001000000000001</v>
      </c>
      <c r="G19" s="419">
        <v>25.039000000000001</v>
      </c>
      <c r="H19" s="419">
        <v>24.922999999999998</v>
      </c>
      <c r="I19" s="419"/>
      <c r="J19" s="419"/>
      <c r="K19" s="419"/>
      <c r="L19" s="419"/>
      <c r="M19" s="419"/>
      <c r="N19" s="419"/>
      <c r="O19" s="420"/>
      <c r="P19" s="419"/>
      <c r="Q19" s="405"/>
    </row>
    <row r="20" spans="1:17" ht="14.1" customHeight="1">
      <c r="A20" s="400" t="s">
        <v>371</v>
      </c>
      <c r="B20" s="401" t="s">
        <v>372</v>
      </c>
      <c r="C20" s="401">
        <f t="shared" si="0"/>
        <v>2024</v>
      </c>
      <c r="D20" s="415">
        <v>382.04</v>
      </c>
      <c r="E20" s="416">
        <v>388.04</v>
      </c>
      <c r="F20" s="416">
        <v>395.09</v>
      </c>
      <c r="G20" s="416">
        <v>392.41</v>
      </c>
      <c r="H20" s="416">
        <v>387.18</v>
      </c>
      <c r="I20" s="416">
        <v>394.76</v>
      </c>
      <c r="J20" s="416">
        <v>392.84</v>
      </c>
      <c r="K20" s="416">
        <v>394.7</v>
      </c>
      <c r="L20" s="416">
        <v>394.86</v>
      </c>
      <c r="M20" s="416">
        <v>401.9</v>
      </c>
      <c r="N20" s="416">
        <v>409.25</v>
      </c>
      <c r="O20" s="417">
        <v>411.99</v>
      </c>
      <c r="P20" s="416">
        <v>395.3</v>
      </c>
      <c r="Q20" s="405"/>
    </row>
    <row r="21" spans="1:17" ht="14.1" customHeight="1">
      <c r="A21" s="406" t="s">
        <v>371</v>
      </c>
      <c r="B21" s="407" t="s">
        <v>372</v>
      </c>
      <c r="C21" s="401">
        <f t="shared" si="0"/>
        <v>2025</v>
      </c>
      <c r="D21" s="415">
        <v>411.73</v>
      </c>
      <c r="E21" s="416">
        <v>403.13</v>
      </c>
      <c r="F21" s="416">
        <v>399.81</v>
      </c>
      <c r="G21" s="416">
        <v>406.44</v>
      </c>
      <c r="H21" s="416">
        <v>403.94</v>
      </c>
      <c r="I21" s="416"/>
      <c r="J21" s="416"/>
      <c r="K21" s="416"/>
      <c r="L21" s="416"/>
      <c r="M21" s="416"/>
      <c r="N21" s="416"/>
      <c r="O21" s="417"/>
      <c r="P21" s="416"/>
      <c r="Q21" s="405"/>
    </row>
    <row r="22" spans="1:17" ht="14.1" customHeight="1">
      <c r="A22" s="400" t="s">
        <v>373</v>
      </c>
      <c r="B22" s="401" t="s">
        <v>374</v>
      </c>
      <c r="C22" s="401">
        <f t="shared" si="0"/>
        <v>2024</v>
      </c>
      <c r="D22" s="402">
        <v>4.3647999999999998</v>
      </c>
      <c r="E22" s="403">
        <v>4.3255999999999997</v>
      </c>
      <c r="F22" s="403">
        <v>4.3068999999999997</v>
      </c>
      <c r="G22" s="403">
        <v>4.3026</v>
      </c>
      <c r="H22" s="403">
        <v>4.2796000000000003</v>
      </c>
      <c r="I22" s="403">
        <v>4.3209</v>
      </c>
      <c r="J22" s="403">
        <v>4.2816999999999998</v>
      </c>
      <c r="K22" s="403">
        <v>4.2916999999999996</v>
      </c>
      <c r="L22" s="403">
        <v>4.2760999999999996</v>
      </c>
      <c r="M22" s="403">
        <v>4.3170000000000002</v>
      </c>
      <c r="N22" s="403">
        <v>4.3316999999999997</v>
      </c>
      <c r="O22" s="404">
        <v>4.2704000000000004</v>
      </c>
      <c r="P22" s="403">
        <v>4.3057999999999996</v>
      </c>
      <c r="Q22" s="405"/>
    </row>
    <row r="23" spans="1:17" ht="14.1" customHeight="1">
      <c r="A23" s="406" t="s">
        <v>373</v>
      </c>
      <c r="B23" s="407" t="s">
        <v>374</v>
      </c>
      <c r="C23" s="401">
        <f t="shared" si="0"/>
        <v>2025</v>
      </c>
      <c r="D23" s="402">
        <v>4.2466999999999997</v>
      </c>
      <c r="E23" s="403">
        <v>4.1722000000000001</v>
      </c>
      <c r="F23" s="403">
        <v>4.1820000000000004</v>
      </c>
      <c r="G23" s="403">
        <v>4.2652000000000001</v>
      </c>
      <c r="H23" s="403">
        <v>4.2538</v>
      </c>
      <c r="I23" s="403"/>
      <c r="J23" s="403"/>
      <c r="K23" s="403"/>
      <c r="L23" s="403"/>
      <c r="M23" s="403"/>
      <c r="N23" s="403"/>
      <c r="O23" s="404"/>
      <c r="P23" s="403"/>
      <c r="Q23" s="405"/>
    </row>
    <row r="24" spans="1:17" ht="14.1" customHeight="1">
      <c r="A24" s="421" t="s">
        <v>375</v>
      </c>
      <c r="B24" s="422"/>
      <c r="C24" s="423"/>
      <c r="D24" s="424"/>
      <c r="E24" s="424"/>
      <c r="F24" s="424"/>
      <c r="G24" s="424"/>
      <c r="H24" s="424"/>
      <c r="I24" s="425"/>
      <c r="J24" s="425"/>
      <c r="K24" s="425"/>
      <c r="L24" s="424"/>
      <c r="M24" s="424"/>
      <c r="N24" s="424"/>
      <c r="O24" s="424"/>
      <c r="P24" s="424"/>
      <c r="Q24" s="291"/>
    </row>
    <row r="25" spans="1:17" ht="14.1" customHeight="1">
      <c r="A25" s="424" t="s">
        <v>376</v>
      </c>
      <c r="B25" s="424"/>
      <c r="C25" s="424"/>
      <c r="D25" s="424"/>
      <c r="E25" s="424"/>
      <c r="F25" s="424"/>
      <c r="G25" s="424"/>
      <c r="H25" s="424"/>
      <c r="I25" s="425"/>
      <c r="J25" s="425"/>
      <c r="K25" s="425"/>
      <c r="L25" s="424"/>
      <c r="M25" s="424"/>
      <c r="N25" s="424"/>
      <c r="O25" s="424"/>
      <c r="P25" s="424"/>
      <c r="Q25" s="291"/>
    </row>
    <row r="26" spans="1:17" ht="14.1" customHeight="1">
      <c r="A26" s="424" t="s">
        <v>377</v>
      </c>
      <c r="B26" s="424" t="s">
        <v>378</v>
      </c>
      <c r="C26" s="424"/>
      <c r="D26" s="424"/>
      <c r="E26" s="424"/>
      <c r="F26" s="424"/>
      <c r="G26" s="424"/>
      <c r="H26" s="424"/>
      <c r="I26" s="424"/>
      <c r="J26" s="424"/>
      <c r="K26" s="424"/>
      <c r="L26" s="424"/>
      <c r="M26" s="424"/>
      <c r="N26" s="424"/>
      <c r="O26" s="424"/>
      <c r="P26" s="424"/>
      <c r="Q26" s="291"/>
    </row>
    <row r="27" spans="1:17" ht="14.1" customHeight="1">
      <c r="A27" s="424" t="s">
        <v>379</v>
      </c>
      <c r="B27" s="424" t="s">
        <v>380</v>
      </c>
      <c r="C27" s="424"/>
      <c r="D27" s="424"/>
      <c r="E27" s="424"/>
      <c r="F27" s="291"/>
      <c r="G27" s="291"/>
      <c r="H27" s="291"/>
      <c r="I27" s="424"/>
      <c r="J27" s="424"/>
      <c r="K27" s="291"/>
      <c r="L27" s="291"/>
      <c r="M27" s="291"/>
      <c r="N27" s="424"/>
      <c r="O27" s="424"/>
      <c r="P27" s="424"/>
      <c r="Q27" s="291"/>
    </row>
    <row r="28" spans="1:17" ht="14.1" customHeight="1">
      <c r="A28" s="424" t="s">
        <v>381</v>
      </c>
      <c r="B28" s="424" t="s">
        <v>382</v>
      </c>
      <c r="C28" s="424"/>
      <c r="D28" s="424"/>
      <c r="E28" s="424"/>
      <c r="F28" s="291"/>
      <c r="G28" s="291"/>
      <c r="H28" s="291"/>
      <c r="I28" s="424"/>
      <c r="J28" s="424"/>
      <c r="K28" s="291"/>
      <c r="L28" s="291"/>
      <c r="M28" s="291"/>
      <c r="N28" s="425"/>
      <c r="O28" s="424"/>
      <c r="P28" s="424"/>
      <c r="Q28" s="291"/>
    </row>
    <row r="29" spans="1:17" ht="14.1" customHeight="1">
      <c r="A29" s="424" t="s">
        <v>383</v>
      </c>
      <c r="B29" s="424" t="s">
        <v>384</v>
      </c>
      <c r="C29" s="424"/>
      <c r="D29" s="424"/>
      <c r="E29" s="424"/>
      <c r="F29" s="291"/>
      <c r="G29" s="291"/>
      <c r="H29" s="291"/>
      <c r="I29" s="424"/>
      <c r="J29" s="424"/>
      <c r="K29" s="291"/>
      <c r="L29" s="291"/>
      <c r="M29" s="291"/>
      <c r="N29" s="425"/>
      <c r="O29" s="424"/>
      <c r="P29" s="424"/>
      <c r="Q29" s="291"/>
    </row>
    <row r="30" spans="1:17" ht="14.1" customHeight="1">
      <c r="A30" s="425" t="s">
        <v>385</v>
      </c>
      <c r="B30" s="425" t="s">
        <v>386</v>
      </c>
      <c r="C30" s="424"/>
      <c r="D30" s="424"/>
      <c r="E30" s="424"/>
      <c r="F30" s="291"/>
      <c r="G30" s="291"/>
      <c r="H30" s="291"/>
      <c r="I30" s="424"/>
      <c r="J30" s="424"/>
      <c r="K30" s="291"/>
      <c r="L30" s="291"/>
      <c r="M30" s="291"/>
      <c r="N30" s="425"/>
      <c r="O30" s="424"/>
      <c r="P30" s="291"/>
      <c r="Q30" s="291"/>
    </row>
    <row r="31" spans="1:17" ht="14.1" customHeight="1">
      <c r="A31" s="424" t="s">
        <v>387</v>
      </c>
      <c r="B31" s="424" t="s">
        <v>388</v>
      </c>
      <c r="C31" s="425"/>
      <c r="D31" s="425"/>
      <c r="E31" s="425"/>
      <c r="F31" s="291"/>
      <c r="G31" s="291"/>
      <c r="H31" s="291"/>
      <c r="I31" s="424"/>
      <c r="J31" s="424"/>
      <c r="K31" s="291"/>
      <c r="L31" s="291"/>
      <c r="M31" s="291"/>
      <c r="N31" s="425"/>
      <c r="O31" s="424"/>
      <c r="P31" s="291"/>
      <c r="Q31" s="291"/>
    </row>
    <row r="32" spans="1:17" ht="14.1" customHeight="1">
      <c r="A32" s="424" t="s">
        <v>389</v>
      </c>
      <c r="B32" s="424" t="s">
        <v>390</v>
      </c>
      <c r="C32" s="424"/>
      <c r="D32" s="424"/>
      <c r="E32" s="291"/>
      <c r="F32" s="291"/>
      <c r="G32" s="291"/>
      <c r="H32" s="291"/>
      <c r="I32" s="424"/>
      <c r="J32" s="291"/>
      <c r="K32" s="291"/>
      <c r="L32" s="291"/>
      <c r="M32" s="291"/>
      <c r="N32" s="424"/>
      <c r="O32" s="424"/>
      <c r="P32" s="426"/>
      <c r="Q32" s="291"/>
    </row>
    <row r="33" spans="1:17" ht="14.1" customHeight="1">
      <c r="A33" s="424" t="s">
        <v>391</v>
      </c>
      <c r="B33" s="424" t="s">
        <v>392</v>
      </c>
      <c r="C33" s="291"/>
      <c r="D33" s="291"/>
      <c r="E33" s="291"/>
      <c r="F33" s="291"/>
      <c r="G33" s="291"/>
      <c r="H33" s="291"/>
      <c r="I33" s="291"/>
      <c r="J33" s="291"/>
      <c r="K33" s="291"/>
      <c r="L33" s="291"/>
      <c r="M33" s="291"/>
      <c r="N33" s="291"/>
      <c r="O33" s="291"/>
      <c r="P33" s="291"/>
      <c r="Q33" s="291"/>
    </row>
    <row r="34" spans="1:17" ht="14.1" customHeight="1">
      <c r="A34" s="424" t="s">
        <v>393</v>
      </c>
      <c r="B34" s="424" t="s">
        <v>394</v>
      </c>
      <c r="C34" s="291"/>
      <c r="D34" s="291"/>
      <c r="E34" s="291"/>
      <c r="F34" s="291"/>
      <c r="G34" s="291"/>
      <c r="I34" s="291"/>
      <c r="J34" s="291"/>
      <c r="K34" s="291"/>
      <c r="L34" s="291"/>
      <c r="M34" s="291"/>
      <c r="N34" s="291"/>
      <c r="O34" s="291"/>
      <c r="P34" s="291"/>
      <c r="Q34" s="291"/>
    </row>
    <row r="35" spans="1:17" ht="14.1" customHeight="1">
      <c r="A35" s="427" t="s">
        <v>395</v>
      </c>
      <c r="B35" s="425" t="s">
        <v>396</v>
      </c>
      <c r="C35" s="291"/>
      <c r="D35" s="291"/>
      <c r="E35" s="291"/>
      <c r="F35" s="291"/>
      <c r="G35" s="291"/>
      <c r="H35" s="291"/>
      <c r="I35" s="291"/>
      <c r="J35" s="291"/>
      <c r="K35" s="291"/>
      <c r="L35" s="291"/>
      <c r="M35" s="291"/>
      <c r="N35" s="291"/>
      <c r="O35" s="291"/>
      <c r="P35" s="291"/>
      <c r="Q35" s="291"/>
    </row>
    <row r="36" spans="1:17" ht="14.1" customHeight="1">
      <c r="A36" s="424" t="s">
        <v>397</v>
      </c>
      <c r="B36" s="424" t="s">
        <v>398</v>
      </c>
      <c r="C36" s="291"/>
      <c r="D36" s="291"/>
      <c r="E36" s="291"/>
      <c r="F36" s="291"/>
      <c r="G36" s="291"/>
      <c r="H36" s="291"/>
      <c r="I36" s="291"/>
      <c r="J36" s="291"/>
      <c r="K36" s="291"/>
      <c r="L36" s="291"/>
      <c r="M36" s="291" t="s">
        <v>3</v>
      </c>
      <c r="N36" s="291"/>
      <c r="O36" s="291"/>
      <c r="P36" s="291"/>
      <c r="Q36" s="291"/>
    </row>
    <row r="37" spans="1:17" ht="14.1" customHeight="1">
      <c r="A37" s="424" t="s">
        <v>399</v>
      </c>
      <c r="B37" s="424" t="s">
        <v>400</v>
      </c>
      <c r="C37" s="291"/>
      <c r="D37" s="291"/>
      <c r="E37" s="291"/>
      <c r="F37" s="291"/>
      <c r="G37" s="291"/>
      <c r="H37" s="291"/>
      <c r="I37" s="291"/>
      <c r="J37" s="291"/>
      <c r="K37" s="291"/>
      <c r="L37" s="291"/>
      <c r="M37" s="291"/>
      <c r="N37" s="291"/>
      <c r="O37" s="291"/>
      <c r="P37" s="291"/>
      <c r="Q37" s="291"/>
    </row>
    <row r="38" spans="1:17" ht="14.1" customHeight="1">
      <c r="A38" s="424" t="s">
        <v>401</v>
      </c>
      <c r="B38" s="424" t="s">
        <v>402</v>
      </c>
      <c r="C38" s="291"/>
      <c r="D38" s="291"/>
      <c r="E38" s="291"/>
      <c r="F38" s="291"/>
      <c r="G38" s="291"/>
      <c r="H38" s="291"/>
      <c r="I38" s="291"/>
      <c r="J38" s="291"/>
      <c r="K38" s="291"/>
      <c r="L38" s="291"/>
      <c r="M38" s="291"/>
      <c r="N38" s="291"/>
      <c r="O38" s="291"/>
      <c r="P38" s="291"/>
      <c r="Q38" s="291"/>
    </row>
    <row r="39" spans="1:17" ht="14.1" customHeight="1">
      <c r="A39" s="425" t="s">
        <v>403</v>
      </c>
      <c r="B39" s="425" t="s">
        <v>404</v>
      </c>
      <c r="C39" s="291"/>
      <c r="D39" s="291"/>
      <c r="E39" s="291"/>
      <c r="F39" s="291"/>
      <c r="G39" s="291"/>
      <c r="H39" s="291"/>
      <c r="I39" s="291"/>
      <c r="J39" s="291"/>
      <c r="K39" s="291"/>
      <c r="L39" s="291"/>
      <c r="M39" s="291"/>
      <c r="N39" s="291"/>
      <c r="O39" s="291"/>
      <c r="P39" s="291"/>
      <c r="Q39" s="291"/>
    </row>
    <row r="40" spans="1:17" ht="14.1" customHeight="1">
      <c r="A40" s="425" t="s">
        <v>405</v>
      </c>
      <c r="B40" s="425" t="s">
        <v>406</v>
      </c>
      <c r="C40" s="291"/>
      <c r="D40" s="291"/>
      <c r="E40" s="291"/>
      <c r="F40" s="291"/>
      <c r="G40" s="291"/>
      <c r="H40" s="291"/>
      <c r="I40" s="291"/>
      <c r="J40" s="291"/>
      <c r="K40" s="291"/>
      <c r="L40" s="291"/>
      <c r="M40" s="291"/>
      <c r="N40" s="291"/>
      <c r="O40" s="291"/>
      <c r="P40" s="291"/>
      <c r="Q40" s="291"/>
    </row>
    <row r="41" spans="1:17" ht="14.1" customHeight="1">
      <c r="A41" s="425" t="s">
        <v>407</v>
      </c>
      <c r="B41" s="425" t="s">
        <v>408</v>
      </c>
      <c r="C41" s="291"/>
      <c r="D41" s="291"/>
      <c r="E41" s="291"/>
      <c r="F41" s="291"/>
      <c r="G41" s="291"/>
      <c r="H41" s="291"/>
      <c r="I41" s="291"/>
      <c r="J41" s="291"/>
      <c r="K41" s="291"/>
      <c r="L41" s="291"/>
      <c r="M41" s="291"/>
      <c r="N41" s="291"/>
      <c r="O41" s="291"/>
      <c r="P41" s="291"/>
      <c r="Q41" s="291"/>
    </row>
    <row r="42" spans="1:17" ht="14.1" customHeight="1">
      <c r="A42" s="425" t="s">
        <v>409</v>
      </c>
      <c r="B42" s="425" t="s">
        <v>410</v>
      </c>
      <c r="C42" s="291"/>
      <c r="D42" s="291"/>
      <c r="E42" s="291"/>
      <c r="F42" s="291"/>
      <c r="G42" s="291"/>
      <c r="H42" s="291"/>
      <c r="I42" s="291"/>
      <c r="J42" s="291"/>
      <c r="K42" s="291"/>
      <c r="L42" s="291"/>
      <c r="M42" s="291"/>
      <c r="N42" s="291"/>
      <c r="O42" s="291"/>
      <c r="P42" s="291"/>
      <c r="Q42" s="291"/>
    </row>
    <row r="43" spans="1:17" ht="14.1" customHeight="1">
      <c r="A43" s="425" t="s">
        <v>411</v>
      </c>
      <c r="B43" s="425" t="s">
        <v>412</v>
      </c>
      <c r="C43" s="291"/>
      <c r="D43" s="291"/>
      <c r="E43" s="291"/>
      <c r="F43" s="291"/>
      <c r="G43" s="291"/>
      <c r="H43" s="291"/>
      <c r="I43" s="291"/>
      <c r="J43" s="291"/>
      <c r="K43" s="291"/>
      <c r="L43" s="291"/>
      <c r="M43" s="291"/>
      <c r="N43" s="291"/>
      <c r="O43" s="291"/>
      <c r="P43" s="291"/>
      <c r="Q43" s="291"/>
    </row>
    <row r="44" spans="1:17" ht="14.1" customHeight="1">
      <c r="A44" s="421" t="s">
        <v>413</v>
      </c>
      <c r="C44" s="291"/>
      <c r="D44" s="291"/>
      <c r="E44" s="291"/>
      <c r="F44" s="291"/>
      <c r="G44" s="291"/>
      <c r="H44" s="291"/>
      <c r="I44" s="291"/>
      <c r="J44" s="291"/>
      <c r="K44" s="291"/>
      <c r="L44" s="291"/>
      <c r="M44" s="291"/>
      <c r="N44" s="291"/>
      <c r="O44" s="291"/>
      <c r="P44" s="291"/>
      <c r="Q44" s="291"/>
    </row>
    <row r="45" spans="1:17" ht="14.1" customHeight="1">
      <c r="A45" s="280" t="s">
        <v>278</v>
      </c>
      <c r="B45" s="291"/>
      <c r="C45" s="291"/>
      <c r="D45" s="291"/>
      <c r="E45" s="291"/>
      <c r="F45" s="291"/>
      <c r="G45" s="291"/>
      <c r="H45" s="291"/>
      <c r="I45" s="291"/>
      <c r="J45" s="291"/>
      <c r="K45" s="291"/>
      <c r="L45" s="291"/>
      <c r="M45" s="291"/>
      <c r="N45" s="291"/>
      <c r="O45" s="291"/>
      <c r="P45" s="291"/>
      <c r="Q45" s="291"/>
    </row>
  </sheetData>
  <hyperlinks>
    <hyperlink ref="A45"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72"/>
  <sheetViews>
    <sheetView showGridLines="0" zoomScaleNormal="100" zoomScaleSheetLayoutView="100" workbookViewId="0"/>
  </sheetViews>
  <sheetFormatPr baseColWidth="10" defaultColWidth="9.140625" defaultRowHeight="12.75"/>
  <cols>
    <col min="1" max="1" width="8.5703125" style="175" customWidth="1"/>
    <col min="2" max="2" width="6.85546875" style="176" customWidth="1"/>
    <col min="3" max="3" width="6.42578125" style="176" customWidth="1"/>
    <col min="4" max="4" width="5.140625" style="176" customWidth="1"/>
    <col min="5" max="5" width="1.42578125" style="176" customWidth="1"/>
    <col min="6" max="7" width="6.42578125" style="176" customWidth="1"/>
    <col min="8" max="8" width="4" style="176" customWidth="1"/>
    <col min="9" max="9" width="6.42578125" style="176" customWidth="1"/>
    <col min="10" max="10" width="6.5703125" style="176" customWidth="1"/>
    <col min="11" max="11" width="6.42578125" style="176" customWidth="1"/>
    <col min="12" max="12" width="6.5703125" style="176" customWidth="1"/>
    <col min="13" max="13" width="3.140625" style="176" customWidth="1"/>
    <col min="14" max="14" width="6.42578125" style="176" customWidth="1"/>
    <col min="15" max="15" width="6.5703125" style="176" customWidth="1"/>
    <col min="16" max="16" width="6.42578125" style="176" customWidth="1"/>
    <col min="17" max="17" width="1.140625" style="176" customWidth="1"/>
    <col min="18" max="18" width="6.85546875" style="176" customWidth="1"/>
    <col min="19" max="19" width="6.85546875" style="202" customWidth="1"/>
    <col min="20" max="16384" width="9.140625" style="52"/>
  </cols>
  <sheetData>
    <row r="1" spans="1:19" ht="26.25" customHeight="1">
      <c r="A1" s="166" t="s">
        <v>152</v>
      </c>
      <c r="B1" s="167"/>
      <c r="C1" s="167"/>
      <c r="D1" s="167"/>
      <c r="E1" s="167"/>
      <c r="F1" s="167"/>
      <c r="G1" s="167"/>
      <c r="H1" s="167"/>
      <c r="I1" s="167"/>
      <c r="J1" s="167"/>
      <c r="K1" s="167"/>
      <c r="L1" s="167"/>
      <c r="M1" s="167"/>
      <c r="N1" s="167"/>
      <c r="O1" s="167"/>
      <c r="P1" s="167"/>
      <c r="Q1" s="167"/>
      <c r="R1" s="167"/>
      <c r="S1" s="168"/>
    </row>
    <row r="2" spans="1:19" ht="15" customHeight="1">
      <c r="A2" s="169" t="s">
        <v>214</v>
      </c>
      <c r="B2" s="170"/>
      <c r="C2" s="170"/>
      <c r="D2" s="170"/>
      <c r="E2" s="170"/>
      <c r="F2" s="170"/>
      <c r="G2" s="170"/>
      <c r="H2" s="170"/>
      <c r="I2" s="170"/>
      <c r="J2" s="170"/>
      <c r="K2" s="170"/>
      <c r="L2" s="170"/>
      <c r="M2" s="170"/>
      <c r="N2" s="170"/>
      <c r="O2" s="170"/>
      <c r="P2" s="170"/>
      <c r="Q2" s="170"/>
      <c r="R2" s="170"/>
      <c r="S2" s="171"/>
    </row>
    <row r="3" spans="1:19" ht="15" customHeight="1">
      <c r="A3" s="172" t="s">
        <v>215</v>
      </c>
      <c r="B3" s="173"/>
      <c r="C3" s="173"/>
      <c r="D3" s="173"/>
      <c r="E3" s="173"/>
      <c r="F3" s="173"/>
      <c r="G3" s="173"/>
      <c r="H3" s="173"/>
      <c r="I3" s="173"/>
      <c r="J3" s="173"/>
      <c r="K3" s="173"/>
      <c r="L3" s="173"/>
      <c r="M3" s="173"/>
      <c r="N3" s="173"/>
      <c r="O3" s="173"/>
      <c r="P3" s="173"/>
      <c r="Q3" s="173"/>
      <c r="R3" s="173"/>
      <c r="S3" s="174"/>
    </row>
    <row r="4" spans="1:19" ht="15" customHeight="1">
      <c r="R4" s="177" t="s">
        <v>155</v>
      </c>
      <c r="S4" s="178" t="s">
        <v>156</v>
      </c>
    </row>
    <row r="5" spans="1:19" ht="15" customHeight="1">
      <c r="B5" s="177" t="s">
        <v>156</v>
      </c>
      <c r="C5" s="177" t="s">
        <v>157</v>
      </c>
      <c r="D5" s="177" t="s">
        <v>158</v>
      </c>
      <c r="E5" s="177"/>
      <c r="F5" s="177" t="s">
        <v>159</v>
      </c>
      <c r="G5" s="177" t="s">
        <v>160</v>
      </c>
      <c r="H5" s="177"/>
      <c r="I5" s="177" t="s">
        <v>161</v>
      </c>
      <c r="J5" s="177" t="s">
        <v>162</v>
      </c>
      <c r="K5" s="177" t="s">
        <v>163</v>
      </c>
      <c r="L5" s="177" t="s">
        <v>164</v>
      </c>
      <c r="M5" s="177"/>
      <c r="N5" s="177" t="s">
        <v>165</v>
      </c>
      <c r="O5" s="177" t="s">
        <v>166</v>
      </c>
      <c r="P5" s="177" t="s">
        <v>167</v>
      </c>
      <c r="R5" s="177" t="s">
        <v>168</v>
      </c>
      <c r="S5" s="178" t="s">
        <v>169</v>
      </c>
    </row>
    <row r="6" spans="1:19" ht="15" customHeight="1">
      <c r="A6" s="179" t="s">
        <v>170</v>
      </c>
      <c r="R6" s="177" t="s">
        <v>171</v>
      </c>
      <c r="S6" s="178" t="s">
        <v>167</v>
      </c>
    </row>
    <row r="7" spans="1:19" ht="15" customHeight="1">
      <c r="B7" s="177">
        <v>2023</v>
      </c>
      <c r="C7" s="177"/>
      <c r="D7" s="177"/>
      <c r="E7" s="177"/>
      <c r="F7" s="177"/>
      <c r="G7" s="177"/>
      <c r="H7" s="177"/>
      <c r="I7" s="177"/>
      <c r="J7" s="177" t="s">
        <v>172</v>
      </c>
      <c r="K7" s="177"/>
      <c r="L7" s="177"/>
      <c r="M7" s="177"/>
      <c r="N7" s="177"/>
      <c r="O7" s="177"/>
      <c r="P7" s="177"/>
      <c r="R7" s="177" t="s">
        <v>173</v>
      </c>
      <c r="S7" s="178"/>
    </row>
    <row r="8" spans="1:19" ht="15" customHeight="1">
      <c r="B8" s="177" t="s">
        <v>172</v>
      </c>
      <c r="C8" s="177"/>
      <c r="D8" s="177"/>
      <c r="E8" s="177"/>
      <c r="F8" s="177"/>
      <c r="G8" s="177"/>
      <c r="H8" s="177"/>
      <c r="I8" s="177"/>
      <c r="J8" s="177" t="s">
        <v>174</v>
      </c>
      <c r="K8" s="177"/>
      <c r="L8" s="177"/>
      <c r="M8" s="177"/>
      <c r="N8" s="177"/>
      <c r="O8" s="177"/>
      <c r="P8" s="177"/>
      <c r="R8" s="177" t="s">
        <v>175</v>
      </c>
      <c r="S8" s="178"/>
    </row>
    <row r="9" spans="1:19" ht="15" customHeight="1">
      <c r="A9" s="180" t="s">
        <v>213</v>
      </c>
      <c r="B9" s="181"/>
      <c r="C9" s="181"/>
      <c r="D9" s="181"/>
      <c r="E9" s="181"/>
      <c r="F9" s="181"/>
      <c r="G9" s="181"/>
      <c r="H9" s="181"/>
      <c r="I9" s="181"/>
      <c r="J9" s="181"/>
      <c r="K9" s="181"/>
      <c r="L9" s="181"/>
      <c r="M9" s="181"/>
      <c r="N9" s="181"/>
      <c r="O9" s="181"/>
      <c r="P9" s="181"/>
      <c r="Q9" s="181"/>
      <c r="R9" s="181"/>
      <c r="S9" s="182"/>
    </row>
    <row r="10" spans="1:19" ht="15" customHeight="1">
      <c r="A10" s="179" t="s">
        <v>177</v>
      </c>
      <c r="B10" s="183">
        <v>8755.8860000000004</v>
      </c>
      <c r="C10" s="183">
        <v>9089.527</v>
      </c>
      <c r="D10" s="183">
        <v>8840.5020000000004</v>
      </c>
      <c r="E10" s="183"/>
      <c r="F10" s="183">
        <v>9187.5509999999995</v>
      </c>
      <c r="G10" s="183">
        <v>9703.6129999999994</v>
      </c>
      <c r="H10" s="183"/>
      <c r="I10" s="183">
        <v>8853.0429999999997</v>
      </c>
      <c r="J10" s="183">
        <v>9487.6110000000008</v>
      </c>
      <c r="K10" s="183">
        <v>9299.1659999999993</v>
      </c>
      <c r="L10" s="183">
        <v>9513.2690000000002</v>
      </c>
      <c r="M10" s="183"/>
      <c r="N10" s="183">
        <v>9817.6959999999999</v>
      </c>
      <c r="O10" s="183">
        <v>9438.8709999999992</v>
      </c>
      <c r="P10" s="183">
        <v>8953.4</v>
      </c>
      <c r="R10" s="183">
        <v>110940.13499999999</v>
      </c>
      <c r="S10" s="184"/>
    </row>
    <row r="11" spans="1:19" ht="15" customHeight="1">
      <c r="B11" s="183">
        <v>9925.5550000000003</v>
      </c>
      <c r="C11" s="183">
        <v>9025.1319999999996</v>
      </c>
      <c r="D11" s="183">
        <v>9317.2199999999993</v>
      </c>
      <c r="E11" s="183"/>
      <c r="F11" s="183">
        <v>9646.0470000000005</v>
      </c>
      <c r="G11" s="183">
        <v>9955.81</v>
      </c>
      <c r="H11" s="183"/>
      <c r="I11" s="183">
        <v>9434.4639999999999</v>
      </c>
      <c r="J11" s="183">
        <v>10733.279</v>
      </c>
      <c r="K11" s="183">
        <v>10649.013999999999</v>
      </c>
      <c r="L11" s="183">
        <v>11347.153</v>
      </c>
      <c r="M11" s="183"/>
      <c r="N11" s="183">
        <v>11336.777</v>
      </c>
      <c r="O11" s="183"/>
      <c r="P11" s="183"/>
      <c r="R11" s="183">
        <v>101370.451</v>
      </c>
      <c r="S11" s="184"/>
    </row>
    <row r="12" spans="1:19" ht="15" customHeight="1">
      <c r="A12" s="179" t="s">
        <v>178</v>
      </c>
      <c r="B12" s="183">
        <v>6304.0889999999999</v>
      </c>
      <c r="C12" s="183">
        <v>6684.42</v>
      </c>
      <c r="D12" s="183">
        <v>6433.6229999999996</v>
      </c>
      <c r="E12" s="183"/>
      <c r="F12" s="183">
        <v>6621.9040000000005</v>
      </c>
      <c r="G12" s="183">
        <v>7137.9279999999999</v>
      </c>
      <c r="H12" s="183"/>
      <c r="I12" s="183">
        <v>6545.2529999999997</v>
      </c>
      <c r="J12" s="183">
        <v>6782.3980000000001</v>
      </c>
      <c r="K12" s="183">
        <v>6492.4009999999998</v>
      </c>
      <c r="L12" s="183">
        <v>6793.0129999999999</v>
      </c>
      <c r="M12" s="183"/>
      <c r="N12" s="183">
        <v>6913.8670000000002</v>
      </c>
      <c r="O12" s="183">
        <v>6661.5959999999995</v>
      </c>
      <c r="P12" s="183">
        <v>6254.0889999999999</v>
      </c>
      <c r="R12" s="183">
        <v>79624.581000000006</v>
      </c>
      <c r="S12" s="184"/>
    </row>
    <row r="13" spans="1:19" ht="15" customHeight="1">
      <c r="B13" s="183">
        <v>6840.6940000000004</v>
      </c>
      <c r="C13" s="183">
        <v>6200.5550000000003</v>
      </c>
      <c r="D13" s="183">
        <v>6438.0429999999997</v>
      </c>
      <c r="E13" s="183"/>
      <c r="F13" s="183">
        <v>6371.4279999999999</v>
      </c>
      <c r="G13" s="183">
        <v>6480.9620000000004</v>
      </c>
      <c r="H13" s="183"/>
      <c r="I13" s="183">
        <v>6359.5479999999998</v>
      </c>
      <c r="J13" s="183">
        <v>7271.4620000000004</v>
      </c>
      <c r="K13" s="183">
        <v>7416.4309999999996</v>
      </c>
      <c r="L13" s="183">
        <v>7754.3019999999997</v>
      </c>
      <c r="M13" s="183"/>
      <c r="N13" s="183">
        <v>7667.9409999999998</v>
      </c>
      <c r="O13" s="183"/>
      <c r="P13" s="183"/>
      <c r="R13" s="183">
        <v>68801.365999999995</v>
      </c>
      <c r="S13" s="184"/>
    </row>
    <row r="14" spans="1:19" ht="15" customHeight="1">
      <c r="A14" s="172" t="s">
        <v>247</v>
      </c>
      <c r="B14" s="173"/>
      <c r="C14" s="173"/>
      <c r="D14" s="173"/>
      <c r="E14" s="173"/>
      <c r="F14" s="173"/>
      <c r="G14" s="173"/>
      <c r="H14" s="173"/>
      <c r="I14" s="173"/>
      <c r="J14" s="173"/>
      <c r="K14" s="173"/>
      <c r="L14" s="173"/>
      <c r="M14" s="173"/>
      <c r="N14" s="173"/>
      <c r="O14" s="173"/>
      <c r="P14" s="173"/>
      <c r="Q14" s="173"/>
      <c r="R14" s="173"/>
      <c r="S14" s="174"/>
    </row>
    <row r="15" spans="1:19" ht="15" customHeight="1">
      <c r="A15" s="185" t="s">
        <v>216</v>
      </c>
      <c r="B15" s="186"/>
      <c r="C15" s="186"/>
      <c r="D15" s="186"/>
      <c r="E15" s="186"/>
      <c r="F15" s="186"/>
      <c r="G15" s="186"/>
      <c r="H15" s="186"/>
      <c r="I15" s="186"/>
      <c r="J15" s="186"/>
      <c r="K15" s="186"/>
      <c r="L15" s="186"/>
      <c r="M15" s="186"/>
      <c r="N15" s="186"/>
      <c r="O15" s="186"/>
      <c r="P15" s="186"/>
      <c r="Q15" s="186"/>
      <c r="R15" s="186"/>
      <c r="S15" s="187"/>
    </row>
    <row r="16" spans="1:19" ht="15" customHeight="1">
      <c r="A16" s="188" t="s">
        <v>177</v>
      </c>
      <c r="B16" s="189">
        <v>16.305599999999998</v>
      </c>
      <c r="C16" s="189">
        <v>25.681899999999999</v>
      </c>
      <c r="D16" s="189">
        <v>31.107299999999999</v>
      </c>
      <c r="E16" s="189"/>
      <c r="F16" s="189">
        <v>32.0047</v>
      </c>
      <c r="G16" s="189">
        <v>35.235700000000001</v>
      </c>
      <c r="H16" s="189"/>
      <c r="I16" s="189">
        <v>30.087800000000001</v>
      </c>
      <c r="J16" s="189">
        <v>28.706800000000001</v>
      </c>
      <c r="K16" s="189">
        <v>26.037700000000001</v>
      </c>
      <c r="L16" s="189">
        <v>32.828800000000001</v>
      </c>
      <c r="M16" s="189"/>
      <c r="N16" s="189">
        <v>23.183299999999999</v>
      </c>
      <c r="O16" s="189">
        <v>19.113800000000001</v>
      </c>
      <c r="P16" s="189">
        <v>14.023</v>
      </c>
      <c r="Q16" s="190"/>
      <c r="R16" s="189">
        <v>314.31639999999999</v>
      </c>
      <c r="S16" s="191"/>
    </row>
    <row r="17" spans="1:19" ht="15" customHeight="1">
      <c r="B17" s="192">
        <v>24.0471</v>
      </c>
      <c r="C17" s="192">
        <v>18.758900000000001</v>
      </c>
      <c r="D17" s="192">
        <v>19.9133</v>
      </c>
      <c r="E17" s="192"/>
      <c r="F17" s="192">
        <v>31.366199999999999</v>
      </c>
      <c r="G17" s="192">
        <v>27.9496</v>
      </c>
      <c r="H17" s="192"/>
      <c r="I17" s="192">
        <v>23.810400000000001</v>
      </c>
      <c r="J17" s="192">
        <v>26.937799999999999</v>
      </c>
      <c r="K17" s="192">
        <v>26.038900000000002</v>
      </c>
      <c r="L17" s="192">
        <v>33.740499999999997</v>
      </c>
      <c r="M17" s="192"/>
      <c r="N17" s="192">
        <v>24.538799999999998</v>
      </c>
      <c r="O17" s="192"/>
      <c r="P17" s="192"/>
      <c r="R17" s="192">
        <v>257.10149999999999</v>
      </c>
      <c r="S17" s="193"/>
    </row>
    <row r="18" spans="1:19" ht="15" customHeight="1">
      <c r="A18" s="179" t="s">
        <v>178</v>
      </c>
      <c r="B18" s="192">
        <v>16.296500000000002</v>
      </c>
      <c r="C18" s="192">
        <v>25.677600000000002</v>
      </c>
      <c r="D18" s="192">
        <v>31.103899999999999</v>
      </c>
      <c r="E18" s="192"/>
      <c r="F18" s="192">
        <v>31.829000000000001</v>
      </c>
      <c r="G18" s="192">
        <v>35.224299999999999</v>
      </c>
      <c r="H18" s="192"/>
      <c r="I18" s="192">
        <v>30.084199999999999</v>
      </c>
      <c r="J18" s="192">
        <v>28.702200000000001</v>
      </c>
      <c r="K18" s="192">
        <v>26.014600000000002</v>
      </c>
      <c r="L18" s="192">
        <v>32.797699999999999</v>
      </c>
      <c r="M18" s="192"/>
      <c r="N18" s="192">
        <v>23.180399999999999</v>
      </c>
      <c r="O18" s="192">
        <v>19.108899999999998</v>
      </c>
      <c r="P18" s="192">
        <v>14.022600000000001</v>
      </c>
      <c r="R18" s="192">
        <v>314.0419</v>
      </c>
      <c r="S18" s="193"/>
    </row>
    <row r="19" spans="1:19" ht="15" customHeight="1">
      <c r="B19" s="192">
        <v>24.045000000000002</v>
      </c>
      <c r="C19" s="192">
        <v>18.6509</v>
      </c>
      <c r="D19" s="192">
        <v>19.911999999999999</v>
      </c>
      <c r="E19" s="192"/>
      <c r="F19" s="192">
        <v>31.364000000000001</v>
      </c>
      <c r="G19" s="192">
        <v>27.944299999999998</v>
      </c>
      <c r="H19" s="192"/>
      <c r="I19" s="192">
        <v>22.759</v>
      </c>
      <c r="J19" s="192">
        <v>26.683299999999999</v>
      </c>
      <c r="K19" s="192">
        <v>25.994499999999999</v>
      </c>
      <c r="L19" s="192">
        <v>33.4895</v>
      </c>
      <c r="M19" s="192"/>
      <c r="N19" s="192">
        <v>24.454499999999999</v>
      </c>
      <c r="O19" s="192"/>
      <c r="P19" s="192"/>
      <c r="R19" s="192">
        <v>255.297</v>
      </c>
      <c r="S19" s="193"/>
    </row>
    <row r="20" spans="1:19" ht="15" customHeight="1">
      <c r="A20" s="185" t="s">
        <v>217</v>
      </c>
      <c r="B20" s="186"/>
      <c r="C20" s="186"/>
      <c r="D20" s="186"/>
      <c r="E20" s="186"/>
      <c r="F20" s="186"/>
      <c r="G20" s="186"/>
      <c r="H20" s="186"/>
      <c r="I20" s="186"/>
      <c r="J20" s="186"/>
      <c r="K20" s="186"/>
      <c r="L20" s="186"/>
      <c r="M20" s="186"/>
      <c r="N20" s="186"/>
      <c r="O20" s="186"/>
      <c r="P20" s="186"/>
      <c r="Q20" s="186"/>
      <c r="R20" s="186"/>
      <c r="S20" s="194"/>
    </row>
    <row r="21" spans="1:19" ht="15" customHeight="1">
      <c r="A21" s="188" t="s">
        <v>177</v>
      </c>
      <c r="B21" s="189">
        <v>305.4667</v>
      </c>
      <c r="C21" s="189">
        <v>444.28250000000003</v>
      </c>
      <c r="D21" s="189">
        <v>456.7987</v>
      </c>
      <c r="E21" s="189"/>
      <c r="F21" s="189">
        <v>491.24860000000001</v>
      </c>
      <c r="G21" s="189">
        <v>463.43610000000001</v>
      </c>
      <c r="H21" s="189"/>
      <c r="I21" s="189">
        <v>399.72160000000002</v>
      </c>
      <c r="J21" s="189">
        <v>528.62909999999999</v>
      </c>
      <c r="K21" s="189">
        <v>547.8519</v>
      </c>
      <c r="L21" s="189">
        <v>519.39340000000004</v>
      </c>
      <c r="M21" s="189"/>
      <c r="N21" s="189">
        <v>575.01459999999997</v>
      </c>
      <c r="O21" s="189">
        <v>545.57590000000005</v>
      </c>
      <c r="P21" s="189">
        <v>455.74770000000001</v>
      </c>
      <c r="Q21" s="190"/>
      <c r="R21" s="189">
        <v>5733.1668</v>
      </c>
      <c r="S21" s="193"/>
    </row>
    <row r="22" spans="1:19" ht="15" customHeight="1">
      <c r="B22" s="192">
        <v>402.3578</v>
      </c>
      <c r="C22" s="192">
        <v>419.99930000000001</v>
      </c>
      <c r="D22" s="192">
        <v>504.298</v>
      </c>
      <c r="E22" s="192"/>
      <c r="F22" s="192">
        <v>417.25319999999999</v>
      </c>
      <c r="G22" s="192">
        <v>378.48039999999997</v>
      </c>
      <c r="H22" s="192"/>
      <c r="I22" s="192">
        <v>288.33120000000002</v>
      </c>
      <c r="J22" s="192">
        <v>270.70519999999999</v>
      </c>
      <c r="K22" s="192">
        <v>298.23660000000001</v>
      </c>
      <c r="L22" s="192">
        <v>286.2047</v>
      </c>
      <c r="M22" s="192"/>
      <c r="N22" s="192">
        <v>268.03019999999998</v>
      </c>
      <c r="O22" s="192"/>
      <c r="P22" s="192"/>
      <c r="R22" s="192">
        <v>3533.8966</v>
      </c>
      <c r="S22" s="193"/>
    </row>
    <row r="23" spans="1:19" ht="15" customHeight="1">
      <c r="A23" s="179" t="s">
        <v>178</v>
      </c>
      <c r="B23" s="192">
        <v>300.49919999999997</v>
      </c>
      <c r="C23" s="192">
        <v>439.58440000000002</v>
      </c>
      <c r="D23" s="192">
        <v>450.05270000000002</v>
      </c>
      <c r="E23" s="192"/>
      <c r="F23" s="192">
        <v>474.01209999999998</v>
      </c>
      <c r="G23" s="192">
        <v>452.18869999999998</v>
      </c>
      <c r="H23" s="192"/>
      <c r="I23" s="192">
        <v>395.86579999999998</v>
      </c>
      <c r="J23" s="192">
        <v>522.79200000000003</v>
      </c>
      <c r="K23" s="192">
        <v>546.48360000000002</v>
      </c>
      <c r="L23" s="192">
        <v>518.31989999999996</v>
      </c>
      <c r="M23" s="192"/>
      <c r="N23" s="192">
        <v>571.56730000000005</v>
      </c>
      <c r="O23" s="192">
        <v>544.48630000000003</v>
      </c>
      <c r="P23" s="192">
        <v>453.78199999999998</v>
      </c>
      <c r="R23" s="192">
        <v>5669.634</v>
      </c>
      <c r="S23" s="193"/>
    </row>
    <row r="24" spans="1:19" ht="15" customHeight="1">
      <c r="B24" s="192">
        <v>399.2878</v>
      </c>
      <c r="C24" s="192">
        <v>409.27460000000002</v>
      </c>
      <c r="D24" s="192">
        <v>486.3143</v>
      </c>
      <c r="E24" s="192"/>
      <c r="F24" s="192">
        <v>376.36059999999998</v>
      </c>
      <c r="G24" s="192">
        <v>365.98849999999999</v>
      </c>
      <c r="H24" s="192"/>
      <c r="I24" s="192">
        <v>278.59989999999999</v>
      </c>
      <c r="J24" s="192">
        <v>263.08580000000001</v>
      </c>
      <c r="K24" s="192">
        <v>290.96319999999997</v>
      </c>
      <c r="L24" s="192">
        <v>282.35500000000002</v>
      </c>
      <c r="M24" s="192"/>
      <c r="N24" s="192">
        <v>263.75959999999998</v>
      </c>
      <c r="O24" s="192"/>
      <c r="P24" s="192"/>
      <c r="R24" s="192">
        <v>3415.9893000000002</v>
      </c>
      <c r="S24" s="193"/>
    </row>
    <row r="25" spans="1:19" ht="15" customHeight="1">
      <c r="A25" s="185" t="s">
        <v>181</v>
      </c>
      <c r="B25" s="186"/>
      <c r="C25" s="186"/>
      <c r="D25" s="186"/>
      <c r="E25" s="186"/>
      <c r="F25" s="186"/>
      <c r="G25" s="186"/>
      <c r="H25" s="186"/>
      <c r="I25" s="186"/>
      <c r="J25" s="186"/>
      <c r="K25" s="186"/>
      <c r="L25" s="186"/>
      <c r="M25" s="186"/>
      <c r="N25" s="186"/>
      <c r="O25" s="186"/>
      <c r="P25" s="186"/>
      <c r="Q25" s="186"/>
      <c r="R25" s="186"/>
      <c r="S25" s="187"/>
    </row>
    <row r="26" spans="1:19" ht="15" customHeight="1">
      <c r="A26" s="188" t="s">
        <v>177</v>
      </c>
      <c r="B26" s="189">
        <v>9.7981999999999996</v>
      </c>
      <c r="C26" s="189">
        <v>9.2997999999999994</v>
      </c>
      <c r="D26" s="189">
        <v>11.6533</v>
      </c>
      <c r="E26" s="189"/>
      <c r="F26" s="189">
        <v>10.2263</v>
      </c>
      <c r="G26" s="189">
        <v>9.6445000000000007</v>
      </c>
      <c r="H26" s="189"/>
      <c r="I26" s="189">
        <v>9.0823</v>
      </c>
      <c r="J26" s="189">
        <v>12.0223</v>
      </c>
      <c r="K26" s="189">
        <v>11.2247</v>
      </c>
      <c r="L26" s="189">
        <v>12.1714</v>
      </c>
      <c r="M26" s="189"/>
      <c r="N26" s="189">
        <v>11.5929</v>
      </c>
      <c r="O26" s="189">
        <v>9.3628999999999998</v>
      </c>
      <c r="P26" s="189">
        <v>12.0053</v>
      </c>
      <c r="Q26" s="190"/>
      <c r="R26" s="189">
        <v>128.0839</v>
      </c>
      <c r="S26" s="191"/>
    </row>
    <row r="27" spans="1:19" ht="15" customHeight="1">
      <c r="B27" s="192">
        <v>9.9242000000000008</v>
      </c>
      <c r="C27" s="192">
        <v>11.855499999999999</v>
      </c>
      <c r="D27" s="192">
        <v>10.9803</v>
      </c>
      <c r="E27" s="192"/>
      <c r="F27" s="192">
        <v>11.289099999999999</v>
      </c>
      <c r="G27" s="192">
        <v>12.3627</v>
      </c>
      <c r="H27" s="192"/>
      <c r="I27" s="192">
        <v>11.2026</v>
      </c>
      <c r="J27" s="192">
        <v>14.8156</v>
      </c>
      <c r="K27" s="192">
        <v>14.8531</v>
      </c>
      <c r="L27" s="192">
        <v>15.526899999999999</v>
      </c>
      <c r="M27" s="192"/>
      <c r="N27" s="192">
        <v>14.618499999999999</v>
      </c>
      <c r="O27" s="192"/>
      <c r="P27" s="192"/>
      <c r="R27" s="192">
        <v>127.4285</v>
      </c>
      <c r="S27" s="193"/>
    </row>
    <row r="28" spans="1:19" ht="15" customHeight="1">
      <c r="A28" s="179" t="s">
        <v>178</v>
      </c>
      <c r="B28" s="192">
        <v>9.1852999999999998</v>
      </c>
      <c r="C28" s="192">
        <v>8.6022999999999996</v>
      </c>
      <c r="D28" s="192">
        <v>10.713100000000001</v>
      </c>
      <c r="E28" s="192"/>
      <c r="F28" s="192">
        <v>9.2975999999999992</v>
      </c>
      <c r="G28" s="192">
        <v>8.9649000000000001</v>
      </c>
      <c r="H28" s="192"/>
      <c r="I28" s="192">
        <v>8.3132000000000001</v>
      </c>
      <c r="J28" s="192">
        <v>11.3058</v>
      </c>
      <c r="K28" s="192">
        <v>10.489800000000001</v>
      </c>
      <c r="L28" s="192">
        <v>11.486599999999999</v>
      </c>
      <c r="M28" s="192"/>
      <c r="N28" s="192">
        <v>10.634</v>
      </c>
      <c r="O28" s="192">
        <v>8.5780999999999992</v>
      </c>
      <c r="P28" s="192">
        <v>11.373100000000001</v>
      </c>
      <c r="R28" s="192">
        <v>118.9438</v>
      </c>
      <c r="S28" s="193"/>
    </row>
    <row r="29" spans="1:19" ht="15" customHeight="1">
      <c r="B29" s="192">
        <v>8.9590999999999994</v>
      </c>
      <c r="C29" s="192">
        <v>11.397500000000001</v>
      </c>
      <c r="D29" s="192">
        <v>10.5601</v>
      </c>
      <c r="E29" s="192"/>
      <c r="F29" s="192">
        <v>10.702</v>
      </c>
      <c r="G29" s="192">
        <v>11.6416</v>
      </c>
      <c r="H29" s="192"/>
      <c r="I29" s="192">
        <v>10.586399999999999</v>
      </c>
      <c r="J29" s="192">
        <v>13.531000000000001</v>
      </c>
      <c r="K29" s="192">
        <v>14.0152</v>
      </c>
      <c r="L29" s="192">
        <v>14.3789</v>
      </c>
      <c r="M29" s="192"/>
      <c r="N29" s="192">
        <v>13.778</v>
      </c>
      <c r="O29" s="192"/>
      <c r="P29" s="192"/>
      <c r="R29" s="192">
        <v>119.5498</v>
      </c>
      <c r="S29" s="193"/>
    </row>
    <row r="30" spans="1:19" ht="15" customHeight="1">
      <c r="A30" s="185" t="s">
        <v>218</v>
      </c>
      <c r="B30" s="186"/>
      <c r="C30" s="186"/>
      <c r="D30" s="186"/>
      <c r="E30" s="186"/>
      <c r="F30" s="186"/>
      <c r="G30" s="186"/>
      <c r="H30" s="186"/>
      <c r="I30" s="186"/>
      <c r="J30" s="186"/>
      <c r="K30" s="186"/>
      <c r="L30" s="186"/>
      <c r="M30" s="186"/>
      <c r="N30" s="186"/>
      <c r="O30" s="186"/>
      <c r="P30" s="186"/>
      <c r="Q30" s="186"/>
      <c r="R30" s="186"/>
      <c r="S30" s="187"/>
    </row>
    <row r="31" spans="1:19" ht="15" customHeight="1">
      <c r="A31" s="188" t="s">
        <v>177</v>
      </c>
      <c r="B31" s="189">
        <v>28.873899999999999</v>
      </c>
      <c r="C31" s="189">
        <v>28.491599999999998</v>
      </c>
      <c r="D31" s="189">
        <v>30.0642</v>
      </c>
      <c r="E31" s="189"/>
      <c r="F31" s="189">
        <v>28.256</v>
      </c>
      <c r="G31" s="189">
        <v>28.615600000000001</v>
      </c>
      <c r="H31" s="189"/>
      <c r="I31" s="189">
        <v>23.5718</v>
      </c>
      <c r="J31" s="189">
        <v>29.5291</v>
      </c>
      <c r="K31" s="189">
        <v>24.9819</v>
      </c>
      <c r="L31" s="189">
        <v>31.054400000000001</v>
      </c>
      <c r="M31" s="189"/>
      <c r="N31" s="189">
        <v>29.785900000000002</v>
      </c>
      <c r="O31" s="189">
        <v>27.2591</v>
      </c>
      <c r="P31" s="189">
        <v>26.4084</v>
      </c>
      <c r="Q31" s="190"/>
      <c r="R31" s="189">
        <v>336.89190000000002</v>
      </c>
      <c r="S31" s="191"/>
    </row>
    <row r="32" spans="1:19" ht="15" customHeight="1">
      <c r="B32" s="192">
        <v>31.172699999999999</v>
      </c>
      <c r="C32" s="192">
        <v>26.508199999999999</v>
      </c>
      <c r="D32" s="192">
        <v>25.8779</v>
      </c>
      <c r="E32" s="192"/>
      <c r="F32" s="192">
        <v>26.1172</v>
      </c>
      <c r="G32" s="192">
        <v>24.568200000000001</v>
      </c>
      <c r="H32" s="192"/>
      <c r="I32" s="192">
        <v>29.0855</v>
      </c>
      <c r="J32" s="192">
        <v>28.709900000000001</v>
      </c>
      <c r="K32" s="192">
        <v>27.139399999999998</v>
      </c>
      <c r="L32" s="192">
        <v>27.587</v>
      </c>
      <c r="M32" s="192"/>
      <c r="N32" s="192">
        <v>30.274899999999999</v>
      </c>
      <c r="O32" s="192"/>
      <c r="P32" s="192"/>
      <c r="R32" s="192">
        <v>277.04090000000002</v>
      </c>
      <c r="S32" s="193"/>
    </row>
    <row r="33" spans="1:19" ht="15" customHeight="1">
      <c r="A33" s="179" t="s">
        <v>178</v>
      </c>
      <c r="B33" s="192">
        <v>28.5687</v>
      </c>
      <c r="C33" s="192">
        <v>28.1648</v>
      </c>
      <c r="D33" s="192">
        <v>29.688400000000001</v>
      </c>
      <c r="E33" s="192"/>
      <c r="F33" s="192">
        <v>27.864799999999999</v>
      </c>
      <c r="G33" s="192">
        <v>28.157599999999999</v>
      </c>
      <c r="H33" s="192"/>
      <c r="I33" s="192">
        <v>23.223099999999999</v>
      </c>
      <c r="J33" s="192">
        <v>29.081</v>
      </c>
      <c r="K33" s="192">
        <v>24.638100000000001</v>
      </c>
      <c r="L33" s="192">
        <v>30.7651</v>
      </c>
      <c r="M33" s="192"/>
      <c r="N33" s="192">
        <v>29.626999999999999</v>
      </c>
      <c r="O33" s="192">
        <v>26.9788</v>
      </c>
      <c r="P33" s="192">
        <v>26.1645</v>
      </c>
      <c r="R33" s="192">
        <v>332.92189999999999</v>
      </c>
      <c r="S33" s="193"/>
    </row>
    <row r="34" spans="1:19" ht="15" customHeight="1">
      <c r="B34" s="192">
        <v>30.8811</v>
      </c>
      <c r="C34" s="192">
        <v>26.3278</v>
      </c>
      <c r="D34" s="192">
        <v>25.679600000000001</v>
      </c>
      <c r="E34" s="192"/>
      <c r="F34" s="192">
        <v>25.536799999999999</v>
      </c>
      <c r="G34" s="192">
        <v>24.255400000000002</v>
      </c>
      <c r="H34" s="192"/>
      <c r="I34" s="192">
        <v>28.779800000000002</v>
      </c>
      <c r="J34" s="192">
        <v>28.39</v>
      </c>
      <c r="K34" s="192">
        <v>26.933900000000001</v>
      </c>
      <c r="L34" s="192">
        <v>27.357600000000001</v>
      </c>
      <c r="M34" s="192"/>
      <c r="N34" s="192">
        <v>30.094899999999999</v>
      </c>
      <c r="O34" s="192"/>
      <c r="P34" s="192"/>
      <c r="R34" s="192">
        <v>274.23689999999999</v>
      </c>
      <c r="S34" s="193"/>
    </row>
    <row r="35" spans="1:19" ht="15" customHeight="1">
      <c r="A35" s="180" t="s">
        <v>182</v>
      </c>
      <c r="B35" s="181"/>
      <c r="C35" s="181"/>
      <c r="D35" s="181"/>
      <c r="E35" s="181"/>
      <c r="F35" s="181"/>
      <c r="G35" s="181"/>
      <c r="H35" s="181"/>
      <c r="I35" s="181"/>
      <c r="J35" s="181"/>
      <c r="K35" s="181"/>
      <c r="L35" s="181"/>
      <c r="M35" s="181"/>
      <c r="N35" s="181"/>
      <c r="O35" s="181"/>
      <c r="P35" s="181"/>
      <c r="Q35" s="181"/>
      <c r="R35" s="181"/>
      <c r="S35" s="182"/>
    </row>
    <row r="36" spans="1:19" ht="15" customHeight="1">
      <c r="A36" s="188" t="s">
        <v>177</v>
      </c>
      <c r="B36" s="189">
        <v>389.62503500000003</v>
      </c>
      <c r="C36" s="189">
        <v>536.702946</v>
      </c>
      <c r="D36" s="189">
        <v>560.12882400000001</v>
      </c>
      <c r="E36" s="189"/>
      <c r="F36" s="189">
        <v>589.86966900000004</v>
      </c>
      <c r="G36" s="189">
        <v>565.55516699999998</v>
      </c>
      <c r="H36" s="189"/>
      <c r="I36" s="189">
        <v>486.72459500000002</v>
      </c>
      <c r="J36" s="189">
        <v>629.76570400000003</v>
      </c>
      <c r="K36" s="189">
        <v>635.54996000000006</v>
      </c>
      <c r="L36" s="189">
        <v>627.22715400000004</v>
      </c>
      <c r="M36" s="189"/>
      <c r="N36" s="189">
        <v>670.29515900000001</v>
      </c>
      <c r="O36" s="189">
        <v>628.96332099999995</v>
      </c>
      <c r="P36" s="189">
        <v>536.05828099999997</v>
      </c>
      <c r="Q36" s="190"/>
      <c r="R36" s="189">
        <v>6856.4658149999996</v>
      </c>
      <c r="S36" s="191"/>
    </row>
    <row r="37" spans="1:19" ht="15" customHeight="1">
      <c r="B37" s="192">
        <v>498.95311700000002</v>
      </c>
      <c r="C37" s="192">
        <v>505.88124699999997</v>
      </c>
      <c r="D37" s="192">
        <v>587.92958199999998</v>
      </c>
      <c r="E37" s="192"/>
      <c r="F37" s="192">
        <v>513.18730300000004</v>
      </c>
      <c r="G37" s="192">
        <v>469.706256</v>
      </c>
      <c r="H37" s="192"/>
      <c r="I37" s="192">
        <v>382.84843799999999</v>
      </c>
      <c r="J37" s="192">
        <v>371.16781600000002</v>
      </c>
      <c r="K37" s="192">
        <v>396.06349999999998</v>
      </c>
      <c r="L37" s="192">
        <v>393.16857900000002</v>
      </c>
      <c r="M37" s="192"/>
      <c r="N37" s="192">
        <v>369.79552200000001</v>
      </c>
      <c r="O37" s="192"/>
      <c r="P37" s="192"/>
      <c r="R37" s="192">
        <v>4488.70136</v>
      </c>
      <c r="S37" s="193"/>
    </row>
    <row r="38" spans="1:19" ht="15" customHeight="1">
      <c r="A38" s="179" t="s">
        <v>178</v>
      </c>
      <c r="B38" s="192">
        <v>383.23220500000002</v>
      </c>
      <c r="C38" s="192">
        <v>530.40731000000005</v>
      </c>
      <c r="D38" s="192">
        <v>551.42091200000004</v>
      </c>
      <c r="E38" s="192"/>
      <c r="F38" s="192">
        <v>570.46003499999995</v>
      </c>
      <c r="G38" s="192">
        <v>552.53332399999999</v>
      </c>
      <c r="H38" s="192"/>
      <c r="I38" s="192">
        <v>481.20388500000001</v>
      </c>
      <c r="J38" s="192">
        <v>622.171019</v>
      </c>
      <c r="K38" s="192">
        <v>632.56464600000004</v>
      </c>
      <c r="L38" s="192">
        <v>624.69041700000002</v>
      </c>
      <c r="M38" s="192"/>
      <c r="N38" s="192">
        <v>665.25708599999996</v>
      </c>
      <c r="O38" s="192">
        <v>626.26995199999999</v>
      </c>
      <c r="P38" s="192">
        <v>532.78292699999997</v>
      </c>
      <c r="R38" s="192">
        <v>6772.9937179999997</v>
      </c>
      <c r="S38" s="193"/>
    </row>
    <row r="39" spans="1:19" ht="15" customHeight="1">
      <c r="B39" s="192">
        <v>493.99194199999999</v>
      </c>
      <c r="C39" s="192">
        <v>494.089944</v>
      </c>
      <c r="D39" s="192">
        <v>569.029766</v>
      </c>
      <c r="E39" s="192"/>
      <c r="F39" s="192">
        <v>470.38278600000001</v>
      </c>
      <c r="G39" s="192">
        <v>455.62363199999999</v>
      </c>
      <c r="H39" s="192"/>
      <c r="I39" s="192">
        <v>370.69775900000002</v>
      </c>
      <c r="J39" s="192">
        <v>361.02667000000002</v>
      </c>
      <c r="K39" s="192">
        <v>387.29718700000001</v>
      </c>
      <c r="L39" s="192">
        <v>387.12008200000002</v>
      </c>
      <c r="M39" s="192"/>
      <c r="N39" s="192">
        <v>364.00801000000001</v>
      </c>
      <c r="O39" s="192"/>
      <c r="P39" s="192"/>
      <c r="R39" s="192">
        <v>4353.2677780000004</v>
      </c>
      <c r="S39" s="193"/>
    </row>
    <row r="40" spans="1:19" ht="15" customHeight="1">
      <c r="A40" s="180" t="s">
        <v>184</v>
      </c>
      <c r="B40" s="181"/>
      <c r="C40" s="181"/>
      <c r="D40" s="181"/>
      <c r="E40" s="181"/>
      <c r="F40" s="181"/>
      <c r="G40" s="181"/>
      <c r="H40" s="181"/>
      <c r="I40" s="181"/>
      <c r="J40" s="181"/>
      <c r="K40" s="181"/>
      <c r="L40" s="181"/>
      <c r="M40" s="181"/>
      <c r="N40" s="181"/>
      <c r="O40" s="181"/>
      <c r="P40" s="181"/>
      <c r="Q40" s="181"/>
      <c r="R40" s="181"/>
      <c r="S40" s="182"/>
    </row>
    <row r="41" spans="1:19" ht="15" customHeight="1">
      <c r="A41" s="188" t="s">
        <v>177</v>
      </c>
      <c r="B41" s="189">
        <v>30.863302000000001</v>
      </c>
      <c r="C41" s="189">
        <v>51.758091999999998</v>
      </c>
      <c r="D41" s="189">
        <v>69.692002000000002</v>
      </c>
      <c r="E41" s="189"/>
      <c r="F41" s="189">
        <v>60.836599999999997</v>
      </c>
      <c r="G41" s="189">
        <v>62.921784000000002</v>
      </c>
      <c r="H41" s="189"/>
      <c r="I41" s="189">
        <v>34.482197999999997</v>
      </c>
      <c r="J41" s="189">
        <v>40.482694000000002</v>
      </c>
      <c r="K41" s="189">
        <v>33.216414</v>
      </c>
      <c r="L41" s="189">
        <v>27.212468000000001</v>
      </c>
      <c r="M41" s="189"/>
      <c r="N41" s="189">
        <v>35.290439999999997</v>
      </c>
      <c r="O41" s="189">
        <v>44.436374000000001</v>
      </c>
      <c r="P41" s="189">
        <v>36.174770000000002</v>
      </c>
      <c r="Q41" s="190"/>
      <c r="R41" s="189">
        <v>527.36713799999995</v>
      </c>
      <c r="S41" s="191"/>
    </row>
    <row r="42" spans="1:19" ht="15" customHeight="1">
      <c r="B42" s="192">
        <v>33.026308</v>
      </c>
      <c r="C42" s="192">
        <v>53.159357999999997</v>
      </c>
      <c r="D42" s="192">
        <v>58.078778</v>
      </c>
      <c r="E42" s="192"/>
      <c r="F42" s="192">
        <v>107.32557799999999</v>
      </c>
      <c r="G42" s="192">
        <v>41.138598000000002</v>
      </c>
      <c r="H42" s="192"/>
      <c r="I42" s="192">
        <v>35.996304000000002</v>
      </c>
      <c r="J42" s="192">
        <v>29.80761</v>
      </c>
      <c r="K42" s="192">
        <v>34.780830000000002</v>
      </c>
      <c r="L42" s="192">
        <v>29.935224000000002</v>
      </c>
      <c r="M42" s="192"/>
      <c r="N42" s="192">
        <v>37.660989999999998</v>
      </c>
      <c r="O42" s="192"/>
      <c r="P42" s="192"/>
      <c r="R42" s="192">
        <v>460.90957800000001</v>
      </c>
      <c r="S42" s="193"/>
    </row>
    <row r="43" spans="1:19" ht="15" customHeight="1">
      <c r="A43" s="179" t="s">
        <v>178</v>
      </c>
      <c r="B43" s="192">
        <v>30.692979999999999</v>
      </c>
      <c r="C43" s="192">
        <v>51.459102000000001</v>
      </c>
      <c r="D43" s="192">
        <v>69.688231999999999</v>
      </c>
      <c r="E43" s="192"/>
      <c r="F43" s="192">
        <v>60.831744</v>
      </c>
      <c r="G43" s="192">
        <v>62.918819999999997</v>
      </c>
      <c r="H43" s="192"/>
      <c r="I43" s="192">
        <v>34.476826000000003</v>
      </c>
      <c r="J43" s="192">
        <v>40.480846</v>
      </c>
      <c r="K43" s="192">
        <v>33.212910000000001</v>
      </c>
      <c r="L43" s="192">
        <v>27.201176</v>
      </c>
      <c r="M43" s="192"/>
      <c r="N43" s="192">
        <v>35.284751999999997</v>
      </c>
      <c r="O43" s="192">
        <v>44.433224000000003</v>
      </c>
      <c r="P43" s="192">
        <v>36.164642000000001</v>
      </c>
      <c r="R43" s="192">
        <v>526.84525399999995</v>
      </c>
      <c r="S43" s="193"/>
    </row>
    <row r="44" spans="1:19" ht="15" customHeight="1">
      <c r="B44" s="192">
        <v>33.009811999999997</v>
      </c>
      <c r="C44" s="192">
        <v>53.156098</v>
      </c>
      <c r="D44" s="192">
        <v>58.030327999999997</v>
      </c>
      <c r="E44" s="192"/>
      <c r="F44" s="192">
        <v>107.317228</v>
      </c>
      <c r="G44" s="192">
        <v>41.088298000000002</v>
      </c>
      <c r="H44" s="192"/>
      <c r="I44" s="192">
        <v>35.994653999999997</v>
      </c>
      <c r="J44" s="192">
        <v>29.746289999999998</v>
      </c>
      <c r="K44" s="192">
        <v>34.777099999999997</v>
      </c>
      <c r="L44" s="192">
        <v>29.923776</v>
      </c>
      <c r="M44" s="192"/>
      <c r="N44" s="192">
        <v>37.655099999999997</v>
      </c>
      <c r="O44" s="192"/>
      <c r="P44" s="192"/>
      <c r="R44" s="192">
        <v>460.69868400000001</v>
      </c>
      <c r="S44" s="193"/>
    </row>
    <row r="45" spans="1:19" ht="15" customHeight="1">
      <c r="A45" s="185" t="s">
        <v>185</v>
      </c>
      <c r="B45" s="186"/>
      <c r="C45" s="186"/>
      <c r="D45" s="186"/>
      <c r="E45" s="186"/>
      <c r="F45" s="186"/>
      <c r="G45" s="186"/>
      <c r="H45" s="186"/>
      <c r="I45" s="186"/>
      <c r="J45" s="186"/>
      <c r="K45" s="186"/>
      <c r="L45" s="186"/>
      <c r="M45" s="186"/>
      <c r="N45" s="186"/>
      <c r="O45" s="186"/>
      <c r="P45" s="186"/>
      <c r="Q45" s="186"/>
      <c r="R45" s="186"/>
      <c r="S45" s="187"/>
    </row>
    <row r="46" spans="1:19" ht="15" customHeight="1">
      <c r="A46" s="188" t="s">
        <v>177</v>
      </c>
      <c r="B46" s="189">
        <v>255.40170000000001</v>
      </c>
      <c r="C46" s="189">
        <v>152.59989999999999</v>
      </c>
      <c r="D46" s="189">
        <v>110.172</v>
      </c>
      <c r="E46" s="189"/>
      <c r="F46" s="189">
        <v>93.501400000000004</v>
      </c>
      <c r="G46" s="189">
        <v>131.33019999999999</v>
      </c>
      <c r="H46" s="189"/>
      <c r="I46" s="189">
        <v>147.4829</v>
      </c>
      <c r="J46" s="189">
        <v>149.27180000000001</v>
      </c>
      <c r="K46" s="189">
        <v>127.8125</v>
      </c>
      <c r="L46" s="189">
        <v>97.901600000000002</v>
      </c>
      <c r="M46" s="189"/>
      <c r="N46" s="189">
        <v>143.5582</v>
      </c>
      <c r="O46" s="189">
        <v>106.4499</v>
      </c>
      <c r="P46" s="189">
        <v>110.43129999999999</v>
      </c>
      <c r="Q46" s="190"/>
      <c r="R46" s="189">
        <v>1625.9133999999999</v>
      </c>
      <c r="S46" s="191"/>
    </row>
    <row r="47" spans="1:19" ht="15" customHeight="1">
      <c r="B47" s="192">
        <v>139.0308</v>
      </c>
      <c r="C47" s="192">
        <v>61.192399999999999</v>
      </c>
      <c r="D47" s="192">
        <v>68.887500000000003</v>
      </c>
      <c r="E47" s="192"/>
      <c r="F47" s="192">
        <v>65.504199999999997</v>
      </c>
      <c r="G47" s="192">
        <v>75.983099999999993</v>
      </c>
      <c r="H47" s="192"/>
      <c r="I47" s="192">
        <v>60.349400000000003</v>
      </c>
      <c r="J47" s="192">
        <v>58.51</v>
      </c>
      <c r="K47" s="192">
        <v>54.5276</v>
      </c>
      <c r="L47" s="192">
        <v>79.829400000000007</v>
      </c>
      <c r="M47" s="192"/>
      <c r="N47" s="192">
        <v>82.743799999999993</v>
      </c>
      <c r="O47" s="192"/>
      <c r="P47" s="192"/>
      <c r="R47" s="192">
        <v>746.55820000000006</v>
      </c>
      <c r="S47" s="193"/>
    </row>
    <row r="48" spans="1:19" ht="15" customHeight="1">
      <c r="A48" s="179" t="s">
        <v>178</v>
      </c>
      <c r="B48" s="192">
        <v>255.27789999999999</v>
      </c>
      <c r="C48" s="192">
        <v>149.60050000000001</v>
      </c>
      <c r="D48" s="192">
        <v>108.5896</v>
      </c>
      <c r="E48" s="192"/>
      <c r="F48" s="192">
        <v>93.493300000000005</v>
      </c>
      <c r="G48" s="192">
        <v>128.63990000000001</v>
      </c>
      <c r="H48" s="192"/>
      <c r="I48" s="192">
        <v>135.5872</v>
      </c>
      <c r="J48" s="192">
        <v>146.56460000000001</v>
      </c>
      <c r="K48" s="192">
        <v>127.7992</v>
      </c>
      <c r="L48" s="192">
        <v>93.592600000000004</v>
      </c>
      <c r="M48" s="192"/>
      <c r="N48" s="192">
        <v>138.57849999999999</v>
      </c>
      <c r="O48" s="192">
        <v>103.2847</v>
      </c>
      <c r="P48" s="192">
        <v>105.56010000000001</v>
      </c>
      <c r="R48" s="192">
        <v>1586.5681</v>
      </c>
      <c r="S48" s="193"/>
    </row>
    <row r="49" spans="1:19" ht="15" customHeight="1">
      <c r="B49" s="192">
        <v>132.83940000000001</v>
      </c>
      <c r="C49" s="192">
        <v>61.056899999999999</v>
      </c>
      <c r="D49" s="192">
        <v>64.470500000000001</v>
      </c>
      <c r="E49" s="192"/>
      <c r="F49" s="192">
        <v>57.321899999999999</v>
      </c>
      <c r="G49" s="192">
        <v>73.007599999999996</v>
      </c>
      <c r="H49" s="192"/>
      <c r="I49" s="192">
        <v>55.3262</v>
      </c>
      <c r="J49" s="192">
        <v>57.085500000000003</v>
      </c>
      <c r="K49" s="192">
        <v>51.546700000000001</v>
      </c>
      <c r="L49" s="192">
        <v>76.5976</v>
      </c>
      <c r="M49" s="192"/>
      <c r="N49" s="192">
        <v>78.497699999999995</v>
      </c>
      <c r="O49" s="192"/>
      <c r="P49" s="192"/>
      <c r="R49" s="192">
        <v>707.75</v>
      </c>
      <c r="S49" s="193"/>
    </row>
    <row r="50" spans="1:19" ht="15" customHeight="1">
      <c r="A50" s="185" t="s">
        <v>219</v>
      </c>
      <c r="B50" s="186"/>
      <c r="C50" s="186"/>
      <c r="D50" s="186"/>
      <c r="E50" s="186"/>
      <c r="F50" s="186"/>
      <c r="G50" s="186"/>
      <c r="H50" s="186"/>
      <c r="I50" s="186"/>
      <c r="J50" s="186"/>
      <c r="K50" s="186"/>
      <c r="L50" s="186"/>
      <c r="M50" s="186"/>
      <c r="N50" s="186"/>
      <c r="O50" s="186"/>
      <c r="P50" s="186"/>
      <c r="Q50" s="186"/>
      <c r="R50" s="186"/>
      <c r="S50" s="187"/>
    </row>
    <row r="51" spans="1:19" ht="15" customHeight="1">
      <c r="A51" s="188" t="s">
        <v>177</v>
      </c>
      <c r="B51" s="189">
        <v>36.107399999999998</v>
      </c>
      <c r="C51" s="189">
        <v>28.186</v>
      </c>
      <c r="D51" s="189">
        <v>28.0974</v>
      </c>
      <c r="E51" s="189"/>
      <c r="F51" s="189">
        <v>51.985500000000002</v>
      </c>
      <c r="G51" s="189">
        <v>64.867699999999999</v>
      </c>
      <c r="H51" s="189"/>
      <c r="I51" s="189">
        <v>53.643500000000003</v>
      </c>
      <c r="J51" s="189">
        <v>26.131799999999998</v>
      </c>
      <c r="K51" s="189">
        <v>43.331200000000003</v>
      </c>
      <c r="L51" s="189">
        <v>34.071399999999997</v>
      </c>
      <c r="M51" s="189"/>
      <c r="N51" s="189">
        <v>51.402000000000001</v>
      </c>
      <c r="O51" s="189">
        <v>40.390799999999999</v>
      </c>
      <c r="P51" s="189">
        <v>43.148499999999999</v>
      </c>
      <c r="Q51" s="190"/>
      <c r="R51" s="189">
        <v>501.36320000000001</v>
      </c>
      <c r="S51" s="193"/>
    </row>
    <row r="52" spans="1:19" ht="15" customHeight="1">
      <c r="B52" s="192">
        <v>31.181100000000001</v>
      </c>
      <c r="C52" s="192">
        <v>33.643799999999999</v>
      </c>
      <c r="D52" s="192">
        <v>41.989800000000002</v>
      </c>
      <c r="E52" s="192"/>
      <c r="F52" s="192">
        <v>51.7316</v>
      </c>
      <c r="G52" s="192">
        <v>46.758099999999999</v>
      </c>
      <c r="H52" s="192"/>
      <c r="I52" s="192">
        <v>41.5608</v>
      </c>
      <c r="J52" s="192">
        <v>43.433999999999997</v>
      </c>
      <c r="K52" s="192">
        <v>44.308399999999999</v>
      </c>
      <c r="L52" s="192">
        <v>46.261600000000001</v>
      </c>
      <c r="M52" s="192"/>
      <c r="N52" s="192">
        <v>34.18</v>
      </c>
      <c r="O52" s="192"/>
      <c r="P52" s="192"/>
      <c r="R52" s="192">
        <v>415.04919999999998</v>
      </c>
      <c r="S52" s="193"/>
    </row>
    <row r="53" spans="1:19" ht="15" customHeight="1">
      <c r="A53" s="179" t="s">
        <v>178</v>
      </c>
      <c r="B53" s="192">
        <v>35.716900000000003</v>
      </c>
      <c r="C53" s="192">
        <v>28.185500000000001</v>
      </c>
      <c r="D53" s="192">
        <v>28.042000000000002</v>
      </c>
      <c r="E53" s="192"/>
      <c r="F53" s="192">
        <v>51.892699999999998</v>
      </c>
      <c r="G53" s="192">
        <v>58.265900000000002</v>
      </c>
      <c r="H53" s="192"/>
      <c r="I53" s="192">
        <v>47.360500000000002</v>
      </c>
      <c r="J53" s="192">
        <v>25.689499999999999</v>
      </c>
      <c r="K53" s="192">
        <v>43.036299999999997</v>
      </c>
      <c r="L53" s="192">
        <v>33.861699999999999</v>
      </c>
      <c r="M53" s="192"/>
      <c r="N53" s="192">
        <v>50.998199999999997</v>
      </c>
      <c r="O53" s="192">
        <v>39.900799999999997</v>
      </c>
      <c r="P53" s="192">
        <v>42.926000000000002</v>
      </c>
      <c r="R53" s="192">
        <v>485.87599999999998</v>
      </c>
      <c r="S53" s="193"/>
    </row>
    <row r="54" spans="1:19" ht="15" customHeight="1">
      <c r="B54" s="192">
        <v>30.915700000000001</v>
      </c>
      <c r="C54" s="192">
        <v>33.643599999999999</v>
      </c>
      <c r="D54" s="192">
        <v>41.989600000000003</v>
      </c>
      <c r="E54" s="192"/>
      <c r="F54" s="192">
        <v>51.686100000000003</v>
      </c>
      <c r="G54" s="192">
        <v>46.267400000000002</v>
      </c>
      <c r="H54" s="192"/>
      <c r="I54" s="192">
        <v>41.3354</v>
      </c>
      <c r="J54" s="192">
        <v>43.046300000000002</v>
      </c>
      <c r="K54" s="192">
        <v>43.366900000000001</v>
      </c>
      <c r="L54" s="192">
        <v>44.885800000000003</v>
      </c>
      <c r="M54" s="192"/>
      <c r="N54" s="192">
        <v>33.634700000000002</v>
      </c>
      <c r="O54" s="192"/>
      <c r="P54" s="192"/>
      <c r="R54" s="192">
        <v>410.7715</v>
      </c>
      <c r="S54" s="193"/>
    </row>
    <row r="55" spans="1:19" ht="15" customHeight="1">
      <c r="A55" s="185" t="s">
        <v>220</v>
      </c>
      <c r="B55" s="186"/>
      <c r="C55" s="186"/>
      <c r="D55" s="186"/>
      <c r="E55" s="186"/>
      <c r="F55" s="186"/>
      <c r="G55" s="186"/>
      <c r="H55" s="186"/>
      <c r="I55" s="186"/>
      <c r="J55" s="186"/>
      <c r="K55" s="186"/>
      <c r="L55" s="186"/>
      <c r="M55" s="186"/>
      <c r="N55" s="186"/>
      <c r="O55" s="186"/>
      <c r="P55" s="186"/>
      <c r="Q55" s="186"/>
      <c r="R55" s="186"/>
      <c r="S55" s="187"/>
    </row>
    <row r="56" spans="1:19" ht="15" customHeight="1">
      <c r="A56" s="188" t="s">
        <v>177</v>
      </c>
      <c r="B56" s="189">
        <v>240.6018</v>
      </c>
      <c r="C56" s="189">
        <v>200.2192</v>
      </c>
      <c r="D56" s="189">
        <v>209.09110000000001</v>
      </c>
      <c r="E56" s="189"/>
      <c r="F56" s="189">
        <v>248.29239999999999</v>
      </c>
      <c r="G56" s="189">
        <v>379.7543</v>
      </c>
      <c r="H56" s="189"/>
      <c r="I56" s="189">
        <v>305.20940000000002</v>
      </c>
      <c r="J56" s="189">
        <v>333.50080000000003</v>
      </c>
      <c r="K56" s="189">
        <v>261.6293</v>
      </c>
      <c r="L56" s="189">
        <v>188.66990000000001</v>
      </c>
      <c r="M56" s="189"/>
      <c r="N56" s="189">
        <v>184.39500000000001</v>
      </c>
      <c r="O56" s="189">
        <v>195.34389999999999</v>
      </c>
      <c r="P56" s="189">
        <v>188.97499999999999</v>
      </c>
      <c r="Q56" s="190"/>
      <c r="R56" s="189">
        <v>2935.6821</v>
      </c>
      <c r="S56" s="191"/>
    </row>
    <row r="57" spans="1:19" ht="15" customHeight="1">
      <c r="B57" s="192">
        <v>293.85129999999998</v>
      </c>
      <c r="C57" s="192">
        <v>140.4742</v>
      </c>
      <c r="D57" s="192">
        <v>157.51820000000001</v>
      </c>
      <c r="E57" s="192"/>
      <c r="F57" s="192">
        <v>182.8537</v>
      </c>
      <c r="G57" s="192">
        <v>292.44979999999998</v>
      </c>
      <c r="H57" s="192"/>
      <c r="I57" s="192">
        <v>221.9632</v>
      </c>
      <c r="J57" s="192">
        <v>229.6377</v>
      </c>
      <c r="K57" s="192">
        <v>176.3417</v>
      </c>
      <c r="L57" s="192">
        <v>148.1225</v>
      </c>
      <c r="M57" s="192"/>
      <c r="N57" s="192">
        <v>146.4265</v>
      </c>
      <c r="O57" s="192"/>
      <c r="P57" s="192"/>
      <c r="R57" s="192">
        <v>1989.6387999999999</v>
      </c>
      <c r="S57" s="193"/>
    </row>
    <row r="58" spans="1:19" ht="15" customHeight="1">
      <c r="A58" s="179" t="s">
        <v>178</v>
      </c>
      <c r="B58" s="192">
        <v>123.00230000000001</v>
      </c>
      <c r="C58" s="192">
        <v>114.9388</v>
      </c>
      <c r="D58" s="192">
        <v>122.93170000000001</v>
      </c>
      <c r="E58" s="192"/>
      <c r="F58" s="192">
        <v>198.7054</v>
      </c>
      <c r="G58" s="192">
        <v>328.79480000000001</v>
      </c>
      <c r="H58" s="192"/>
      <c r="I58" s="192">
        <v>262.81709999999998</v>
      </c>
      <c r="J58" s="192">
        <v>291.09309999999999</v>
      </c>
      <c r="K58" s="192">
        <v>220.00319999999999</v>
      </c>
      <c r="L58" s="192">
        <v>157.69759999999999</v>
      </c>
      <c r="M58" s="192"/>
      <c r="N58" s="192">
        <v>150.7474</v>
      </c>
      <c r="O58" s="192">
        <v>129.4282</v>
      </c>
      <c r="P58" s="192">
        <v>119.57599999999999</v>
      </c>
      <c r="R58" s="192">
        <v>2219.7356</v>
      </c>
      <c r="S58" s="193"/>
    </row>
    <row r="59" spans="1:19" ht="15" customHeight="1">
      <c r="B59" s="192">
        <v>116.253</v>
      </c>
      <c r="C59" s="192">
        <v>91.573700000000002</v>
      </c>
      <c r="D59" s="192">
        <v>96.624600000000001</v>
      </c>
      <c r="E59" s="192"/>
      <c r="F59" s="192">
        <v>166.73820000000001</v>
      </c>
      <c r="G59" s="192">
        <v>273.72730000000001</v>
      </c>
      <c r="H59" s="192"/>
      <c r="I59" s="192">
        <v>211.1369</v>
      </c>
      <c r="J59" s="192">
        <v>205.76140000000001</v>
      </c>
      <c r="K59" s="192">
        <v>148.9246</v>
      </c>
      <c r="L59" s="192">
        <v>130.37950000000001</v>
      </c>
      <c r="M59" s="192"/>
      <c r="N59" s="192">
        <v>138.0264</v>
      </c>
      <c r="O59" s="192"/>
      <c r="P59" s="192"/>
      <c r="R59" s="192">
        <v>1579.1456000000001</v>
      </c>
      <c r="S59" s="193"/>
    </row>
    <row r="60" spans="1:19" ht="15" customHeight="1">
      <c r="A60" s="185" t="s">
        <v>186</v>
      </c>
      <c r="B60" s="186"/>
      <c r="C60" s="186"/>
      <c r="D60" s="186"/>
      <c r="E60" s="186"/>
      <c r="F60" s="186"/>
      <c r="G60" s="186"/>
      <c r="H60" s="186"/>
      <c r="I60" s="186"/>
      <c r="J60" s="186"/>
      <c r="K60" s="186"/>
      <c r="L60" s="186"/>
      <c r="M60" s="186"/>
      <c r="N60" s="186"/>
      <c r="O60" s="186"/>
      <c r="P60" s="186"/>
      <c r="Q60" s="186"/>
      <c r="R60" s="186"/>
      <c r="S60" s="187"/>
    </row>
    <row r="61" spans="1:19" ht="15" customHeight="1">
      <c r="A61" s="188" t="s">
        <v>177</v>
      </c>
      <c r="B61" s="195">
        <v>16.4329</v>
      </c>
      <c r="C61" s="195">
        <v>18.1858</v>
      </c>
      <c r="D61" s="195">
        <v>13.519299999999999</v>
      </c>
      <c r="E61" s="195"/>
      <c r="F61" s="195">
        <v>13.3949</v>
      </c>
      <c r="G61" s="195">
        <v>13.104799999999999</v>
      </c>
      <c r="H61" s="195"/>
      <c r="I61" s="195">
        <v>14.1028</v>
      </c>
      <c r="J61" s="195">
        <v>16.101900000000001</v>
      </c>
      <c r="K61" s="195">
        <v>18.207699999999999</v>
      </c>
      <c r="L61" s="195">
        <v>14.9975</v>
      </c>
      <c r="M61" s="195"/>
      <c r="N61" s="195">
        <v>24.2102</v>
      </c>
      <c r="O61" s="195">
        <v>25.871500000000001</v>
      </c>
      <c r="P61" s="195">
        <v>21.434200000000001</v>
      </c>
      <c r="Q61" s="190"/>
      <c r="R61" s="189">
        <v>209.5635</v>
      </c>
      <c r="S61" s="191"/>
    </row>
    <row r="62" spans="1:19" ht="15" customHeight="1">
      <c r="B62" s="196">
        <v>23.9908</v>
      </c>
      <c r="C62" s="196">
        <v>28.416</v>
      </c>
      <c r="D62" s="196">
        <v>23.670999999999999</v>
      </c>
      <c r="E62" s="196"/>
      <c r="F62" s="196">
        <v>18.568200000000001</v>
      </c>
      <c r="G62" s="196">
        <v>17.275099999999998</v>
      </c>
      <c r="H62" s="196"/>
      <c r="I62" s="196">
        <v>18.296299999999999</v>
      </c>
      <c r="J62" s="196">
        <v>19.943000000000001</v>
      </c>
      <c r="K62" s="196">
        <v>18.670400000000001</v>
      </c>
      <c r="L62" s="196">
        <v>16.324200000000001</v>
      </c>
      <c r="M62" s="196"/>
      <c r="N62" s="196">
        <v>16.504100000000001</v>
      </c>
      <c r="O62" s="196"/>
      <c r="P62" s="196"/>
      <c r="R62" s="192">
        <v>201.6591</v>
      </c>
      <c r="S62" s="193"/>
    </row>
    <row r="63" spans="1:19" ht="15" customHeight="1">
      <c r="A63" s="179" t="s">
        <v>178</v>
      </c>
      <c r="B63" s="192">
        <v>14.930099999999999</v>
      </c>
      <c r="C63" s="192">
        <v>17.3903</v>
      </c>
      <c r="D63" s="192">
        <v>12.8026</v>
      </c>
      <c r="E63" s="192"/>
      <c r="F63" s="192">
        <v>12.3996</v>
      </c>
      <c r="G63" s="192">
        <v>12.9794</v>
      </c>
      <c r="H63" s="192"/>
      <c r="I63" s="192">
        <v>13.0349</v>
      </c>
      <c r="J63" s="192">
        <v>14.484</v>
      </c>
      <c r="K63" s="192">
        <v>16.992899999999999</v>
      </c>
      <c r="L63" s="192">
        <v>14.3507</v>
      </c>
      <c r="M63" s="192"/>
      <c r="N63" s="192">
        <v>23.3827</v>
      </c>
      <c r="O63" s="192">
        <v>24.961500000000001</v>
      </c>
      <c r="P63" s="192">
        <v>21.297000000000001</v>
      </c>
      <c r="R63" s="192">
        <v>199.00569999999999</v>
      </c>
      <c r="S63" s="193"/>
    </row>
    <row r="64" spans="1:19" ht="15" customHeight="1">
      <c r="B64" s="192">
        <v>23.527899999999999</v>
      </c>
      <c r="C64" s="192">
        <v>27.604500000000002</v>
      </c>
      <c r="D64" s="192">
        <v>23.194600000000001</v>
      </c>
      <c r="E64" s="192"/>
      <c r="F64" s="192">
        <v>18.1934</v>
      </c>
      <c r="G64" s="192">
        <v>16.482500000000002</v>
      </c>
      <c r="H64" s="192"/>
      <c r="I64" s="192">
        <v>18.002800000000001</v>
      </c>
      <c r="J64" s="192">
        <v>18.2745</v>
      </c>
      <c r="K64" s="192">
        <v>16.340199999999999</v>
      </c>
      <c r="L64" s="192">
        <v>15.3332</v>
      </c>
      <c r="M64" s="192"/>
      <c r="N64" s="192">
        <v>14.153499999999999</v>
      </c>
      <c r="O64" s="192"/>
      <c r="P64" s="192"/>
      <c r="R64" s="192">
        <v>191.1071</v>
      </c>
      <c r="S64" s="193"/>
    </row>
    <row r="65" spans="1:19" ht="15" customHeight="1">
      <c r="A65" s="180" t="s">
        <v>221</v>
      </c>
      <c r="B65" s="181"/>
      <c r="C65" s="181"/>
      <c r="D65" s="181"/>
      <c r="E65" s="181"/>
      <c r="F65" s="181"/>
      <c r="G65" s="181"/>
      <c r="H65" s="181"/>
      <c r="I65" s="181"/>
      <c r="J65" s="181"/>
      <c r="K65" s="181"/>
      <c r="L65" s="181"/>
      <c r="M65" s="181"/>
      <c r="N65" s="181"/>
      <c r="O65" s="181"/>
      <c r="P65" s="181"/>
      <c r="Q65" s="181"/>
      <c r="R65" s="181"/>
      <c r="S65" s="182"/>
    </row>
    <row r="66" spans="1:19" ht="15" customHeight="1">
      <c r="A66" s="188" t="s">
        <v>177</v>
      </c>
      <c r="B66" s="189">
        <v>1049.7819019999999</v>
      </c>
      <c r="C66" s="189">
        <v>1091.8509779999999</v>
      </c>
      <c r="D66" s="189">
        <v>1079.0010609999999</v>
      </c>
      <c r="E66" s="189"/>
      <c r="F66" s="189">
        <v>1138.77016</v>
      </c>
      <c r="G66" s="189">
        <v>1297.2850840000001</v>
      </c>
      <c r="H66" s="189"/>
      <c r="I66" s="189">
        <v>1112.4701769999999</v>
      </c>
      <c r="J66" s="189">
        <v>1259.184786</v>
      </c>
      <c r="K66" s="189">
        <v>1196.9782720000001</v>
      </c>
      <c r="L66" s="189">
        <v>1081.9641019999999</v>
      </c>
      <c r="M66" s="189"/>
      <c r="N66" s="189">
        <v>1198.875143</v>
      </c>
      <c r="O66" s="189">
        <v>1142.0992679999999</v>
      </c>
      <c r="P66" s="189">
        <v>1021.357891</v>
      </c>
      <c r="Q66" s="190"/>
      <c r="R66" s="189">
        <v>13669.618823999999</v>
      </c>
      <c r="S66" s="191"/>
    </row>
    <row r="67" spans="1:19" ht="15" customHeight="1">
      <c r="B67" s="192">
        <v>1132.180083</v>
      </c>
      <c r="C67" s="192">
        <v>942.10316899999998</v>
      </c>
      <c r="D67" s="192">
        <v>1048.652474</v>
      </c>
      <c r="E67" s="192"/>
      <c r="F67" s="192">
        <v>1062.837822</v>
      </c>
      <c r="G67" s="192">
        <v>1010.2278690000001</v>
      </c>
      <c r="H67" s="192"/>
      <c r="I67" s="192">
        <v>816.00027699999998</v>
      </c>
      <c r="J67" s="192">
        <v>818.66417100000001</v>
      </c>
      <c r="K67" s="192">
        <v>810.91407400000003</v>
      </c>
      <c r="L67" s="192">
        <v>784.35229900000002</v>
      </c>
      <c r="M67" s="192"/>
      <c r="N67" s="192">
        <v>758.30178899999999</v>
      </c>
      <c r="O67" s="192"/>
      <c r="P67" s="192"/>
      <c r="R67" s="192">
        <v>9184.2340270000004</v>
      </c>
      <c r="S67" s="193"/>
    </row>
    <row r="68" spans="1:19" ht="15" customHeight="1">
      <c r="A68" s="179" t="s">
        <v>178</v>
      </c>
      <c r="B68" s="196">
        <v>918.55419400000005</v>
      </c>
      <c r="C68" s="196">
        <v>991.38671599999998</v>
      </c>
      <c r="D68" s="196">
        <v>975.94505400000003</v>
      </c>
      <c r="E68" s="196"/>
      <c r="F68" s="196">
        <v>1062.661777</v>
      </c>
      <c r="G68" s="196">
        <v>1217.1413789999999</v>
      </c>
      <c r="H68" s="196"/>
      <c r="I68" s="196">
        <v>1037.8425569999999</v>
      </c>
      <c r="J68" s="196">
        <v>1196.5921000000001</v>
      </c>
      <c r="K68" s="196">
        <v>1139.4116329999999</v>
      </c>
      <c r="L68" s="196">
        <v>1039.891169</v>
      </c>
      <c r="M68" s="196"/>
      <c r="N68" s="196">
        <v>1150.1511949999999</v>
      </c>
      <c r="O68" s="196">
        <v>1065.4982789999999</v>
      </c>
      <c r="P68" s="196">
        <v>939.14515700000004</v>
      </c>
      <c r="R68" s="192">
        <v>12734.22121</v>
      </c>
      <c r="S68" s="193"/>
    </row>
    <row r="69" spans="1:19" ht="15" customHeight="1">
      <c r="B69" s="196">
        <v>939.02518899999995</v>
      </c>
      <c r="C69" s="196">
        <v>875.37173099999995</v>
      </c>
      <c r="D69" s="196">
        <v>960.50826900000004</v>
      </c>
      <c r="E69" s="196"/>
      <c r="F69" s="196">
        <v>986.28022099999998</v>
      </c>
      <c r="G69" s="196">
        <v>969.22197000000006</v>
      </c>
      <c r="H69" s="196"/>
      <c r="I69" s="196">
        <v>783.99006799999995</v>
      </c>
      <c r="J69" s="196">
        <v>776.38777900000002</v>
      </c>
      <c r="K69" s="196">
        <v>763.77448100000004</v>
      </c>
      <c r="L69" s="196">
        <v>750.50994000000003</v>
      </c>
      <c r="M69" s="196"/>
      <c r="N69" s="196">
        <v>732.74239599999999</v>
      </c>
      <c r="O69" s="196"/>
      <c r="P69" s="196"/>
      <c r="R69" s="192">
        <v>8537.8120440000002</v>
      </c>
      <c r="S69" s="193"/>
    </row>
    <row r="70" spans="1:19" ht="15" customHeight="1">
      <c r="A70" s="197" t="s">
        <v>191</v>
      </c>
      <c r="B70" s="198"/>
      <c r="C70" s="199"/>
      <c r="D70" s="199"/>
      <c r="E70" s="199"/>
      <c r="F70" s="199"/>
      <c r="G70" s="199"/>
      <c r="H70" s="199"/>
      <c r="I70" s="199"/>
      <c r="J70" s="199"/>
      <c r="K70" s="199"/>
      <c r="L70" s="199"/>
      <c r="M70" s="199"/>
      <c r="N70" s="199"/>
      <c r="O70" s="199"/>
      <c r="P70" s="199"/>
      <c r="Q70" s="199"/>
      <c r="R70" s="199"/>
      <c r="S70" s="200"/>
    </row>
    <row r="71" spans="1:19" ht="15" customHeight="1">
      <c r="A71" s="179" t="s">
        <v>192</v>
      </c>
      <c r="B71" s="201"/>
      <c r="C71" s="201"/>
      <c r="D71" s="201"/>
    </row>
    <row r="72" spans="1:19" ht="15" customHeight="1">
      <c r="A72" s="2383" t="s">
        <v>278</v>
      </c>
      <c r="H72" s="177" t="s">
        <v>193</v>
      </c>
      <c r="I72" s="177"/>
      <c r="J72" s="177"/>
      <c r="K72" s="177"/>
      <c r="L72" s="177"/>
      <c r="M72" s="203" t="s">
        <v>194</v>
      </c>
      <c r="N72" s="203"/>
      <c r="O72" s="203"/>
      <c r="P72" s="203"/>
      <c r="Q72" s="203"/>
      <c r="R72" s="203"/>
      <c r="S72" s="204"/>
    </row>
  </sheetData>
  <hyperlinks>
    <hyperlink ref="A72" location="Inhaltsverzeichnis!A1" display="Zurück zum Inhaltsverzeichnis"/>
  </hyperlinks>
  <pageMargins left="0.7" right="0.7" top="0.78740157499999996" bottom="0.78740157499999996" header="0.3" footer="0.3"/>
  <pageSetup paperSize="9" scale="80" orientation="portrait" r:id="rId1"/>
  <rowBreaks count="1" manualBreakCount="1">
    <brk id="44"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1"/>
  <sheetViews>
    <sheetView showGridLines="0" showRowColHeaders="0" zoomScaleNormal="100" workbookViewId="0">
      <selection sqref="A1:Q1"/>
    </sheetView>
  </sheetViews>
  <sheetFormatPr baseColWidth="10" defaultColWidth="9.140625" defaultRowHeight="12.75"/>
  <cols>
    <col min="1" max="1" width="8.5703125" style="92" customWidth="1"/>
    <col min="2" max="2" width="6.85546875" style="92" customWidth="1"/>
    <col min="3" max="3" width="6.42578125" style="92" customWidth="1"/>
    <col min="4" max="4" width="6.5703125" style="92" customWidth="1"/>
    <col min="5" max="5" width="6.42578125" style="92" customWidth="1"/>
    <col min="6" max="6" width="2.5703125" style="92" customWidth="1"/>
    <col min="7" max="7" width="4" style="92" customWidth="1"/>
    <col min="8" max="8" width="6.42578125" style="92" customWidth="1"/>
    <col min="9" max="9" width="6.5703125" style="92" customWidth="1"/>
    <col min="10" max="10" width="6.42578125" style="92" customWidth="1"/>
    <col min="11" max="11" width="3.42578125" style="92" customWidth="1"/>
    <col min="12" max="12" width="3.140625" style="92" customWidth="1"/>
    <col min="13" max="13" width="6.42578125" style="92" customWidth="1"/>
    <col min="14" max="14" width="6.5703125" style="92" customWidth="1"/>
    <col min="15" max="15" width="6.42578125" style="92" customWidth="1"/>
    <col min="16" max="16" width="8" style="92" customWidth="1"/>
    <col min="17" max="17" width="6.85546875" style="92" customWidth="1"/>
    <col min="18" max="16384" width="9.140625" style="52"/>
  </cols>
  <sheetData>
    <row r="1" spans="1:17" ht="15" customHeight="1">
      <c r="A1" s="3017" t="s">
        <v>215</v>
      </c>
      <c r="B1" s="3017"/>
      <c r="C1" s="3017"/>
      <c r="D1" s="3017"/>
      <c r="E1" s="3017"/>
      <c r="F1" s="3017"/>
      <c r="G1" s="3017"/>
      <c r="H1" s="3017"/>
      <c r="I1" s="3017"/>
      <c r="J1" s="3017"/>
      <c r="K1" s="3017"/>
      <c r="L1" s="3017"/>
      <c r="M1" s="3017"/>
      <c r="N1" s="3017"/>
      <c r="O1" s="3017"/>
      <c r="P1" s="3017"/>
      <c r="Q1" s="3017"/>
    </row>
    <row r="2" spans="1:17" ht="15" customHeight="1">
      <c r="A2" s="205" t="s">
        <v>214</v>
      </c>
      <c r="B2" s="205"/>
      <c r="C2" s="206"/>
      <c r="D2" s="206"/>
      <c r="E2" s="206"/>
      <c r="F2" s="207"/>
      <c r="G2" s="206"/>
      <c r="H2" s="206"/>
      <c r="I2" s="206"/>
      <c r="J2" s="206"/>
      <c r="K2" s="207"/>
      <c r="L2" s="206"/>
      <c r="M2" s="206"/>
      <c r="N2" s="206"/>
      <c r="O2" s="206"/>
      <c r="P2" s="206"/>
      <c r="Q2" s="206"/>
    </row>
    <row r="3" spans="1:17" ht="15" customHeight="1">
      <c r="A3" s="93"/>
      <c r="B3" s="93"/>
      <c r="C3" s="94"/>
      <c r="D3" s="94"/>
      <c r="E3" s="94"/>
      <c r="F3" s="95"/>
      <c r="G3" s="94"/>
      <c r="H3" s="94"/>
      <c r="I3" s="94"/>
      <c r="J3" s="94"/>
      <c r="K3" s="95"/>
      <c r="L3" s="94"/>
      <c r="M3" s="94"/>
      <c r="N3" s="94"/>
      <c r="O3" s="94"/>
      <c r="P3" s="96" t="s">
        <v>155</v>
      </c>
      <c r="Q3" s="97" t="s">
        <v>156</v>
      </c>
    </row>
    <row r="4" spans="1:17" ht="15" customHeight="1" thickBot="1">
      <c r="A4" s="98"/>
      <c r="B4" s="2723" t="s">
        <v>156</v>
      </c>
      <c r="C4" s="2724" t="s">
        <v>157</v>
      </c>
      <c r="D4" s="2724" t="s">
        <v>158</v>
      </c>
      <c r="E4" s="2724" t="s">
        <v>159</v>
      </c>
      <c r="F4" s="3016" t="s">
        <v>160</v>
      </c>
      <c r="G4" s="3016"/>
      <c r="H4" s="2724" t="s">
        <v>161</v>
      </c>
      <c r="I4" s="2724" t="s">
        <v>162</v>
      </c>
      <c r="J4" s="2724" t="s">
        <v>163</v>
      </c>
      <c r="K4" s="3016" t="s">
        <v>164</v>
      </c>
      <c r="L4" s="3016"/>
      <c r="M4" s="2724" t="s">
        <v>165</v>
      </c>
      <c r="N4" s="2724" t="s">
        <v>166</v>
      </c>
      <c r="O4" s="2724" t="s">
        <v>167</v>
      </c>
      <c r="P4" s="2723" t="s">
        <v>168</v>
      </c>
      <c r="Q4" s="2724" t="s">
        <v>169</v>
      </c>
    </row>
    <row r="5" spans="1:17" ht="15" customHeight="1" thickBot="1">
      <c r="A5" s="101" t="s">
        <v>170</v>
      </c>
      <c r="B5" s="98"/>
      <c r="C5" s="102"/>
      <c r="D5" s="102"/>
      <c r="E5" s="102"/>
      <c r="F5" s="103"/>
      <c r="G5" s="102"/>
      <c r="H5" s="102"/>
      <c r="I5" s="102"/>
      <c r="J5" s="102"/>
      <c r="K5" s="103"/>
      <c r="L5" s="102"/>
      <c r="M5" s="102"/>
      <c r="N5" s="102"/>
      <c r="O5" s="102"/>
      <c r="P5" s="2723" t="s">
        <v>171</v>
      </c>
      <c r="Q5" s="2724" t="s">
        <v>167</v>
      </c>
    </row>
    <row r="6" spans="1:17" ht="15" customHeight="1" thickBot="1">
      <c r="A6" s="98"/>
      <c r="B6" s="3015">
        <v>2023</v>
      </c>
      <c r="C6" s="3015"/>
      <c r="D6" s="3015"/>
      <c r="E6" s="3015"/>
      <c r="F6" s="3015"/>
      <c r="G6" s="3015"/>
      <c r="H6" s="3015"/>
      <c r="I6" s="3016" t="s">
        <v>172</v>
      </c>
      <c r="J6" s="3016"/>
      <c r="K6" s="3016"/>
      <c r="L6" s="3016"/>
      <c r="M6" s="3016"/>
      <c r="N6" s="3016"/>
      <c r="O6" s="3016"/>
      <c r="P6" s="3015" t="s">
        <v>173</v>
      </c>
      <c r="Q6" s="3015"/>
    </row>
    <row r="7" spans="1:17" ht="15" customHeight="1" thickBot="1">
      <c r="A7" s="98"/>
      <c r="B7" s="3015" t="s">
        <v>172</v>
      </c>
      <c r="C7" s="3015"/>
      <c r="D7" s="3015"/>
      <c r="E7" s="3015"/>
      <c r="F7" s="3015"/>
      <c r="G7" s="3015"/>
      <c r="H7" s="3015"/>
      <c r="I7" s="3016" t="s">
        <v>174</v>
      </c>
      <c r="J7" s="3016"/>
      <c r="K7" s="3016"/>
      <c r="L7" s="3016"/>
      <c r="M7" s="3016"/>
      <c r="N7" s="3016"/>
      <c r="O7" s="3016"/>
      <c r="P7" s="3015" t="s">
        <v>175</v>
      </c>
      <c r="Q7" s="3015"/>
    </row>
    <row r="8" spans="1:17" ht="15" customHeight="1">
      <c r="A8" s="3017" t="s">
        <v>248</v>
      </c>
      <c r="B8" s="3017"/>
      <c r="C8" s="3017"/>
      <c r="D8" s="3017"/>
      <c r="E8" s="3017"/>
      <c r="F8" s="3017"/>
      <c r="G8" s="3017"/>
      <c r="H8" s="3017"/>
      <c r="I8" s="3017"/>
      <c r="J8" s="3017"/>
      <c r="K8" s="3017"/>
      <c r="L8" s="3017"/>
      <c r="M8" s="3017"/>
      <c r="N8" s="3017"/>
      <c r="O8" s="3017"/>
      <c r="P8" s="3017"/>
      <c r="Q8" s="3017"/>
    </row>
    <row r="9" spans="1:17" ht="15" customHeight="1">
      <c r="A9" s="3018" t="s">
        <v>223</v>
      </c>
      <c r="B9" s="3018"/>
      <c r="C9" s="3018"/>
      <c r="D9" s="3018"/>
      <c r="E9" s="3018"/>
      <c r="F9" s="3018"/>
      <c r="G9" s="3018"/>
      <c r="H9" s="3018"/>
      <c r="I9" s="3018"/>
      <c r="J9" s="3018"/>
      <c r="K9" s="3018"/>
      <c r="L9" s="3018"/>
      <c r="M9" s="3018"/>
      <c r="N9" s="3018"/>
      <c r="O9" s="3018"/>
      <c r="P9" s="3018"/>
      <c r="Q9" s="3018"/>
    </row>
    <row r="10" spans="1:17" ht="15" customHeight="1" thickBot="1">
      <c r="A10" s="208" t="s">
        <v>177</v>
      </c>
      <c r="B10" s="2722">
        <v>33.028300000000002</v>
      </c>
      <c r="C10" s="2722">
        <v>30.061800000000002</v>
      </c>
      <c r="D10" s="2722">
        <v>30.202400000000001</v>
      </c>
      <c r="E10" s="2722">
        <v>29.3444</v>
      </c>
      <c r="F10" s="3019">
        <v>34.754899999999999</v>
      </c>
      <c r="G10" s="3019"/>
      <c r="H10" s="2722">
        <v>31.140999999999998</v>
      </c>
      <c r="I10" s="2722">
        <v>32.357500000000002</v>
      </c>
      <c r="J10" s="2722">
        <v>32.432400000000001</v>
      </c>
      <c r="K10" s="3019">
        <v>33.198099999999997</v>
      </c>
      <c r="L10" s="3019"/>
      <c r="M10" s="2722">
        <v>40.781599999999997</v>
      </c>
      <c r="N10" s="2722">
        <v>32.660400000000003</v>
      </c>
      <c r="O10" s="2722">
        <v>31.547899999999998</v>
      </c>
      <c r="P10" s="3020">
        <v>391.51069999999999</v>
      </c>
      <c r="Q10" s="3020"/>
    </row>
    <row r="11" spans="1:17" ht="15" customHeight="1" thickBot="1">
      <c r="A11" s="87"/>
      <c r="B11" s="2721">
        <v>31.044799999999999</v>
      </c>
      <c r="C11" s="2721">
        <v>29.8719</v>
      </c>
      <c r="D11" s="2721">
        <v>28.595099999999999</v>
      </c>
      <c r="E11" s="2721">
        <v>26.548100000000002</v>
      </c>
      <c r="F11" s="3021">
        <v>25.726600000000001</v>
      </c>
      <c r="G11" s="3021"/>
      <c r="H11" s="2721">
        <v>26.7332</v>
      </c>
      <c r="I11" s="2721">
        <v>32.733199999999997</v>
      </c>
      <c r="J11" s="2721">
        <v>39.363399999999999</v>
      </c>
      <c r="K11" s="3021">
        <v>44.541899999999998</v>
      </c>
      <c r="L11" s="3021"/>
      <c r="M11" s="2721">
        <v>38.386899999999997</v>
      </c>
      <c r="N11" s="2721"/>
      <c r="O11" s="2721"/>
      <c r="P11" s="3022">
        <v>323.54509999999999</v>
      </c>
      <c r="Q11" s="3022"/>
    </row>
    <row r="12" spans="1:17" ht="15" customHeight="1" thickBot="1">
      <c r="A12" s="104" t="s">
        <v>178</v>
      </c>
      <c r="B12" s="2721">
        <v>20.813300000000002</v>
      </c>
      <c r="C12" s="2721">
        <v>17.790500000000002</v>
      </c>
      <c r="D12" s="2721">
        <v>17.4741</v>
      </c>
      <c r="E12" s="2721">
        <v>20.023099999999999</v>
      </c>
      <c r="F12" s="3021">
        <v>23.852799999999998</v>
      </c>
      <c r="G12" s="3021"/>
      <c r="H12" s="2721">
        <v>22.670500000000001</v>
      </c>
      <c r="I12" s="2721">
        <v>22.541</v>
      </c>
      <c r="J12" s="2721">
        <v>21.474599999999999</v>
      </c>
      <c r="K12" s="3021">
        <v>23.4086</v>
      </c>
      <c r="L12" s="3021"/>
      <c r="M12" s="2721">
        <v>27.143000000000001</v>
      </c>
      <c r="N12" s="2721">
        <v>21.776599999999998</v>
      </c>
      <c r="O12" s="2721">
        <v>20.088799999999999</v>
      </c>
      <c r="P12" s="3022">
        <v>259.05689999999998</v>
      </c>
      <c r="Q12" s="3022"/>
    </row>
    <row r="13" spans="1:17" ht="15" customHeight="1" thickBot="1">
      <c r="A13" s="87"/>
      <c r="B13" s="2721">
        <v>20.7699</v>
      </c>
      <c r="C13" s="2721">
        <v>20.497699999999998</v>
      </c>
      <c r="D13" s="2721">
        <v>15.0329</v>
      </c>
      <c r="E13" s="2721">
        <v>18.116299999999999</v>
      </c>
      <c r="F13" s="3021">
        <v>16.143000000000001</v>
      </c>
      <c r="G13" s="3021"/>
      <c r="H13" s="2721">
        <v>17.361999999999998</v>
      </c>
      <c r="I13" s="2721">
        <v>19.2254</v>
      </c>
      <c r="J13" s="2721">
        <v>26.042000000000002</v>
      </c>
      <c r="K13" s="3021">
        <v>27.7178</v>
      </c>
      <c r="L13" s="3021"/>
      <c r="M13" s="2721">
        <v>23.153199999999998</v>
      </c>
      <c r="N13" s="2721"/>
      <c r="O13" s="2721"/>
      <c r="P13" s="3022">
        <v>204.06020000000001</v>
      </c>
      <c r="Q13" s="3022"/>
    </row>
    <row r="14" spans="1:17" ht="15" customHeight="1">
      <c r="A14" s="3018" t="s">
        <v>188</v>
      </c>
      <c r="B14" s="3018"/>
      <c r="C14" s="3018"/>
      <c r="D14" s="3018"/>
      <c r="E14" s="3018"/>
      <c r="F14" s="3018"/>
      <c r="G14" s="3018"/>
      <c r="H14" s="3018"/>
      <c r="I14" s="3018"/>
      <c r="J14" s="3018"/>
      <c r="K14" s="3018"/>
      <c r="L14" s="3018"/>
      <c r="M14" s="3018"/>
      <c r="N14" s="3018"/>
      <c r="O14" s="3018"/>
      <c r="P14" s="3018"/>
      <c r="Q14" s="3018"/>
    </row>
    <row r="15" spans="1:17" ht="15" customHeight="1" thickBot="1">
      <c r="A15" s="208" t="s">
        <v>177</v>
      </c>
      <c r="B15" s="2722">
        <v>27.6172</v>
      </c>
      <c r="C15" s="2722">
        <v>16.244599999999998</v>
      </c>
      <c r="D15" s="2722">
        <v>29.236000000000001</v>
      </c>
      <c r="E15" s="2722">
        <v>34.273000000000003</v>
      </c>
      <c r="F15" s="3019">
        <v>32.450499999999998</v>
      </c>
      <c r="G15" s="3019"/>
      <c r="H15" s="2722">
        <v>41.983499999999999</v>
      </c>
      <c r="I15" s="2722">
        <v>43.826099999999997</v>
      </c>
      <c r="J15" s="2722">
        <v>29.077500000000001</v>
      </c>
      <c r="K15" s="3019">
        <v>51.261099999999999</v>
      </c>
      <c r="L15" s="3019"/>
      <c r="M15" s="2722">
        <v>56.898000000000003</v>
      </c>
      <c r="N15" s="2722">
        <v>83.101399999999998</v>
      </c>
      <c r="O15" s="2722">
        <v>62.6768</v>
      </c>
      <c r="P15" s="3020">
        <v>508.64569999999998</v>
      </c>
      <c r="Q15" s="3020"/>
    </row>
    <row r="16" spans="1:17" ht="15" customHeight="1" thickBot="1">
      <c r="A16" s="87"/>
      <c r="B16" s="2721">
        <v>35.287500000000001</v>
      </c>
      <c r="C16" s="2721">
        <v>16.561699999999998</v>
      </c>
      <c r="D16" s="2721">
        <v>29.667400000000001</v>
      </c>
      <c r="E16" s="2721">
        <v>35.002800000000001</v>
      </c>
      <c r="F16" s="3021">
        <v>42.9255</v>
      </c>
      <c r="G16" s="3021"/>
      <c r="H16" s="2721">
        <v>43.850900000000003</v>
      </c>
      <c r="I16" s="2721">
        <v>37.823500000000003</v>
      </c>
      <c r="J16" s="2721">
        <v>31.113800000000001</v>
      </c>
      <c r="K16" s="3021">
        <v>76.233400000000003</v>
      </c>
      <c r="L16" s="3021"/>
      <c r="M16" s="2721">
        <v>76.530500000000004</v>
      </c>
      <c r="N16" s="2721"/>
      <c r="O16" s="2721"/>
      <c r="P16" s="3022">
        <v>424.99700000000001</v>
      </c>
      <c r="Q16" s="3022"/>
    </row>
    <row r="17" spans="1:17" ht="15" customHeight="1" thickBot="1">
      <c r="A17" s="104" t="s">
        <v>178</v>
      </c>
      <c r="B17" s="2721">
        <v>23.4572</v>
      </c>
      <c r="C17" s="2721">
        <v>15.8268</v>
      </c>
      <c r="D17" s="2721">
        <v>29.098400000000002</v>
      </c>
      <c r="E17" s="2721">
        <v>34.219900000000003</v>
      </c>
      <c r="F17" s="3021">
        <v>32.2059</v>
      </c>
      <c r="G17" s="3021"/>
      <c r="H17" s="2721">
        <v>41.933799999999998</v>
      </c>
      <c r="I17" s="2721">
        <v>43.762700000000002</v>
      </c>
      <c r="J17" s="2721">
        <v>23.469899999999999</v>
      </c>
      <c r="K17" s="3021">
        <v>29.101600000000001</v>
      </c>
      <c r="L17" s="3021"/>
      <c r="M17" s="2721">
        <v>29.043099999999999</v>
      </c>
      <c r="N17" s="2721">
        <v>42.66</v>
      </c>
      <c r="O17" s="2721">
        <v>45.200800000000001</v>
      </c>
      <c r="P17" s="3022">
        <v>389.98009999999999</v>
      </c>
      <c r="Q17" s="3022"/>
    </row>
    <row r="18" spans="1:17" ht="15" customHeight="1" thickBot="1">
      <c r="A18" s="87"/>
      <c r="B18" s="2721">
        <v>28.2182</v>
      </c>
      <c r="C18" s="2721">
        <v>14.737500000000001</v>
      </c>
      <c r="D18" s="2721">
        <v>29.488900000000001</v>
      </c>
      <c r="E18" s="2721">
        <v>34.878500000000003</v>
      </c>
      <c r="F18" s="3021">
        <v>42.821899999999999</v>
      </c>
      <c r="G18" s="3021"/>
      <c r="H18" s="2721">
        <v>43.566499999999998</v>
      </c>
      <c r="I18" s="2721">
        <v>36.946599999999997</v>
      </c>
      <c r="J18" s="2721">
        <v>25.610900000000001</v>
      </c>
      <c r="K18" s="3021">
        <v>51.280200000000001</v>
      </c>
      <c r="L18" s="3021"/>
      <c r="M18" s="2721">
        <v>47.630400000000002</v>
      </c>
      <c r="N18" s="2721"/>
      <c r="O18" s="2721"/>
      <c r="P18" s="3022">
        <v>355.17959999999999</v>
      </c>
      <c r="Q18" s="3022"/>
    </row>
    <row r="19" spans="1:17" ht="15" customHeight="1">
      <c r="A19" s="3018" t="s">
        <v>224</v>
      </c>
      <c r="B19" s="3018"/>
      <c r="C19" s="3018"/>
      <c r="D19" s="3018"/>
      <c r="E19" s="3018"/>
      <c r="F19" s="3018"/>
      <c r="G19" s="3018"/>
      <c r="H19" s="3018"/>
      <c r="I19" s="3018"/>
      <c r="J19" s="3018"/>
      <c r="K19" s="3018"/>
      <c r="L19" s="3018"/>
      <c r="M19" s="3018"/>
      <c r="N19" s="3018"/>
      <c r="O19" s="3018"/>
      <c r="P19" s="3018"/>
      <c r="Q19" s="3018"/>
    </row>
    <row r="20" spans="1:17" ht="15" customHeight="1" thickBot="1">
      <c r="A20" s="208" t="s">
        <v>177</v>
      </c>
      <c r="B20" s="2722">
        <v>278.63929999999999</v>
      </c>
      <c r="C20" s="2722">
        <v>228.34309999999999</v>
      </c>
      <c r="D20" s="2722">
        <v>202.05430000000001</v>
      </c>
      <c r="E20" s="2722">
        <v>192.10560000000001</v>
      </c>
      <c r="F20" s="3019">
        <v>147.2499</v>
      </c>
      <c r="G20" s="3019"/>
      <c r="H20" s="2722">
        <v>107.0535</v>
      </c>
      <c r="I20" s="2722">
        <v>109.2548</v>
      </c>
      <c r="J20" s="2722">
        <v>104.9915</v>
      </c>
      <c r="K20" s="3019">
        <v>130.2516</v>
      </c>
      <c r="L20" s="3019"/>
      <c r="M20" s="2722">
        <v>168.43600000000001</v>
      </c>
      <c r="N20" s="2722">
        <v>221.11529999999999</v>
      </c>
      <c r="O20" s="2722">
        <v>266.94189999999998</v>
      </c>
      <c r="P20" s="3020">
        <v>2156.4367999999999</v>
      </c>
      <c r="Q20" s="3020"/>
    </row>
    <row r="21" spans="1:17" ht="15" customHeight="1" thickBot="1">
      <c r="A21" s="87"/>
      <c r="B21" s="2721">
        <v>345.28440000000001</v>
      </c>
      <c r="C21" s="2721">
        <v>294.96120000000002</v>
      </c>
      <c r="D21" s="2721">
        <v>230.27809999999999</v>
      </c>
      <c r="E21" s="2721">
        <v>153.6217</v>
      </c>
      <c r="F21" s="3021">
        <v>123.2997</v>
      </c>
      <c r="G21" s="3021"/>
      <c r="H21" s="2721">
        <v>114.7997</v>
      </c>
      <c r="I21" s="2721">
        <v>125.9098</v>
      </c>
      <c r="J21" s="2721">
        <v>127.729</v>
      </c>
      <c r="K21" s="3021">
        <v>154.64879999999999</v>
      </c>
      <c r="L21" s="3021"/>
      <c r="M21" s="2721">
        <v>177.03450000000001</v>
      </c>
      <c r="N21" s="2721"/>
      <c r="O21" s="2721"/>
      <c r="P21" s="3022">
        <v>1847.5669</v>
      </c>
      <c r="Q21" s="3022"/>
    </row>
    <row r="22" spans="1:17" ht="15" customHeight="1" thickBot="1">
      <c r="A22" s="104" t="s">
        <v>178</v>
      </c>
      <c r="B22" s="2721">
        <v>216.0324</v>
      </c>
      <c r="C22" s="2721">
        <v>191.7338</v>
      </c>
      <c r="D22" s="2721">
        <v>179.5181</v>
      </c>
      <c r="E22" s="2721">
        <v>166.32769999999999</v>
      </c>
      <c r="F22" s="3021">
        <v>122.8407</v>
      </c>
      <c r="G22" s="3021"/>
      <c r="H22" s="2721">
        <v>72.790599999999998</v>
      </c>
      <c r="I22" s="2721">
        <v>61.671799999999998</v>
      </c>
      <c r="J22" s="2721">
        <v>63.825699999999998</v>
      </c>
      <c r="K22" s="3021">
        <v>77.143299999999996</v>
      </c>
      <c r="L22" s="3021"/>
      <c r="M22" s="2721">
        <v>103.7175</v>
      </c>
      <c r="N22" s="2721">
        <v>159.07579999999999</v>
      </c>
      <c r="O22" s="2721">
        <v>214.00829999999999</v>
      </c>
      <c r="P22" s="3023">
        <v>1628.6857</v>
      </c>
      <c r="Q22" s="3023"/>
    </row>
    <row r="23" spans="1:17" ht="15" customHeight="1" thickBot="1">
      <c r="A23" s="87"/>
      <c r="B23" s="2721">
        <v>288.63569999999999</v>
      </c>
      <c r="C23" s="2721">
        <v>258.17090000000002</v>
      </c>
      <c r="D23" s="2721">
        <v>205.30609999999999</v>
      </c>
      <c r="E23" s="2721">
        <v>132.1438</v>
      </c>
      <c r="F23" s="3021">
        <v>97.703500000000005</v>
      </c>
      <c r="G23" s="3021"/>
      <c r="H23" s="2721">
        <v>75.093999999999994</v>
      </c>
      <c r="I23" s="2721">
        <v>72.904300000000006</v>
      </c>
      <c r="J23" s="2721">
        <v>77.790300000000002</v>
      </c>
      <c r="K23" s="3021">
        <v>96.909599999999998</v>
      </c>
      <c r="L23" s="3021"/>
      <c r="M23" s="2721">
        <v>110.8759</v>
      </c>
      <c r="N23" s="2721"/>
      <c r="O23" s="2721"/>
      <c r="P23" s="3023">
        <v>1415.5341000000001</v>
      </c>
      <c r="Q23" s="3023"/>
    </row>
    <row r="24" spans="1:17" ht="15" customHeight="1">
      <c r="A24" s="3018" t="s">
        <v>225</v>
      </c>
      <c r="B24" s="3018"/>
      <c r="C24" s="3018"/>
      <c r="D24" s="3018"/>
      <c r="E24" s="3018"/>
      <c r="F24" s="3018"/>
      <c r="G24" s="3018"/>
      <c r="H24" s="3018"/>
      <c r="I24" s="3018"/>
      <c r="J24" s="3018"/>
      <c r="K24" s="3018"/>
      <c r="L24" s="3018"/>
      <c r="M24" s="3018"/>
      <c r="N24" s="3018"/>
      <c r="O24" s="3018"/>
      <c r="P24" s="3018"/>
      <c r="Q24" s="3018"/>
    </row>
    <row r="25" spans="1:17" ht="15" customHeight="1" thickBot="1">
      <c r="A25" s="208" t="s">
        <v>177</v>
      </c>
      <c r="B25" s="2722">
        <v>36.344799999999999</v>
      </c>
      <c r="C25" s="2722">
        <v>34.015799999999999</v>
      </c>
      <c r="D25" s="2722">
        <v>44.176600000000001</v>
      </c>
      <c r="E25" s="2722">
        <v>74.844300000000004</v>
      </c>
      <c r="F25" s="3019">
        <v>138.9187</v>
      </c>
      <c r="G25" s="3019"/>
      <c r="H25" s="2722">
        <v>179.62520000000001</v>
      </c>
      <c r="I25" s="2722">
        <v>168.55500000000001</v>
      </c>
      <c r="J25" s="2722">
        <v>121.85639999999999</v>
      </c>
      <c r="K25" s="3019">
        <v>105.8434</v>
      </c>
      <c r="L25" s="3019"/>
      <c r="M25" s="2722">
        <v>74.880700000000004</v>
      </c>
      <c r="N25" s="2722">
        <v>50.329000000000001</v>
      </c>
      <c r="O25" s="2722">
        <v>43.568199999999997</v>
      </c>
      <c r="P25" s="3024">
        <v>1072.9581000000001</v>
      </c>
      <c r="Q25" s="3024"/>
    </row>
    <row r="26" spans="1:17" ht="15" customHeight="1" thickBot="1">
      <c r="A26" s="87"/>
      <c r="B26" s="2721">
        <v>41.9497</v>
      </c>
      <c r="C26" s="2721">
        <v>39.023299999999999</v>
      </c>
      <c r="D26" s="2721">
        <v>44.870100000000001</v>
      </c>
      <c r="E26" s="2721">
        <v>69.190200000000004</v>
      </c>
      <c r="F26" s="3021">
        <v>113.5168</v>
      </c>
      <c r="G26" s="3021"/>
      <c r="H26" s="2721">
        <v>166.48490000000001</v>
      </c>
      <c r="I26" s="2721">
        <v>160.30289999999999</v>
      </c>
      <c r="J26" s="2721">
        <v>136.6103</v>
      </c>
      <c r="K26" s="3021">
        <v>113.04179999999999</v>
      </c>
      <c r="L26" s="3021"/>
      <c r="M26" s="2721">
        <v>82.471000000000004</v>
      </c>
      <c r="N26" s="2721"/>
      <c r="O26" s="2721"/>
      <c r="P26" s="3023">
        <v>967.46100000000001</v>
      </c>
      <c r="Q26" s="3023"/>
    </row>
    <row r="27" spans="1:17" ht="15" customHeight="1" thickBot="1">
      <c r="A27" s="104" t="s">
        <v>178</v>
      </c>
      <c r="B27" s="2721">
        <v>17.223500000000001</v>
      </c>
      <c r="C27" s="2721">
        <v>11.5105</v>
      </c>
      <c r="D27" s="2721">
        <v>12.9245</v>
      </c>
      <c r="E27" s="2721">
        <v>37.081600000000002</v>
      </c>
      <c r="F27" s="3021">
        <v>120.96980000000001</v>
      </c>
      <c r="G27" s="3021"/>
      <c r="H27" s="2721">
        <v>167.86660000000001</v>
      </c>
      <c r="I27" s="2721">
        <v>156.5324</v>
      </c>
      <c r="J27" s="2721">
        <v>108.9858</v>
      </c>
      <c r="K27" s="3021">
        <v>97.167699999999996</v>
      </c>
      <c r="L27" s="3021"/>
      <c r="M27" s="2721">
        <v>67.3536</v>
      </c>
      <c r="N27" s="2721">
        <v>42.862299999999998</v>
      </c>
      <c r="O27" s="2721">
        <v>36.483600000000003</v>
      </c>
      <c r="P27" s="3022">
        <v>876.96190000000001</v>
      </c>
      <c r="Q27" s="3022"/>
    </row>
    <row r="28" spans="1:17" ht="15" customHeight="1" thickBot="1">
      <c r="A28" s="87"/>
      <c r="B28" s="2721">
        <v>27.052700000000002</v>
      </c>
      <c r="C28" s="2721">
        <v>12.899800000000001</v>
      </c>
      <c r="D28" s="2721">
        <v>14.563800000000001</v>
      </c>
      <c r="E28" s="2721">
        <v>32.397199999999998</v>
      </c>
      <c r="F28" s="3021">
        <v>93.683899999999994</v>
      </c>
      <c r="G28" s="3021"/>
      <c r="H28" s="2721">
        <v>153.14490000000001</v>
      </c>
      <c r="I28" s="2721">
        <v>144.6985</v>
      </c>
      <c r="J28" s="2721">
        <v>122.738</v>
      </c>
      <c r="K28" s="3021">
        <v>100.8081</v>
      </c>
      <c r="L28" s="3021"/>
      <c r="M28" s="2721">
        <v>72.331000000000003</v>
      </c>
      <c r="N28" s="2721"/>
      <c r="O28" s="2721"/>
      <c r="P28" s="3022">
        <v>774.31790000000001</v>
      </c>
      <c r="Q28" s="3022"/>
    </row>
    <row r="29" spans="1:17" ht="15" customHeight="1">
      <c r="A29" s="3018" t="s">
        <v>226</v>
      </c>
      <c r="B29" s="3018"/>
      <c r="C29" s="3018"/>
      <c r="D29" s="3018"/>
      <c r="E29" s="3018"/>
      <c r="F29" s="3018"/>
      <c r="G29" s="3018"/>
      <c r="H29" s="3018"/>
      <c r="I29" s="3018"/>
      <c r="J29" s="3018"/>
      <c r="K29" s="3018"/>
      <c r="L29" s="3018"/>
      <c r="M29" s="3018"/>
      <c r="N29" s="3018"/>
      <c r="O29" s="3018"/>
      <c r="P29" s="3018"/>
      <c r="Q29" s="3018"/>
    </row>
    <row r="30" spans="1:17" ht="15" customHeight="1" thickBot="1">
      <c r="A30" s="208" t="s">
        <v>177</v>
      </c>
      <c r="B30" s="2722">
        <v>42.519799999999996</v>
      </c>
      <c r="C30" s="2722">
        <v>45.267000000000003</v>
      </c>
      <c r="D30" s="2722">
        <v>44.101900000000001</v>
      </c>
      <c r="E30" s="2722">
        <v>41.593499999999999</v>
      </c>
      <c r="F30" s="3019">
        <v>42.621899999999997</v>
      </c>
      <c r="G30" s="3019"/>
      <c r="H30" s="2722">
        <v>44.605699999999999</v>
      </c>
      <c r="I30" s="2722">
        <v>156.4391</v>
      </c>
      <c r="J30" s="2722">
        <v>159.21270000000001</v>
      </c>
      <c r="K30" s="3019">
        <v>157.36019999999999</v>
      </c>
      <c r="L30" s="3019"/>
      <c r="M30" s="2722">
        <v>164.46420000000001</v>
      </c>
      <c r="N30" s="2722">
        <v>168.67910000000001</v>
      </c>
      <c r="O30" s="2722">
        <v>145.41380000000001</v>
      </c>
      <c r="P30" s="3020">
        <v>1212.2789</v>
      </c>
      <c r="Q30" s="3020"/>
    </row>
    <row r="31" spans="1:17" ht="15" customHeight="1" thickBot="1">
      <c r="A31" s="87"/>
      <c r="B31" s="2721">
        <v>151.12029999999999</v>
      </c>
      <c r="C31" s="2721">
        <v>145.00239999999999</v>
      </c>
      <c r="D31" s="2721">
        <v>155.21780000000001</v>
      </c>
      <c r="E31" s="2721">
        <v>149.691</v>
      </c>
      <c r="F31" s="3021">
        <v>158.34880000000001</v>
      </c>
      <c r="G31" s="3021"/>
      <c r="H31" s="2721">
        <v>151.38</v>
      </c>
      <c r="I31" s="2721">
        <v>190.03890000000001</v>
      </c>
      <c r="J31" s="2721">
        <v>167.9092</v>
      </c>
      <c r="K31" s="3021">
        <v>183.15790000000001</v>
      </c>
      <c r="L31" s="3021"/>
      <c r="M31" s="2721">
        <v>177.19800000000001</v>
      </c>
      <c r="N31" s="2721"/>
      <c r="O31" s="2721"/>
      <c r="P31" s="3022">
        <v>1629.0643</v>
      </c>
      <c r="Q31" s="3022"/>
    </row>
    <row r="32" spans="1:17" ht="15" customHeight="1" thickBot="1">
      <c r="A32" s="104" t="s">
        <v>178</v>
      </c>
      <c r="B32" s="2721">
        <v>4.1490999999999998</v>
      </c>
      <c r="C32" s="2721">
        <v>5.0122999999999998</v>
      </c>
      <c r="D32" s="2721">
        <v>5.6036999999999999</v>
      </c>
      <c r="E32" s="2721">
        <v>7.1536</v>
      </c>
      <c r="F32" s="3021">
        <v>12.3841</v>
      </c>
      <c r="G32" s="3021"/>
      <c r="H32" s="2721">
        <v>11.825900000000001</v>
      </c>
      <c r="I32" s="2721">
        <v>15.171200000000001</v>
      </c>
      <c r="J32" s="2721">
        <v>12.0024</v>
      </c>
      <c r="K32" s="3021">
        <v>12.681900000000001</v>
      </c>
      <c r="L32" s="3021"/>
      <c r="M32" s="2721">
        <v>11.3606</v>
      </c>
      <c r="N32" s="2721">
        <v>7.6536</v>
      </c>
      <c r="O32" s="2721">
        <v>4.8868999999999998</v>
      </c>
      <c r="P32" s="3022">
        <v>109.8853</v>
      </c>
      <c r="Q32" s="3022"/>
    </row>
    <row r="33" spans="1:17" ht="15" customHeight="1" thickBot="1">
      <c r="A33" s="87"/>
      <c r="B33" s="2721">
        <v>5.3502000000000001</v>
      </c>
      <c r="C33" s="2721">
        <v>4.9253999999999998</v>
      </c>
      <c r="D33" s="2721">
        <v>5.5297999999999998</v>
      </c>
      <c r="E33" s="2721">
        <v>5.391</v>
      </c>
      <c r="F33" s="3021">
        <v>10.526899999999999</v>
      </c>
      <c r="G33" s="3021"/>
      <c r="H33" s="2721">
        <v>13.9582</v>
      </c>
      <c r="I33" s="2721">
        <v>18.420100000000001</v>
      </c>
      <c r="J33" s="2721">
        <v>16.0336</v>
      </c>
      <c r="K33" s="3021">
        <v>15.337999999999999</v>
      </c>
      <c r="L33" s="3021"/>
      <c r="M33" s="2721">
        <v>12.9716</v>
      </c>
      <c r="N33" s="2721"/>
      <c r="O33" s="2721"/>
      <c r="P33" s="3022">
        <v>108.4448</v>
      </c>
      <c r="Q33" s="3022"/>
    </row>
    <row r="34" spans="1:17" ht="15" customHeight="1">
      <c r="A34" s="3018" t="s">
        <v>227</v>
      </c>
      <c r="B34" s="3018"/>
      <c r="C34" s="3018"/>
      <c r="D34" s="3018"/>
      <c r="E34" s="3018"/>
      <c r="F34" s="3018"/>
      <c r="G34" s="3018"/>
      <c r="H34" s="3018"/>
      <c r="I34" s="3018"/>
      <c r="J34" s="3018"/>
      <c r="K34" s="3018"/>
      <c r="L34" s="3018"/>
      <c r="M34" s="3018"/>
      <c r="N34" s="3018"/>
      <c r="O34" s="3018"/>
      <c r="P34" s="3018"/>
      <c r="Q34" s="3018"/>
    </row>
    <row r="35" spans="1:17" ht="15" customHeight="1" thickBot="1">
      <c r="A35" s="208" t="s">
        <v>177</v>
      </c>
      <c r="B35" s="2722">
        <v>54.4178</v>
      </c>
      <c r="C35" s="2722">
        <v>58.4499</v>
      </c>
      <c r="D35" s="2722">
        <v>55.985100000000003</v>
      </c>
      <c r="E35" s="2722">
        <v>62.660699999999999</v>
      </c>
      <c r="F35" s="3019">
        <v>65.680400000000006</v>
      </c>
      <c r="G35" s="3019"/>
      <c r="H35" s="2722">
        <v>50.011400000000002</v>
      </c>
      <c r="I35" s="2722">
        <v>53.529499999999999</v>
      </c>
      <c r="J35" s="2722">
        <v>58.554499999999997</v>
      </c>
      <c r="K35" s="3019">
        <v>61.010300000000001</v>
      </c>
      <c r="L35" s="3019"/>
      <c r="M35" s="2722">
        <v>62.941600000000001</v>
      </c>
      <c r="N35" s="2722">
        <v>53.842100000000002</v>
      </c>
      <c r="O35" s="2722">
        <v>54.429000000000002</v>
      </c>
      <c r="P35" s="3020">
        <v>691.51229999999998</v>
      </c>
      <c r="Q35" s="3020"/>
    </row>
    <row r="36" spans="1:17" ht="15" customHeight="1" thickBot="1">
      <c r="A36" s="87"/>
      <c r="B36" s="2721">
        <v>60.739600000000003</v>
      </c>
      <c r="C36" s="2721">
        <v>52.262099999999997</v>
      </c>
      <c r="D36" s="2721">
        <v>53.498699999999999</v>
      </c>
      <c r="E36" s="2721">
        <v>64.304699999999997</v>
      </c>
      <c r="F36" s="3021">
        <v>66.793099999999995</v>
      </c>
      <c r="G36" s="3021"/>
      <c r="H36" s="2721">
        <v>55.470799999999997</v>
      </c>
      <c r="I36" s="2721">
        <v>67.860299999999995</v>
      </c>
      <c r="J36" s="2721">
        <v>66.467299999999994</v>
      </c>
      <c r="K36" s="3021">
        <v>63.849400000000003</v>
      </c>
      <c r="L36" s="3021"/>
      <c r="M36" s="2721">
        <v>53.9878</v>
      </c>
      <c r="N36" s="2721"/>
      <c r="O36" s="2721"/>
      <c r="P36" s="3022">
        <v>605.23379999999997</v>
      </c>
      <c r="Q36" s="3022"/>
    </row>
    <row r="37" spans="1:17" ht="15" customHeight="1" thickBot="1">
      <c r="A37" s="104" t="s">
        <v>178</v>
      </c>
      <c r="B37" s="2721">
        <v>11.4305</v>
      </c>
      <c r="C37" s="2721">
        <v>11.4208</v>
      </c>
      <c r="D37" s="2721">
        <v>13.1639</v>
      </c>
      <c r="E37" s="2721">
        <v>16.7621</v>
      </c>
      <c r="F37" s="3021">
        <v>17.695</v>
      </c>
      <c r="G37" s="3021"/>
      <c r="H37" s="2721">
        <v>12.3445</v>
      </c>
      <c r="I37" s="2721">
        <v>12.5045</v>
      </c>
      <c r="J37" s="2721">
        <v>11.143599999999999</v>
      </c>
      <c r="K37" s="3021">
        <v>11.605</v>
      </c>
      <c r="L37" s="3021"/>
      <c r="M37" s="2721">
        <v>10.3407</v>
      </c>
      <c r="N37" s="2721">
        <v>10.8643</v>
      </c>
      <c r="O37" s="2721">
        <v>11.283799999999999</v>
      </c>
      <c r="P37" s="3022">
        <v>150.55869999999999</v>
      </c>
      <c r="Q37" s="3022"/>
    </row>
    <row r="38" spans="1:17" ht="15" customHeight="1" thickBot="1">
      <c r="A38" s="87"/>
      <c r="B38" s="2721">
        <v>13.1289</v>
      </c>
      <c r="C38" s="2721">
        <v>11.5662</v>
      </c>
      <c r="D38" s="2721">
        <v>12.2883</v>
      </c>
      <c r="E38" s="2721">
        <v>14.0779</v>
      </c>
      <c r="F38" s="3021">
        <v>15.509600000000001</v>
      </c>
      <c r="G38" s="3021"/>
      <c r="H38" s="2721">
        <v>12.8027</v>
      </c>
      <c r="I38" s="2721">
        <v>12.9382</v>
      </c>
      <c r="J38" s="2721">
        <v>13.1838</v>
      </c>
      <c r="K38" s="3021">
        <v>12.1891</v>
      </c>
      <c r="L38" s="3021"/>
      <c r="M38" s="2721">
        <v>12.059699999999999</v>
      </c>
      <c r="N38" s="2721"/>
      <c r="O38" s="2721"/>
      <c r="P38" s="3022">
        <v>129.74440000000001</v>
      </c>
      <c r="Q38" s="3022"/>
    </row>
    <row r="39" spans="1:17" ht="15" customHeight="1">
      <c r="A39" s="3018" t="s">
        <v>228</v>
      </c>
      <c r="B39" s="3018"/>
      <c r="C39" s="3018"/>
      <c r="D39" s="3018"/>
      <c r="E39" s="3018"/>
      <c r="F39" s="3018"/>
      <c r="G39" s="3018"/>
      <c r="H39" s="3018"/>
      <c r="I39" s="3018"/>
      <c r="J39" s="3018"/>
      <c r="K39" s="3018"/>
      <c r="L39" s="3018"/>
      <c r="M39" s="3018"/>
      <c r="N39" s="3018"/>
      <c r="O39" s="3018"/>
      <c r="P39" s="3018"/>
      <c r="Q39" s="3018"/>
    </row>
    <row r="40" spans="1:17" ht="15" customHeight="1" thickBot="1">
      <c r="A40" s="208" t="s">
        <v>177</v>
      </c>
      <c r="B40" s="2722">
        <v>52.209000000000003</v>
      </c>
      <c r="C40" s="2722">
        <v>50.258499999999998</v>
      </c>
      <c r="D40" s="2722">
        <v>46.860100000000003</v>
      </c>
      <c r="E40" s="2722">
        <v>45.573999999999998</v>
      </c>
      <c r="F40" s="3019">
        <v>49.594700000000003</v>
      </c>
      <c r="G40" s="3019"/>
      <c r="H40" s="2722">
        <v>39.156300000000002</v>
      </c>
      <c r="I40" s="2722">
        <v>44.922899999999998</v>
      </c>
      <c r="J40" s="2722">
        <v>45.904299999999999</v>
      </c>
      <c r="K40" s="3019">
        <v>46.071899999999999</v>
      </c>
      <c r="L40" s="3019"/>
      <c r="M40" s="2722">
        <v>60.8157</v>
      </c>
      <c r="N40" s="2722">
        <v>50.010100000000001</v>
      </c>
      <c r="O40" s="2722">
        <v>46.242800000000003</v>
      </c>
      <c r="P40" s="3020">
        <v>577.62030000000004</v>
      </c>
      <c r="Q40" s="3020"/>
    </row>
    <row r="41" spans="1:17" ht="15" customHeight="1" thickBot="1">
      <c r="A41" s="87"/>
      <c r="B41" s="2721">
        <v>60.269100000000002</v>
      </c>
      <c r="C41" s="2721">
        <v>51.281700000000001</v>
      </c>
      <c r="D41" s="2721">
        <v>46.7682</v>
      </c>
      <c r="E41" s="2721">
        <v>48.2515</v>
      </c>
      <c r="F41" s="3021">
        <v>49.785699999999999</v>
      </c>
      <c r="G41" s="3021"/>
      <c r="H41" s="2721">
        <v>40.855400000000003</v>
      </c>
      <c r="I41" s="2721">
        <v>51.007800000000003</v>
      </c>
      <c r="J41" s="2721">
        <v>48.138599999999997</v>
      </c>
      <c r="K41" s="3021">
        <v>54.5396</v>
      </c>
      <c r="L41" s="3021"/>
      <c r="M41" s="2721">
        <v>61.134399999999999</v>
      </c>
      <c r="N41" s="2721"/>
      <c r="O41" s="2721"/>
      <c r="P41" s="3022">
        <v>512.03200000000004</v>
      </c>
      <c r="Q41" s="3022"/>
    </row>
    <row r="42" spans="1:17" ht="15" customHeight="1" thickBot="1">
      <c r="A42" s="104" t="s">
        <v>178</v>
      </c>
      <c r="B42" s="2721">
        <v>26.165299999999998</v>
      </c>
      <c r="C42" s="2721">
        <v>24.970600000000001</v>
      </c>
      <c r="D42" s="2721">
        <v>23.8902</v>
      </c>
      <c r="E42" s="2721">
        <v>24.107900000000001</v>
      </c>
      <c r="F42" s="3021">
        <v>27.29</v>
      </c>
      <c r="G42" s="3021"/>
      <c r="H42" s="2721">
        <v>21.166799999999999</v>
      </c>
      <c r="I42" s="2721">
        <v>25.6997</v>
      </c>
      <c r="J42" s="2721">
        <v>25.203700000000001</v>
      </c>
      <c r="K42" s="3021">
        <v>24.287199999999999</v>
      </c>
      <c r="L42" s="3021"/>
      <c r="M42" s="2721">
        <v>26.593599999999999</v>
      </c>
      <c r="N42" s="2721">
        <v>21.661200000000001</v>
      </c>
      <c r="O42" s="2721">
        <v>20.919699999999999</v>
      </c>
      <c r="P42" s="3022">
        <v>291.95589999999999</v>
      </c>
      <c r="Q42" s="3022"/>
    </row>
    <row r="43" spans="1:17" ht="15" customHeight="1" thickBot="1">
      <c r="A43" s="87"/>
      <c r="B43" s="2721">
        <v>27.697399999999998</v>
      </c>
      <c r="C43" s="2721">
        <v>25.114999999999998</v>
      </c>
      <c r="D43" s="2721">
        <v>23.999300000000002</v>
      </c>
      <c r="E43" s="2721">
        <v>23.0778</v>
      </c>
      <c r="F43" s="3021">
        <v>24.674299999999999</v>
      </c>
      <c r="G43" s="3021"/>
      <c r="H43" s="2721">
        <v>18.730499999999999</v>
      </c>
      <c r="I43" s="2721">
        <v>24.367000000000001</v>
      </c>
      <c r="J43" s="2721">
        <v>25.025500000000001</v>
      </c>
      <c r="K43" s="3021">
        <v>24.8018</v>
      </c>
      <c r="L43" s="3021"/>
      <c r="M43" s="2721">
        <v>25.968800000000002</v>
      </c>
      <c r="N43" s="2721"/>
      <c r="O43" s="2721"/>
      <c r="P43" s="3022">
        <v>243.45740000000001</v>
      </c>
      <c r="Q43" s="3022"/>
    </row>
    <row r="44" spans="1:17" ht="15" customHeight="1">
      <c r="A44" s="3018" t="s">
        <v>229</v>
      </c>
      <c r="B44" s="3018"/>
      <c r="C44" s="3018"/>
      <c r="D44" s="3018"/>
      <c r="E44" s="3018"/>
      <c r="F44" s="3018"/>
      <c r="G44" s="3018"/>
      <c r="H44" s="3018"/>
      <c r="I44" s="3018"/>
      <c r="J44" s="3018"/>
      <c r="K44" s="3018"/>
      <c r="L44" s="3018"/>
      <c r="M44" s="3018"/>
      <c r="N44" s="3018"/>
      <c r="O44" s="3018"/>
      <c r="P44" s="3018"/>
      <c r="Q44" s="3018"/>
    </row>
    <row r="45" spans="1:17" ht="15" customHeight="1" thickBot="1">
      <c r="A45" s="208" t="s">
        <v>177</v>
      </c>
      <c r="B45" s="2722">
        <v>173.28389999999999</v>
      </c>
      <c r="C45" s="2722">
        <v>167.93809999999999</v>
      </c>
      <c r="D45" s="2722">
        <v>160.01939999999999</v>
      </c>
      <c r="E45" s="2722">
        <v>179.7441</v>
      </c>
      <c r="F45" s="3019">
        <v>219.25389999999999</v>
      </c>
      <c r="G45" s="3019"/>
      <c r="H45" s="2722">
        <v>242.06399999999999</v>
      </c>
      <c r="I45" s="2722">
        <v>260.7912</v>
      </c>
      <c r="J45" s="2722">
        <v>241.7431</v>
      </c>
      <c r="K45" s="3019">
        <v>251.9853</v>
      </c>
      <c r="L45" s="3019"/>
      <c r="M45" s="2722">
        <v>249.4597</v>
      </c>
      <c r="N45" s="2722">
        <v>222.93459999999999</v>
      </c>
      <c r="O45" s="2722">
        <v>179.1542</v>
      </c>
      <c r="P45" s="3020">
        <v>2548.3715000000002</v>
      </c>
      <c r="Q45" s="3020"/>
    </row>
    <row r="46" spans="1:17" ht="15" customHeight="1" thickBot="1">
      <c r="A46" s="87"/>
      <c r="B46" s="2721">
        <v>181.6413</v>
      </c>
      <c r="C46" s="2721">
        <v>148.14519999999999</v>
      </c>
      <c r="D46" s="2721">
        <v>137.58590000000001</v>
      </c>
      <c r="E46" s="2721">
        <v>143.38290000000001</v>
      </c>
      <c r="F46" s="3021">
        <v>194.86420000000001</v>
      </c>
      <c r="G46" s="3021"/>
      <c r="H46" s="2721">
        <v>245.16499999999999</v>
      </c>
      <c r="I46" s="2721">
        <v>286.70609999999999</v>
      </c>
      <c r="J46" s="2721">
        <v>282.24279999999999</v>
      </c>
      <c r="K46" s="3021">
        <v>295.6397</v>
      </c>
      <c r="L46" s="3021"/>
      <c r="M46" s="2721">
        <v>269.6454</v>
      </c>
      <c r="N46" s="2721"/>
      <c r="O46" s="2721"/>
      <c r="P46" s="3022">
        <v>2185.0185000000001</v>
      </c>
      <c r="Q46" s="3022"/>
    </row>
    <row r="47" spans="1:17" ht="15" customHeight="1" thickBot="1">
      <c r="A47" s="104" t="s">
        <v>178</v>
      </c>
      <c r="B47" s="2721">
        <v>154.23400000000001</v>
      </c>
      <c r="C47" s="2721">
        <v>153.15559999999999</v>
      </c>
      <c r="D47" s="2721">
        <v>149.5497</v>
      </c>
      <c r="E47" s="2721">
        <v>170.27610000000001</v>
      </c>
      <c r="F47" s="3021">
        <v>204.661</v>
      </c>
      <c r="G47" s="3021"/>
      <c r="H47" s="2721">
        <v>224.4495</v>
      </c>
      <c r="I47" s="2721">
        <v>240.9462</v>
      </c>
      <c r="J47" s="2721">
        <v>222.71430000000001</v>
      </c>
      <c r="K47" s="3021">
        <v>235.76560000000001</v>
      </c>
      <c r="L47" s="3021"/>
      <c r="M47" s="2721">
        <v>232.12899999999999</v>
      </c>
      <c r="N47" s="2721">
        <v>199.35679999999999</v>
      </c>
      <c r="O47" s="2721">
        <v>158.46960000000001</v>
      </c>
      <c r="P47" s="3022">
        <v>2345.7073999999998</v>
      </c>
      <c r="Q47" s="3022"/>
    </row>
    <row r="48" spans="1:17" ht="15" customHeight="1" thickBot="1">
      <c r="A48" s="87"/>
      <c r="B48" s="2721">
        <v>159.09030000000001</v>
      </c>
      <c r="C48" s="2721">
        <v>132.23099999999999</v>
      </c>
      <c r="D48" s="2721">
        <v>127.9348</v>
      </c>
      <c r="E48" s="2721">
        <v>134.9579</v>
      </c>
      <c r="F48" s="3021">
        <v>183.90430000000001</v>
      </c>
      <c r="G48" s="3021"/>
      <c r="H48" s="2721">
        <v>228.95859999999999</v>
      </c>
      <c r="I48" s="2721">
        <v>265.27749999999997</v>
      </c>
      <c r="J48" s="2721">
        <v>260.05290000000002</v>
      </c>
      <c r="K48" s="3021">
        <v>272.88040000000001</v>
      </c>
      <c r="L48" s="3021"/>
      <c r="M48" s="2721">
        <v>248.84219999999999</v>
      </c>
      <c r="N48" s="2721"/>
      <c r="O48" s="2721"/>
      <c r="P48" s="3022">
        <v>2014.1298999999999</v>
      </c>
      <c r="Q48" s="3022"/>
    </row>
    <row r="49" spans="1:17" ht="15" customHeight="1">
      <c r="A49" s="3018" t="s">
        <v>230</v>
      </c>
      <c r="B49" s="3018"/>
      <c r="C49" s="3018"/>
      <c r="D49" s="3018"/>
      <c r="E49" s="3018"/>
      <c r="F49" s="3018"/>
      <c r="G49" s="3018"/>
      <c r="H49" s="3018"/>
      <c r="I49" s="3018"/>
      <c r="J49" s="3018"/>
      <c r="K49" s="3018"/>
      <c r="L49" s="3018"/>
      <c r="M49" s="3018"/>
      <c r="N49" s="3018"/>
      <c r="O49" s="3018"/>
      <c r="P49" s="3018"/>
      <c r="Q49" s="3018"/>
    </row>
    <row r="50" spans="1:17" ht="15" customHeight="1" thickBot="1">
      <c r="A50" s="208" t="s">
        <v>177</v>
      </c>
      <c r="B50" s="2722">
        <v>112.07810000000001</v>
      </c>
      <c r="C50" s="2722">
        <v>122.0021</v>
      </c>
      <c r="D50" s="2722">
        <v>118.38849999999999</v>
      </c>
      <c r="E50" s="2722">
        <v>140.28890000000001</v>
      </c>
      <c r="F50" s="3019">
        <v>150.18809999999999</v>
      </c>
      <c r="G50" s="3019"/>
      <c r="H50" s="2722">
        <v>123.19759999999999</v>
      </c>
      <c r="I50" s="2722">
        <v>164.8809</v>
      </c>
      <c r="J50" s="2722">
        <v>147.679</v>
      </c>
      <c r="K50" s="3019">
        <v>154.6781</v>
      </c>
      <c r="L50" s="3019"/>
      <c r="M50" s="2722">
        <v>140.72919999999999</v>
      </c>
      <c r="N50" s="2722">
        <v>136.18270000000001</v>
      </c>
      <c r="O50" s="2722">
        <v>130.8922</v>
      </c>
      <c r="P50" s="3020">
        <v>1641.1854000000001</v>
      </c>
      <c r="Q50" s="3020"/>
    </row>
    <row r="51" spans="1:17" ht="15" customHeight="1" thickBot="1">
      <c r="A51" s="87"/>
      <c r="B51" s="2721">
        <v>148.4034</v>
      </c>
      <c r="C51" s="2721">
        <v>118.07769999999999</v>
      </c>
      <c r="D51" s="2721">
        <v>132.85329999999999</v>
      </c>
      <c r="E51" s="2721">
        <v>147.11070000000001</v>
      </c>
      <c r="F51" s="3021">
        <v>157.97280000000001</v>
      </c>
      <c r="G51" s="3021"/>
      <c r="H51" s="2721">
        <v>155.30779999999999</v>
      </c>
      <c r="I51" s="2721">
        <v>178.84870000000001</v>
      </c>
      <c r="J51" s="2721">
        <v>171.11340000000001</v>
      </c>
      <c r="K51" s="3021">
        <v>181.334</v>
      </c>
      <c r="L51" s="3021"/>
      <c r="M51" s="2721">
        <v>163.81</v>
      </c>
      <c r="N51" s="2721"/>
      <c r="O51" s="2721"/>
      <c r="P51" s="3022">
        <v>1554.8317999999999</v>
      </c>
      <c r="Q51" s="3022"/>
    </row>
    <row r="52" spans="1:17" ht="15" customHeight="1" thickBot="1">
      <c r="A52" s="104" t="s">
        <v>178</v>
      </c>
      <c r="B52" s="2721">
        <v>89.852000000000004</v>
      </c>
      <c r="C52" s="2721">
        <v>98.304000000000002</v>
      </c>
      <c r="D52" s="2721">
        <v>93.388300000000001</v>
      </c>
      <c r="E52" s="2721">
        <v>108.08369999999999</v>
      </c>
      <c r="F52" s="3021">
        <v>115.3177</v>
      </c>
      <c r="G52" s="3021"/>
      <c r="H52" s="2721">
        <v>95.333500000000001</v>
      </c>
      <c r="I52" s="2721">
        <v>125.7313</v>
      </c>
      <c r="J52" s="2721">
        <v>110.315</v>
      </c>
      <c r="K52" s="3021">
        <v>124.9999</v>
      </c>
      <c r="L52" s="3021"/>
      <c r="M52" s="2721">
        <v>110.8925</v>
      </c>
      <c r="N52" s="2721">
        <v>108.30070000000001</v>
      </c>
      <c r="O52" s="2721">
        <v>106.3807</v>
      </c>
      <c r="P52" s="3022">
        <v>1286.8993</v>
      </c>
      <c r="Q52" s="3022"/>
    </row>
    <row r="53" spans="1:17" ht="15" customHeight="1" thickBot="1">
      <c r="A53" s="87"/>
      <c r="B53" s="2721">
        <v>124.50700000000001</v>
      </c>
      <c r="C53" s="2721">
        <v>95.558899999999994</v>
      </c>
      <c r="D53" s="2721">
        <v>105.9563</v>
      </c>
      <c r="E53" s="2721">
        <v>112.0574</v>
      </c>
      <c r="F53" s="3021">
        <v>121.1588</v>
      </c>
      <c r="G53" s="3021"/>
      <c r="H53" s="2721">
        <v>120.6931</v>
      </c>
      <c r="I53" s="2721">
        <v>135.80959999999999</v>
      </c>
      <c r="J53" s="2721">
        <v>135.2807</v>
      </c>
      <c r="K53" s="3021">
        <v>140.90170000000001</v>
      </c>
      <c r="L53" s="3021"/>
      <c r="M53" s="2721">
        <v>129.10230000000001</v>
      </c>
      <c r="N53" s="2721"/>
      <c r="O53" s="2721"/>
      <c r="P53" s="3022">
        <v>1221.0257999999999</v>
      </c>
      <c r="Q53" s="3022"/>
    </row>
    <row r="54" spans="1:17" ht="15" customHeight="1">
      <c r="A54" s="3018" t="s">
        <v>189</v>
      </c>
      <c r="B54" s="3018"/>
      <c r="C54" s="3018"/>
      <c r="D54" s="3018"/>
      <c r="E54" s="3018"/>
      <c r="F54" s="3018"/>
      <c r="G54" s="3018"/>
      <c r="H54" s="3018"/>
      <c r="I54" s="3018"/>
      <c r="J54" s="3018"/>
      <c r="K54" s="3018"/>
      <c r="L54" s="3018"/>
      <c r="M54" s="3018"/>
      <c r="N54" s="3018"/>
      <c r="O54" s="3018"/>
      <c r="P54" s="3018"/>
      <c r="Q54" s="3018"/>
    </row>
    <row r="55" spans="1:17" ht="15" customHeight="1" thickBot="1">
      <c r="A55" s="208" t="s">
        <v>177</v>
      </c>
      <c r="B55" s="2722">
        <v>44.207251999999997</v>
      </c>
      <c r="C55" s="2722">
        <v>57.984479999999998</v>
      </c>
      <c r="D55" s="2722">
        <v>55.839779999999998</v>
      </c>
      <c r="E55" s="2722">
        <v>41.712912000000003</v>
      </c>
      <c r="F55" s="3019">
        <v>44.322823999999997</v>
      </c>
      <c r="G55" s="3019"/>
      <c r="H55" s="2722">
        <v>32.639276000000002</v>
      </c>
      <c r="I55" s="2722">
        <v>41.775328000000002</v>
      </c>
      <c r="J55" s="2722">
        <v>34.384872000000001</v>
      </c>
      <c r="K55" s="3019">
        <v>37.867311999999998</v>
      </c>
      <c r="L55" s="3019"/>
      <c r="M55" s="2722">
        <v>41.104703999999998</v>
      </c>
      <c r="N55" s="2722">
        <v>42.044640000000001</v>
      </c>
      <c r="O55" s="2722">
        <v>42.493335999999999</v>
      </c>
      <c r="P55" s="3020">
        <v>516.37671599999999</v>
      </c>
      <c r="Q55" s="3020"/>
    </row>
    <row r="56" spans="1:17" ht="15" customHeight="1" thickBot="1">
      <c r="A56" s="87"/>
      <c r="B56" s="2721">
        <v>43.203735999999999</v>
      </c>
      <c r="C56" s="2721">
        <v>40.634276</v>
      </c>
      <c r="D56" s="2721">
        <v>37.938324000000001</v>
      </c>
      <c r="E56" s="2721">
        <v>30.998988000000001</v>
      </c>
      <c r="F56" s="3021">
        <v>45.748460000000001</v>
      </c>
      <c r="G56" s="3021"/>
      <c r="H56" s="2721">
        <v>30.592652000000001</v>
      </c>
      <c r="I56" s="2721">
        <v>41.177256</v>
      </c>
      <c r="J56" s="2721">
        <v>37.072088000000001</v>
      </c>
      <c r="K56" s="3021">
        <v>42.037891999999999</v>
      </c>
      <c r="L56" s="3021"/>
      <c r="M56" s="2721">
        <v>42.774636000000001</v>
      </c>
      <c r="N56" s="2721"/>
      <c r="O56" s="2721"/>
      <c r="P56" s="3022">
        <v>392.17830800000002</v>
      </c>
      <c r="Q56" s="3022"/>
    </row>
    <row r="57" spans="1:17" ht="15" customHeight="1" thickBot="1">
      <c r="A57" s="104" t="s">
        <v>178</v>
      </c>
      <c r="B57" s="2721">
        <v>38.482123999999999</v>
      </c>
      <c r="C57" s="2721">
        <v>53.097287999999999</v>
      </c>
      <c r="D57" s="2721">
        <v>50.315415999999999</v>
      </c>
      <c r="E57" s="2721">
        <v>31.813071999999998</v>
      </c>
      <c r="F57" s="3021">
        <v>37.100496</v>
      </c>
      <c r="G57" s="3021"/>
      <c r="H57" s="2721">
        <v>26.508099999999999</v>
      </c>
      <c r="I57" s="2721">
        <v>35.025815999999999</v>
      </c>
      <c r="J57" s="2721">
        <v>29.817115999999999</v>
      </c>
      <c r="K57" s="3021">
        <v>32.985052000000003</v>
      </c>
      <c r="L57" s="3021"/>
      <c r="M57" s="2721">
        <v>34.511740000000003</v>
      </c>
      <c r="N57" s="2721">
        <v>33.332495999999999</v>
      </c>
      <c r="O57" s="2721">
        <v>35.184863999999997</v>
      </c>
      <c r="P57" s="3022">
        <v>438.17358000000002</v>
      </c>
      <c r="Q57" s="3022"/>
    </row>
    <row r="58" spans="1:17" ht="15" customHeight="1" thickBot="1">
      <c r="A58" s="87"/>
      <c r="B58" s="2721">
        <v>36.027768000000002</v>
      </c>
      <c r="C58" s="2721">
        <v>35.195692000000001</v>
      </c>
      <c r="D58" s="2721">
        <v>33.767071999999999</v>
      </c>
      <c r="E58" s="2721">
        <v>26.865752000000001</v>
      </c>
      <c r="F58" s="3021">
        <v>41.504536000000002</v>
      </c>
      <c r="G58" s="3021"/>
      <c r="H58" s="2721">
        <v>26.248571999999999</v>
      </c>
      <c r="I58" s="2721">
        <v>36.632164000000003</v>
      </c>
      <c r="J58" s="2721">
        <v>33.202660000000002</v>
      </c>
      <c r="K58" s="3021">
        <v>35.239108000000002</v>
      </c>
      <c r="L58" s="3021"/>
      <c r="M58" s="2721">
        <v>35.830668000000003</v>
      </c>
      <c r="N58" s="2721"/>
      <c r="O58" s="2721"/>
      <c r="P58" s="3022">
        <v>340.51399199999997</v>
      </c>
      <c r="Q58" s="3022"/>
    </row>
    <row r="59" spans="1:17" ht="15" customHeight="1">
      <c r="A59" s="3018" t="s">
        <v>231</v>
      </c>
      <c r="B59" s="3018"/>
      <c r="C59" s="3018"/>
      <c r="D59" s="3018"/>
      <c r="E59" s="3018"/>
      <c r="F59" s="3018"/>
      <c r="G59" s="3018"/>
      <c r="H59" s="3018"/>
      <c r="I59" s="3018"/>
      <c r="J59" s="3018"/>
      <c r="K59" s="3018"/>
      <c r="L59" s="3018"/>
      <c r="M59" s="3018"/>
      <c r="N59" s="3018"/>
      <c r="O59" s="3018"/>
      <c r="P59" s="3018"/>
      <c r="Q59" s="3018"/>
    </row>
    <row r="60" spans="1:17" ht="15" customHeight="1" thickBot="1">
      <c r="A60" s="208" t="s">
        <v>177</v>
      </c>
      <c r="B60" s="2722">
        <v>574.97720000000004</v>
      </c>
      <c r="C60" s="2722">
        <v>1075.6077</v>
      </c>
      <c r="D60" s="2722">
        <v>798.16160000000002</v>
      </c>
      <c r="E60" s="2722">
        <v>953.57439999999997</v>
      </c>
      <c r="F60" s="3019">
        <v>907.76940000000002</v>
      </c>
      <c r="G60" s="3019"/>
      <c r="H60" s="2722">
        <v>933.16830000000004</v>
      </c>
      <c r="I60" s="2722">
        <v>1031.3905999999999</v>
      </c>
      <c r="J60" s="2722">
        <v>973.62630000000001</v>
      </c>
      <c r="K60" s="3019">
        <v>913.32240000000002</v>
      </c>
      <c r="L60" s="3019"/>
      <c r="M60" s="2722">
        <v>795.7962</v>
      </c>
      <c r="N60" s="2722">
        <v>683.17619999999999</v>
      </c>
      <c r="O60" s="2722">
        <v>669.39409999999998</v>
      </c>
      <c r="P60" s="3020">
        <v>10309.964400000001</v>
      </c>
      <c r="Q60" s="3020"/>
    </row>
    <row r="61" spans="1:17" ht="15" customHeight="1" thickBot="1">
      <c r="A61" s="87"/>
      <c r="B61" s="2721">
        <v>726.73800000000006</v>
      </c>
      <c r="C61" s="2721">
        <v>1001.9838</v>
      </c>
      <c r="D61" s="2721">
        <v>891.46879999999999</v>
      </c>
      <c r="E61" s="2721">
        <v>958.71040000000005</v>
      </c>
      <c r="F61" s="3021">
        <v>876.87940000000003</v>
      </c>
      <c r="G61" s="3021"/>
      <c r="H61" s="2721">
        <v>817.5829</v>
      </c>
      <c r="I61" s="2721">
        <v>852.2079</v>
      </c>
      <c r="J61" s="2721">
        <v>616.60799999999995</v>
      </c>
      <c r="K61" s="3021">
        <v>801.08029999999997</v>
      </c>
      <c r="L61" s="3021"/>
      <c r="M61" s="2721">
        <v>836.55880000000002</v>
      </c>
      <c r="N61" s="2721"/>
      <c r="O61" s="2721"/>
      <c r="P61" s="3022">
        <v>8379.8183000000008</v>
      </c>
      <c r="Q61" s="3022"/>
    </row>
    <row r="62" spans="1:17" ht="15" customHeight="1" thickBot="1">
      <c r="A62" s="104" t="s">
        <v>178</v>
      </c>
      <c r="B62" s="2721">
        <v>247.59899999999999</v>
      </c>
      <c r="C62" s="2721">
        <v>563.27499999999998</v>
      </c>
      <c r="D62" s="2721">
        <v>428.74090000000001</v>
      </c>
      <c r="E62" s="2721">
        <v>368.89150000000001</v>
      </c>
      <c r="F62" s="3021">
        <v>447.27280000000002</v>
      </c>
      <c r="G62" s="3021"/>
      <c r="H62" s="2721">
        <v>411.84519999999998</v>
      </c>
      <c r="I62" s="2721">
        <v>435.13420000000002</v>
      </c>
      <c r="J62" s="2721">
        <v>439.07440000000003</v>
      </c>
      <c r="K62" s="3021">
        <v>349.62360000000001</v>
      </c>
      <c r="L62" s="3021"/>
      <c r="M62" s="2721">
        <v>367.85140000000001</v>
      </c>
      <c r="N62" s="2721">
        <v>245.40110000000001</v>
      </c>
      <c r="O62" s="2721">
        <v>185.24700000000001</v>
      </c>
      <c r="P62" s="3022">
        <v>4489.9561000000003</v>
      </c>
      <c r="Q62" s="3022"/>
    </row>
    <row r="63" spans="1:17" ht="15" customHeight="1" thickBot="1">
      <c r="A63" s="87"/>
      <c r="B63" s="2721">
        <v>202.29490000000001</v>
      </c>
      <c r="C63" s="2721">
        <v>370.71879999999999</v>
      </c>
      <c r="D63" s="2721">
        <v>408.33190000000002</v>
      </c>
      <c r="E63" s="2721">
        <v>275.68099999999998</v>
      </c>
      <c r="F63" s="3021">
        <v>320.26670000000001</v>
      </c>
      <c r="G63" s="3021"/>
      <c r="H63" s="2721">
        <v>239.66909999999999</v>
      </c>
      <c r="I63" s="2721">
        <v>229.27590000000001</v>
      </c>
      <c r="J63" s="2721">
        <v>161.4058</v>
      </c>
      <c r="K63" s="3021">
        <v>227.45500000000001</v>
      </c>
      <c r="L63" s="3021"/>
      <c r="M63" s="2721">
        <v>195.9025</v>
      </c>
      <c r="N63" s="2721"/>
      <c r="O63" s="2721"/>
      <c r="P63" s="3022">
        <v>2631.0016000000001</v>
      </c>
      <c r="Q63" s="3022"/>
    </row>
    <row r="64" spans="1:17" ht="15" customHeight="1">
      <c r="A64" s="3018" t="s">
        <v>232</v>
      </c>
      <c r="B64" s="3018"/>
      <c r="C64" s="3018"/>
      <c r="D64" s="3018"/>
      <c r="E64" s="3018"/>
      <c r="F64" s="3018"/>
      <c r="G64" s="3018"/>
      <c r="H64" s="3018"/>
      <c r="I64" s="3018"/>
      <c r="J64" s="3018"/>
      <c r="K64" s="3018"/>
      <c r="L64" s="3018"/>
      <c r="M64" s="3018"/>
      <c r="N64" s="3018"/>
      <c r="O64" s="3018"/>
      <c r="P64" s="3018"/>
      <c r="Q64" s="3018"/>
    </row>
    <row r="65" spans="1:17" ht="15" customHeight="1" thickBot="1">
      <c r="A65" s="208" t="s">
        <v>177</v>
      </c>
      <c r="B65" s="2722">
        <v>126.1276</v>
      </c>
      <c r="C65" s="2722">
        <v>154.06219999999999</v>
      </c>
      <c r="D65" s="2722">
        <v>168.6677</v>
      </c>
      <c r="E65" s="2722">
        <v>150.93780000000001</v>
      </c>
      <c r="F65" s="3019">
        <v>149.0119</v>
      </c>
      <c r="G65" s="3019"/>
      <c r="H65" s="2722">
        <v>144.09129999999999</v>
      </c>
      <c r="I65" s="2722">
        <v>194.4025</v>
      </c>
      <c r="J65" s="2722">
        <v>148.64959999999999</v>
      </c>
      <c r="K65" s="3019">
        <v>136.85050000000001</v>
      </c>
      <c r="L65" s="3019"/>
      <c r="M65" s="2722">
        <v>163.13890000000001</v>
      </c>
      <c r="N65" s="2722">
        <v>125.45010000000001</v>
      </c>
      <c r="O65" s="2722">
        <v>147.51509999999999</v>
      </c>
      <c r="P65" s="3024">
        <v>1808.9051999999999</v>
      </c>
      <c r="Q65" s="3024"/>
    </row>
    <row r="66" spans="1:17" ht="15" customHeight="1" thickBot="1">
      <c r="A66" s="87"/>
      <c r="B66" s="2721">
        <v>139.19049999999999</v>
      </c>
      <c r="C66" s="2721">
        <v>155.416</v>
      </c>
      <c r="D66" s="2721">
        <v>184.10749999999999</v>
      </c>
      <c r="E66" s="2721">
        <v>129.7002</v>
      </c>
      <c r="F66" s="3021">
        <v>144.27449999999999</v>
      </c>
      <c r="G66" s="3021"/>
      <c r="H66" s="2721">
        <v>119.9318</v>
      </c>
      <c r="I66" s="2721">
        <v>129.5676</v>
      </c>
      <c r="J66" s="2721">
        <v>125.7831</v>
      </c>
      <c r="K66" s="3021">
        <v>139.26499999999999</v>
      </c>
      <c r="L66" s="3021"/>
      <c r="M66" s="2721">
        <v>117.2504</v>
      </c>
      <c r="N66" s="2721"/>
      <c r="O66" s="2721"/>
      <c r="P66" s="3023">
        <v>1384.4866</v>
      </c>
      <c r="Q66" s="3023"/>
    </row>
    <row r="67" spans="1:17" ht="15" customHeight="1" thickBot="1">
      <c r="A67" s="104" t="s">
        <v>178</v>
      </c>
      <c r="B67" s="2721">
        <v>106.6741</v>
      </c>
      <c r="C67" s="2721">
        <v>113.26990000000001</v>
      </c>
      <c r="D67" s="2721">
        <v>119.0321</v>
      </c>
      <c r="E67" s="2721">
        <v>97.479600000000005</v>
      </c>
      <c r="F67" s="3021">
        <v>108.2855</v>
      </c>
      <c r="G67" s="3021"/>
      <c r="H67" s="2721">
        <v>114.4706</v>
      </c>
      <c r="I67" s="2721">
        <v>129.74160000000001</v>
      </c>
      <c r="J67" s="2721">
        <v>107.446</v>
      </c>
      <c r="K67" s="3021">
        <v>106.8904</v>
      </c>
      <c r="L67" s="3021"/>
      <c r="M67" s="2721">
        <v>112.67359999999999</v>
      </c>
      <c r="N67" s="2721">
        <v>101.5107</v>
      </c>
      <c r="O67" s="2721">
        <v>94.334000000000003</v>
      </c>
      <c r="P67" s="3022">
        <v>1311.8081</v>
      </c>
      <c r="Q67" s="3022"/>
    </row>
    <row r="68" spans="1:17" ht="15" customHeight="1" thickBot="1">
      <c r="A68" s="87"/>
      <c r="B68" s="2721">
        <v>102.02679999999999</v>
      </c>
      <c r="C68" s="2721">
        <v>103.86369999999999</v>
      </c>
      <c r="D68" s="2721">
        <v>108.23309999999999</v>
      </c>
      <c r="E68" s="2721">
        <v>96.364800000000002</v>
      </c>
      <c r="F68" s="3021">
        <v>99.147499999999994</v>
      </c>
      <c r="G68" s="3021"/>
      <c r="H68" s="2721">
        <v>84.600200000000001</v>
      </c>
      <c r="I68" s="2721">
        <v>98.111500000000007</v>
      </c>
      <c r="J68" s="2721">
        <v>104.3631</v>
      </c>
      <c r="K68" s="3021">
        <v>95.581599999999995</v>
      </c>
      <c r="L68" s="3021"/>
      <c r="M68" s="2721">
        <v>93.020099999999999</v>
      </c>
      <c r="N68" s="2721"/>
      <c r="O68" s="2721"/>
      <c r="P68" s="3022">
        <v>985.31240000000003</v>
      </c>
      <c r="Q68" s="3022"/>
    </row>
    <row r="69" spans="1:17" ht="24" customHeight="1">
      <c r="A69" s="3025" t="s">
        <v>191</v>
      </c>
      <c r="B69" s="3025"/>
      <c r="C69" s="3025"/>
      <c r="D69" s="3025"/>
      <c r="E69" s="3025"/>
      <c r="F69" s="3025"/>
      <c r="G69" s="3025"/>
      <c r="H69" s="3025"/>
      <c r="I69" s="3025"/>
      <c r="J69" s="3025"/>
      <c r="K69" s="3025"/>
      <c r="L69" s="3025"/>
      <c r="M69" s="3025"/>
      <c r="N69" s="3025"/>
      <c r="O69" s="3025"/>
      <c r="P69" s="3025"/>
      <c r="Q69" s="3025"/>
    </row>
    <row r="70" spans="1:17" ht="15" customHeight="1">
      <c r="A70" s="87"/>
      <c r="B70" s="87"/>
      <c r="C70" s="87"/>
      <c r="D70" s="87"/>
      <c r="E70" s="87"/>
      <c r="F70" s="87"/>
      <c r="G70" s="3026" t="s">
        <v>193</v>
      </c>
      <c r="H70" s="3026"/>
      <c r="I70" s="3026"/>
      <c r="J70" s="3026"/>
      <c r="K70" s="3026"/>
      <c r="L70" s="3027" t="s">
        <v>249</v>
      </c>
      <c r="M70" s="3027"/>
      <c r="N70" s="3027"/>
      <c r="O70" s="3027"/>
      <c r="P70" s="3027"/>
      <c r="Q70" s="3027"/>
    </row>
    <row r="71" spans="1:17" ht="16.5">
      <c r="A71" s="2383" t="s">
        <v>278</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1" location="Inhaltsverzeichnis!A1" display="Zurück zum Inhaltsverzeichnis"/>
  </hyperlinks>
  <pageMargins left="0.7" right="0.7" top="0.78740157499999996" bottom="0.78740157499999996"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66"/>
  <sheetViews>
    <sheetView showGridLines="0" zoomScaleNormal="100" workbookViewId="0">
      <selection sqref="A1:Q1"/>
    </sheetView>
  </sheetViews>
  <sheetFormatPr baseColWidth="10" defaultColWidth="9.140625" defaultRowHeight="12.75"/>
  <cols>
    <col min="1" max="1" width="8.5703125" style="210" customWidth="1"/>
    <col min="2" max="3" width="6.5703125" style="210" customWidth="1"/>
    <col min="4" max="4" width="6.42578125" style="210" customWidth="1"/>
    <col min="5" max="5" width="6.5703125" style="210" customWidth="1"/>
    <col min="6" max="6" width="2.5703125" style="210" customWidth="1"/>
    <col min="7" max="7" width="3.7109375" style="210" customWidth="1"/>
    <col min="8" max="8" width="6.5703125" style="210" customWidth="1"/>
    <col min="9" max="9" width="6.42578125" style="210" customWidth="1"/>
    <col min="10" max="10" width="6.5703125" style="210" customWidth="1"/>
    <col min="11" max="11" width="3.42578125" style="210" customWidth="1"/>
    <col min="12" max="12" width="3" style="210" customWidth="1"/>
    <col min="13" max="13" width="6.5703125" style="210" customWidth="1"/>
    <col min="14" max="14" width="6.42578125" style="210" customWidth="1"/>
    <col min="15" max="15" width="6.5703125" style="210" customWidth="1"/>
    <col min="16" max="16" width="8" style="210" customWidth="1"/>
    <col min="17" max="17" width="6.85546875" style="210" customWidth="1"/>
    <col min="18" max="16384" width="9.140625" style="52"/>
  </cols>
  <sheetData>
    <row r="1" spans="1:17" ht="15" customHeight="1">
      <c r="A1" s="3017" t="s">
        <v>215</v>
      </c>
      <c r="B1" s="3017"/>
      <c r="C1" s="3017"/>
      <c r="D1" s="3017"/>
      <c r="E1" s="3017"/>
      <c r="F1" s="3017"/>
      <c r="G1" s="3017"/>
      <c r="H1" s="3017"/>
      <c r="I1" s="3017"/>
      <c r="J1" s="3017"/>
      <c r="K1" s="3017"/>
      <c r="L1" s="3017"/>
      <c r="M1" s="3017"/>
      <c r="N1" s="3017"/>
      <c r="O1" s="3017"/>
      <c r="P1" s="3017"/>
      <c r="Q1" s="3017"/>
    </row>
    <row r="2" spans="1:17" ht="15" customHeight="1">
      <c r="A2" s="211" t="s">
        <v>214</v>
      </c>
      <c r="B2" s="211"/>
      <c r="C2" s="212"/>
      <c r="D2" s="212"/>
      <c r="E2" s="212"/>
      <c r="F2" s="213"/>
      <c r="G2" s="212"/>
      <c r="H2" s="212"/>
      <c r="I2" s="212"/>
      <c r="J2" s="212"/>
      <c r="K2" s="213"/>
      <c r="L2" s="212"/>
      <c r="M2" s="212"/>
      <c r="N2" s="212"/>
      <c r="O2" s="212"/>
      <c r="P2" s="212"/>
      <c r="Q2" s="212"/>
    </row>
    <row r="3" spans="1:17" ht="15" customHeight="1">
      <c r="A3" s="93"/>
      <c r="B3" s="93"/>
      <c r="C3" s="94"/>
      <c r="D3" s="94"/>
      <c r="E3" s="94"/>
      <c r="F3" s="95"/>
      <c r="G3" s="94"/>
      <c r="H3" s="94"/>
      <c r="I3" s="94"/>
      <c r="J3" s="94"/>
      <c r="K3" s="95"/>
      <c r="L3" s="94"/>
      <c r="M3" s="94"/>
      <c r="N3" s="94"/>
      <c r="O3" s="94"/>
      <c r="P3" s="96" t="s">
        <v>155</v>
      </c>
      <c r="Q3" s="97" t="s">
        <v>156</v>
      </c>
    </row>
    <row r="4" spans="1:17" ht="15" customHeight="1" thickBot="1">
      <c r="A4" s="98"/>
      <c r="B4" s="162" t="s">
        <v>156</v>
      </c>
      <c r="C4" s="163" t="s">
        <v>157</v>
      </c>
      <c r="D4" s="163" t="s">
        <v>158</v>
      </c>
      <c r="E4" s="163" t="s">
        <v>159</v>
      </c>
      <c r="F4" s="3016" t="s">
        <v>160</v>
      </c>
      <c r="G4" s="3016"/>
      <c r="H4" s="163" t="s">
        <v>161</v>
      </c>
      <c r="I4" s="163" t="s">
        <v>162</v>
      </c>
      <c r="J4" s="163" t="s">
        <v>163</v>
      </c>
      <c r="K4" s="3016" t="s">
        <v>164</v>
      </c>
      <c r="L4" s="3016"/>
      <c r="M4" s="163" t="s">
        <v>165</v>
      </c>
      <c r="N4" s="163" t="s">
        <v>166</v>
      </c>
      <c r="O4" s="163" t="s">
        <v>167</v>
      </c>
      <c r="P4" s="162" t="s">
        <v>168</v>
      </c>
      <c r="Q4" s="163" t="s">
        <v>169</v>
      </c>
    </row>
    <row r="5" spans="1:17" ht="15" customHeight="1" thickBot="1">
      <c r="A5" s="101" t="s">
        <v>170</v>
      </c>
      <c r="B5" s="98"/>
      <c r="C5" s="102"/>
      <c r="D5" s="102"/>
      <c r="E5" s="102"/>
      <c r="F5" s="103"/>
      <c r="G5" s="102"/>
      <c r="H5" s="102"/>
      <c r="I5" s="102"/>
      <c r="J5" s="102"/>
      <c r="K5" s="103"/>
      <c r="L5" s="102"/>
      <c r="M5" s="102"/>
      <c r="N5" s="102"/>
      <c r="O5" s="102"/>
      <c r="P5" s="162" t="s">
        <v>171</v>
      </c>
      <c r="Q5" s="163" t="s">
        <v>167</v>
      </c>
    </row>
    <row r="6" spans="1:17" ht="15" customHeight="1" thickBot="1">
      <c r="A6" s="98"/>
      <c r="B6" s="3015">
        <v>2023</v>
      </c>
      <c r="C6" s="3015"/>
      <c r="D6" s="3015"/>
      <c r="E6" s="3015"/>
      <c r="F6" s="3015"/>
      <c r="G6" s="3015"/>
      <c r="H6" s="3015"/>
      <c r="I6" s="3016" t="s">
        <v>172</v>
      </c>
      <c r="J6" s="3016"/>
      <c r="K6" s="3016"/>
      <c r="L6" s="3016"/>
      <c r="M6" s="3016"/>
      <c r="N6" s="3016"/>
      <c r="O6" s="3016"/>
      <c r="P6" s="3015" t="s">
        <v>173</v>
      </c>
      <c r="Q6" s="3015"/>
    </row>
    <row r="7" spans="1:17" ht="15" customHeight="1" thickBot="1">
      <c r="A7" s="98"/>
      <c r="B7" s="3015" t="s">
        <v>172</v>
      </c>
      <c r="C7" s="3015"/>
      <c r="D7" s="3015"/>
      <c r="E7" s="3015"/>
      <c r="F7" s="3015"/>
      <c r="G7" s="3015"/>
      <c r="H7" s="3015"/>
      <c r="I7" s="3016" t="s">
        <v>174</v>
      </c>
      <c r="J7" s="3016"/>
      <c r="K7" s="3016"/>
      <c r="L7" s="3016"/>
      <c r="M7" s="3016"/>
      <c r="N7" s="3016"/>
      <c r="O7" s="3016"/>
      <c r="P7" s="3015" t="s">
        <v>175</v>
      </c>
      <c r="Q7" s="3015"/>
    </row>
    <row r="8" spans="1:17" ht="15" customHeight="1">
      <c r="A8" s="3017" t="s">
        <v>248</v>
      </c>
      <c r="B8" s="3017"/>
      <c r="C8" s="3017"/>
      <c r="D8" s="3017"/>
      <c r="E8" s="3017"/>
      <c r="F8" s="3017"/>
      <c r="G8" s="3017"/>
      <c r="H8" s="3017"/>
      <c r="I8" s="3017"/>
      <c r="J8" s="3017"/>
      <c r="K8" s="3017"/>
      <c r="L8" s="3017"/>
      <c r="M8" s="3017"/>
      <c r="N8" s="3017"/>
      <c r="O8" s="3017"/>
      <c r="P8" s="3017"/>
      <c r="Q8" s="3017"/>
    </row>
    <row r="9" spans="1:17" ht="15" customHeight="1">
      <c r="A9" s="3028" t="s">
        <v>234</v>
      </c>
      <c r="B9" s="3028"/>
      <c r="C9" s="3028"/>
      <c r="D9" s="3028"/>
      <c r="E9" s="3028"/>
      <c r="F9" s="3028"/>
      <c r="G9" s="3028"/>
      <c r="H9" s="3028"/>
      <c r="I9" s="3028"/>
      <c r="J9" s="3028"/>
      <c r="K9" s="3028"/>
      <c r="L9" s="3028"/>
      <c r="M9" s="3028"/>
      <c r="N9" s="3028"/>
      <c r="O9" s="3028"/>
      <c r="P9" s="3028"/>
      <c r="Q9" s="3028"/>
    </row>
    <row r="10" spans="1:17" ht="15" customHeight="1" thickBot="1">
      <c r="A10" s="104" t="s">
        <v>177</v>
      </c>
      <c r="B10" s="164">
        <v>1.238</v>
      </c>
      <c r="C10" s="164">
        <v>1.159</v>
      </c>
      <c r="D10" s="164">
        <v>1.242</v>
      </c>
      <c r="E10" s="164">
        <v>1.9630000000000001</v>
      </c>
      <c r="F10" s="3021">
        <v>1.4810000000000001</v>
      </c>
      <c r="G10" s="3021"/>
      <c r="H10" s="164">
        <v>1.026</v>
      </c>
      <c r="I10" s="164">
        <v>0.82099999999999995</v>
      </c>
      <c r="J10" s="164">
        <v>0.77100000000000002</v>
      </c>
      <c r="K10" s="3021">
        <v>0.80700000000000005</v>
      </c>
      <c r="L10" s="3021"/>
      <c r="M10" s="164">
        <v>0.60599999999999998</v>
      </c>
      <c r="N10" s="164">
        <v>0.623</v>
      </c>
      <c r="O10" s="164">
        <v>0.73</v>
      </c>
      <c r="P10" s="3022">
        <v>12.467000000000001</v>
      </c>
      <c r="Q10" s="3022"/>
    </row>
    <row r="11" spans="1:17" ht="15" customHeight="1" thickBot="1">
      <c r="A11" s="209"/>
      <c r="B11" s="164">
        <v>0.499</v>
      </c>
      <c r="C11" s="164">
        <v>0.54800000000000004</v>
      </c>
      <c r="D11" s="164">
        <v>0.79900000000000004</v>
      </c>
      <c r="E11" s="164">
        <v>0.97699999999999998</v>
      </c>
      <c r="F11" s="3021">
        <v>1.5029999999999999</v>
      </c>
      <c r="G11" s="3021"/>
      <c r="H11" s="164">
        <v>0.59</v>
      </c>
      <c r="I11" s="164">
        <v>1.1839999999999999</v>
      </c>
      <c r="J11" s="164">
        <v>0.92800000000000005</v>
      </c>
      <c r="K11" s="3021">
        <v>1.0369999999999999</v>
      </c>
      <c r="L11" s="3021"/>
      <c r="M11" s="164">
        <v>0.90700000000000003</v>
      </c>
      <c r="N11" s="164"/>
      <c r="O11" s="164"/>
      <c r="P11" s="3022">
        <v>8.9719999999999995</v>
      </c>
      <c r="Q11" s="3022"/>
    </row>
    <row r="12" spans="1:17" ht="15" customHeight="1" thickBot="1">
      <c r="A12" s="104" t="s">
        <v>178</v>
      </c>
      <c r="B12" s="164">
        <v>1.238</v>
      </c>
      <c r="C12" s="164">
        <v>1.159</v>
      </c>
      <c r="D12" s="164">
        <v>1.242</v>
      </c>
      <c r="E12" s="164">
        <v>1.9630000000000001</v>
      </c>
      <c r="F12" s="3021">
        <v>1.4810000000000001</v>
      </c>
      <c r="G12" s="3021"/>
      <c r="H12" s="164">
        <v>0.97499999999999998</v>
      </c>
      <c r="I12" s="164">
        <v>0.82099999999999995</v>
      </c>
      <c r="J12" s="164">
        <v>0.77100000000000002</v>
      </c>
      <c r="K12" s="3021">
        <v>0.80700000000000005</v>
      </c>
      <c r="L12" s="3021"/>
      <c r="M12" s="164">
        <v>0.60599999999999998</v>
      </c>
      <c r="N12" s="164">
        <v>0.623</v>
      </c>
      <c r="O12" s="164">
        <v>0.73</v>
      </c>
      <c r="P12" s="3022">
        <v>12.416</v>
      </c>
      <c r="Q12" s="3022"/>
    </row>
    <row r="13" spans="1:17" ht="15" customHeight="1" thickBot="1">
      <c r="A13" s="209"/>
      <c r="B13" s="164">
        <v>0.499</v>
      </c>
      <c r="C13" s="164">
        <v>0.54800000000000004</v>
      </c>
      <c r="D13" s="164">
        <v>0.79900000000000004</v>
      </c>
      <c r="E13" s="164">
        <v>0.97499999999999998</v>
      </c>
      <c r="F13" s="3021">
        <v>1.5029999999999999</v>
      </c>
      <c r="G13" s="3021"/>
      <c r="H13" s="164">
        <v>0.59</v>
      </c>
      <c r="I13" s="164">
        <v>1.1839999999999999</v>
      </c>
      <c r="J13" s="164">
        <v>0.92800000000000005</v>
      </c>
      <c r="K13" s="3021">
        <v>1.0369999999999999</v>
      </c>
      <c r="L13" s="3021"/>
      <c r="M13" s="164">
        <v>0.90700000000000003</v>
      </c>
      <c r="N13" s="164"/>
      <c r="O13" s="164"/>
      <c r="P13" s="3022">
        <v>8.9700000000000006</v>
      </c>
      <c r="Q13" s="3022"/>
    </row>
    <row r="14" spans="1:17" ht="15" customHeight="1">
      <c r="A14" s="3028" t="s">
        <v>235</v>
      </c>
      <c r="B14" s="3028"/>
      <c r="C14" s="3028"/>
      <c r="D14" s="3028"/>
      <c r="E14" s="3028"/>
      <c r="F14" s="3028"/>
      <c r="G14" s="3028"/>
      <c r="H14" s="3028"/>
      <c r="I14" s="3028"/>
      <c r="J14" s="3028"/>
      <c r="K14" s="3028"/>
      <c r="L14" s="3028"/>
      <c r="M14" s="3028"/>
      <c r="N14" s="3028"/>
      <c r="O14" s="3028"/>
      <c r="P14" s="3028"/>
      <c r="Q14" s="3028"/>
    </row>
    <row r="15" spans="1:17" ht="15" customHeight="1" thickBot="1">
      <c r="A15" s="104" t="s">
        <v>177</v>
      </c>
      <c r="B15" s="164">
        <v>23.5304</v>
      </c>
      <c r="C15" s="164">
        <v>26.011600000000001</v>
      </c>
      <c r="D15" s="164">
        <v>24.5579</v>
      </c>
      <c r="E15" s="164">
        <v>28.168199999999999</v>
      </c>
      <c r="F15" s="3021">
        <v>29.337</v>
      </c>
      <c r="G15" s="3021"/>
      <c r="H15" s="164">
        <v>27.7683</v>
      </c>
      <c r="I15" s="164">
        <v>24.874400000000001</v>
      </c>
      <c r="J15" s="164">
        <v>24.870200000000001</v>
      </c>
      <c r="K15" s="3021">
        <v>23.575199999999999</v>
      </c>
      <c r="L15" s="3021"/>
      <c r="M15" s="164">
        <v>24.222300000000001</v>
      </c>
      <c r="N15" s="164">
        <v>24.9451</v>
      </c>
      <c r="O15" s="164">
        <v>22.589099999999998</v>
      </c>
      <c r="P15" s="3022">
        <v>304.44970000000001</v>
      </c>
      <c r="Q15" s="3022"/>
    </row>
    <row r="16" spans="1:17" ht="15" customHeight="1" thickBot="1">
      <c r="A16" s="209"/>
      <c r="B16" s="164">
        <v>23.512699999999999</v>
      </c>
      <c r="C16" s="164">
        <v>21.119700000000002</v>
      </c>
      <c r="D16" s="164">
        <v>23.643699999999999</v>
      </c>
      <c r="E16" s="164">
        <v>27.011800000000001</v>
      </c>
      <c r="F16" s="3021">
        <v>26.122900000000001</v>
      </c>
      <c r="G16" s="3021"/>
      <c r="H16" s="164">
        <v>28.378699999999998</v>
      </c>
      <c r="I16" s="164">
        <v>29.680299999999999</v>
      </c>
      <c r="J16" s="164">
        <v>27.295100000000001</v>
      </c>
      <c r="K16" s="3021">
        <v>30.0792</v>
      </c>
      <c r="L16" s="3021"/>
      <c r="M16" s="164">
        <v>30.314699999999998</v>
      </c>
      <c r="N16" s="164"/>
      <c r="O16" s="164"/>
      <c r="P16" s="3022">
        <v>267.15879999999999</v>
      </c>
      <c r="Q16" s="3022"/>
    </row>
    <row r="17" spans="1:17" ht="15" customHeight="1" thickBot="1">
      <c r="A17" s="104" t="s">
        <v>178</v>
      </c>
      <c r="B17" s="164">
        <v>19.631799999999998</v>
      </c>
      <c r="C17" s="164">
        <v>21.796600000000002</v>
      </c>
      <c r="D17" s="164">
        <v>21.5871</v>
      </c>
      <c r="E17" s="164">
        <v>23.784199999999998</v>
      </c>
      <c r="F17" s="3021">
        <v>25.5045</v>
      </c>
      <c r="G17" s="3021"/>
      <c r="H17" s="164">
        <v>24.490100000000002</v>
      </c>
      <c r="I17" s="164">
        <v>21.075700000000001</v>
      </c>
      <c r="J17" s="164">
        <v>21.1069</v>
      </c>
      <c r="K17" s="3021">
        <v>20.920400000000001</v>
      </c>
      <c r="L17" s="3021"/>
      <c r="M17" s="164">
        <v>19.9968</v>
      </c>
      <c r="N17" s="164">
        <v>21.630400000000002</v>
      </c>
      <c r="O17" s="164">
        <v>19.351700000000001</v>
      </c>
      <c r="P17" s="3022">
        <v>260.87619999999998</v>
      </c>
      <c r="Q17" s="3022"/>
    </row>
    <row r="18" spans="1:17" ht="15" customHeight="1" thickBot="1">
      <c r="A18" s="209"/>
      <c r="B18" s="164">
        <v>19.7424</v>
      </c>
      <c r="C18" s="164">
        <v>17.582799999999999</v>
      </c>
      <c r="D18" s="164">
        <v>20.844899999999999</v>
      </c>
      <c r="E18" s="164">
        <v>22.403400000000001</v>
      </c>
      <c r="F18" s="3021">
        <v>21.728999999999999</v>
      </c>
      <c r="G18" s="3021"/>
      <c r="H18" s="164">
        <v>24.773299999999999</v>
      </c>
      <c r="I18" s="164">
        <v>25.288599999999999</v>
      </c>
      <c r="J18" s="164">
        <v>23.956700000000001</v>
      </c>
      <c r="K18" s="3021">
        <v>27.026800000000001</v>
      </c>
      <c r="L18" s="3021"/>
      <c r="M18" s="164">
        <v>25.840900000000001</v>
      </c>
      <c r="N18" s="164"/>
      <c r="O18" s="164"/>
      <c r="P18" s="3022">
        <v>229.18879999999999</v>
      </c>
      <c r="Q18" s="3022"/>
    </row>
    <row r="19" spans="1:17" ht="15" customHeight="1">
      <c r="A19" s="3028" t="s">
        <v>236</v>
      </c>
      <c r="B19" s="3028"/>
      <c r="C19" s="3028"/>
      <c r="D19" s="3028"/>
      <c r="E19" s="3028"/>
      <c r="F19" s="3028"/>
      <c r="G19" s="3028"/>
      <c r="H19" s="3028"/>
      <c r="I19" s="3028"/>
      <c r="J19" s="3028"/>
      <c r="K19" s="3028"/>
      <c r="L19" s="3028"/>
      <c r="M19" s="3028"/>
      <c r="N19" s="3028"/>
      <c r="O19" s="3028"/>
      <c r="P19" s="3028"/>
      <c r="Q19" s="3028"/>
    </row>
    <row r="20" spans="1:17" ht="15" customHeight="1" thickBot="1">
      <c r="A20" s="104" t="s">
        <v>177</v>
      </c>
      <c r="B20" s="164">
        <v>1.3105</v>
      </c>
      <c r="C20" s="164">
        <v>1.6004</v>
      </c>
      <c r="D20" s="164">
        <v>1.6155999999999999</v>
      </c>
      <c r="E20" s="164">
        <v>1.6879999999999999</v>
      </c>
      <c r="F20" s="3021">
        <v>1.7451000000000001</v>
      </c>
      <c r="G20" s="3021"/>
      <c r="H20" s="164">
        <v>1.625</v>
      </c>
      <c r="I20" s="164">
        <v>1.8141</v>
      </c>
      <c r="J20" s="164">
        <v>1.4165000000000001</v>
      </c>
      <c r="K20" s="3021">
        <v>1.5085999999999999</v>
      </c>
      <c r="L20" s="3021"/>
      <c r="M20" s="164">
        <v>1.9356</v>
      </c>
      <c r="N20" s="164">
        <v>1.5424</v>
      </c>
      <c r="O20" s="164">
        <v>1.6651</v>
      </c>
      <c r="P20" s="3022">
        <v>19.466899999999999</v>
      </c>
      <c r="Q20" s="3022"/>
    </row>
    <row r="21" spans="1:17" ht="15" customHeight="1" thickBot="1">
      <c r="A21" s="209"/>
      <c r="B21" s="164">
        <v>1.4645999999999999</v>
      </c>
      <c r="C21" s="164">
        <v>1.4622999999999999</v>
      </c>
      <c r="D21" s="164">
        <v>1.3564000000000001</v>
      </c>
      <c r="E21" s="164">
        <v>1.6698999999999999</v>
      </c>
      <c r="F21" s="3021">
        <v>1.7636000000000001</v>
      </c>
      <c r="G21" s="3021"/>
      <c r="H21" s="164">
        <v>1.3153999999999999</v>
      </c>
      <c r="I21" s="164">
        <v>2.0495999999999999</v>
      </c>
      <c r="J21" s="164">
        <v>1.6042000000000001</v>
      </c>
      <c r="K21" s="3021">
        <v>2.2637</v>
      </c>
      <c r="L21" s="3021"/>
      <c r="M21" s="164">
        <v>1.5505</v>
      </c>
      <c r="N21" s="164"/>
      <c r="O21" s="164"/>
      <c r="P21" s="3022">
        <v>16.5002</v>
      </c>
      <c r="Q21" s="3022"/>
    </row>
    <row r="22" spans="1:17" ht="15" customHeight="1" thickBot="1">
      <c r="A22" s="104" t="s">
        <v>178</v>
      </c>
      <c r="B22" s="164">
        <v>1.1972</v>
      </c>
      <c r="C22" s="164">
        <v>1.3508</v>
      </c>
      <c r="D22" s="164">
        <v>1.4261999999999999</v>
      </c>
      <c r="E22" s="164">
        <v>1.5061</v>
      </c>
      <c r="F22" s="3021">
        <v>1.6069</v>
      </c>
      <c r="G22" s="3021"/>
      <c r="H22" s="164">
        <v>1.3833</v>
      </c>
      <c r="I22" s="164">
        <v>1.5928</v>
      </c>
      <c r="J22" s="164">
        <v>1.3454999999999999</v>
      </c>
      <c r="K22" s="3021">
        <v>1.2851999999999999</v>
      </c>
      <c r="L22" s="3021"/>
      <c r="M22" s="164">
        <v>1.6375</v>
      </c>
      <c r="N22" s="164">
        <v>1.3614999999999999</v>
      </c>
      <c r="O22" s="164">
        <v>1.4842</v>
      </c>
      <c r="P22" s="3022">
        <v>17.177199999999999</v>
      </c>
      <c r="Q22" s="3022"/>
    </row>
    <row r="23" spans="1:17" ht="15" customHeight="1" thickBot="1">
      <c r="A23" s="209"/>
      <c r="B23" s="164">
        <v>1.2559</v>
      </c>
      <c r="C23" s="164">
        <v>1.2666999999999999</v>
      </c>
      <c r="D23" s="164">
        <v>1.1839</v>
      </c>
      <c r="E23" s="164">
        <v>1.4084000000000001</v>
      </c>
      <c r="F23" s="3021">
        <v>1.5293000000000001</v>
      </c>
      <c r="G23" s="3021"/>
      <c r="H23" s="164">
        <v>1.1839999999999999</v>
      </c>
      <c r="I23" s="164">
        <v>1.7972999999999999</v>
      </c>
      <c r="J23" s="164">
        <v>1.3105</v>
      </c>
      <c r="K23" s="3021">
        <v>1.9467000000000001</v>
      </c>
      <c r="L23" s="3021"/>
      <c r="M23" s="164">
        <v>1.3746</v>
      </c>
      <c r="N23" s="164"/>
      <c r="O23" s="164"/>
      <c r="P23" s="3022">
        <v>14.257300000000001</v>
      </c>
      <c r="Q23" s="3022"/>
    </row>
    <row r="24" spans="1:17" ht="15" customHeight="1">
      <c r="A24" s="3018" t="s">
        <v>237</v>
      </c>
      <c r="B24" s="3018"/>
      <c r="C24" s="3018"/>
      <c r="D24" s="3018"/>
      <c r="E24" s="3018"/>
      <c r="F24" s="3018"/>
      <c r="G24" s="3018"/>
      <c r="H24" s="3018"/>
      <c r="I24" s="3018"/>
      <c r="J24" s="3018"/>
      <c r="K24" s="3018"/>
      <c r="L24" s="3018"/>
      <c r="M24" s="3018"/>
      <c r="N24" s="3018"/>
      <c r="O24" s="3018"/>
      <c r="P24" s="3018"/>
      <c r="Q24" s="3018"/>
    </row>
    <row r="25" spans="1:17" ht="15" customHeight="1" thickBot="1">
      <c r="A25" s="104" t="s">
        <v>177</v>
      </c>
      <c r="B25" s="164">
        <v>26.814239000000001</v>
      </c>
      <c r="C25" s="164">
        <v>29.711051999999999</v>
      </c>
      <c r="D25" s="164">
        <v>28.163540000000001</v>
      </c>
      <c r="E25" s="164">
        <v>31.934138999999998</v>
      </c>
      <c r="F25" s="3021">
        <v>33.169597000000003</v>
      </c>
      <c r="G25" s="3021"/>
      <c r="H25" s="164">
        <v>31.158128999999999</v>
      </c>
      <c r="I25" s="164">
        <v>28.622122000000001</v>
      </c>
      <c r="J25" s="164">
        <v>27.884481999999998</v>
      </c>
      <c r="K25" s="3021">
        <v>26.770572999999999</v>
      </c>
      <c r="L25" s="3021"/>
      <c r="M25" s="164">
        <v>27.782025000000001</v>
      </c>
      <c r="N25" s="164">
        <v>28.147359999999999</v>
      </c>
      <c r="O25" s="164">
        <v>25.933834000000001</v>
      </c>
      <c r="P25" s="3022">
        <v>346.091092</v>
      </c>
      <c r="Q25" s="3022"/>
    </row>
    <row r="26" spans="1:17" ht="15" customHeight="1" thickBot="1">
      <c r="A26" s="209"/>
      <c r="B26" s="164">
        <v>26.565518000000001</v>
      </c>
      <c r="C26" s="164">
        <v>24.100951999999999</v>
      </c>
      <c r="D26" s="164">
        <v>26.507991000000001</v>
      </c>
      <c r="E26" s="164">
        <v>30.132943000000001</v>
      </c>
      <c r="F26" s="3021">
        <v>29.104703000000001</v>
      </c>
      <c r="G26" s="3021"/>
      <c r="H26" s="164">
        <v>30.691317000000002</v>
      </c>
      <c r="I26" s="164">
        <v>33.491551999999999</v>
      </c>
      <c r="J26" s="164">
        <v>30.552831999999999</v>
      </c>
      <c r="K26" s="3021">
        <v>34.177585999999998</v>
      </c>
      <c r="L26" s="3021"/>
      <c r="M26" s="164">
        <v>33.469717000000003</v>
      </c>
      <c r="N26" s="164"/>
      <c r="O26" s="164"/>
      <c r="P26" s="3022">
        <v>298.79511100000002</v>
      </c>
      <c r="Q26" s="3022"/>
    </row>
    <row r="27" spans="1:17" ht="15" customHeight="1" thickBot="1">
      <c r="A27" s="104" t="s">
        <v>178</v>
      </c>
      <c r="B27" s="164">
        <v>22.689539</v>
      </c>
      <c r="C27" s="164">
        <v>25.111751999999999</v>
      </c>
      <c r="D27" s="164">
        <v>24.911239999999999</v>
      </c>
      <c r="E27" s="164">
        <v>27.250339</v>
      </c>
      <c r="F27" s="3021">
        <v>29.056097000000001</v>
      </c>
      <c r="G27" s="3021"/>
      <c r="H27" s="164">
        <v>27.472716999999999</v>
      </c>
      <c r="I27" s="164">
        <v>24.488022000000001</v>
      </c>
      <c r="J27" s="164">
        <v>23.947282000000001</v>
      </c>
      <c r="K27" s="3021">
        <v>23.745073000000001</v>
      </c>
      <c r="L27" s="3021"/>
      <c r="M27" s="164">
        <v>23.159125</v>
      </c>
      <c r="N27" s="164">
        <v>24.52026</v>
      </c>
      <c r="O27" s="164">
        <v>22.410533999999998</v>
      </c>
      <c r="P27" s="3022">
        <v>298.76197999999999</v>
      </c>
      <c r="Q27" s="3022"/>
    </row>
    <row r="28" spans="1:17" ht="15" customHeight="1" thickBot="1">
      <c r="A28" s="209"/>
      <c r="B28" s="164">
        <v>22.472017999999998</v>
      </c>
      <c r="C28" s="164">
        <v>20.231452000000001</v>
      </c>
      <c r="D28" s="164">
        <v>23.434190999999998</v>
      </c>
      <c r="E28" s="164">
        <v>25.125074999999999</v>
      </c>
      <c r="F28" s="3021">
        <v>24.342002999999998</v>
      </c>
      <c r="G28" s="3021"/>
      <c r="H28" s="164">
        <v>26.823416999999999</v>
      </c>
      <c r="I28" s="164">
        <v>28.674251999999999</v>
      </c>
      <c r="J28" s="164">
        <v>26.780932</v>
      </c>
      <c r="K28" s="3021">
        <v>30.681685999999999</v>
      </c>
      <c r="L28" s="3021"/>
      <c r="M28" s="164">
        <v>28.636216999999998</v>
      </c>
      <c r="N28" s="164"/>
      <c r="O28" s="164"/>
      <c r="P28" s="3022">
        <v>257.20124299999998</v>
      </c>
      <c r="Q28" s="3022"/>
    </row>
    <row r="29" spans="1:17" ht="15" customHeight="1">
      <c r="A29" s="209"/>
      <c r="B29" s="209"/>
      <c r="C29" s="209"/>
      <c r="D29" s="209"/>
      <c r="E29" s="209"/>
      <c r="F29" s="209"/>
      <c r="G29" s="209"/>
      <c r="H29" s="209"/>
      <c r="I29" s="209"/>
      <c r="J29" s="209"/>
      <c r="K29" s="209"/>
      <c r="L29" s="209"/>
      <c r="M29" s="209"/>
      <c r="N29" s="209"/>
      <c r="O29" s="209"/>
      <c r="P29" s="209"/>
      <c r="Q29" s="209"/>
    </row>
    <row r="30" spans="1:17" ht="15" customHeight="1">
      <c r="A30" s="3028" t="s">
        <v>238</v>
      </c>
      <c r="B30" s="3028"/>
      <c r="C30" s="3028"/>
      <c r="D30" s="3028"/>
      <c r="E30" s="3028"/>
      <c r="F30" s="3028"/>
      <c r="G30" s="3028"/>
      <c r="H30" s="3028"/>
      <c r="I30" s="3028"/>
      <c r="J30" s="3028"/>
      <c r="K30" s="3028"/>
      <c r="L30" s="3028"/>
      <c r="M30" s="3028"/>
      <c r="N30" s="3028"/>
      <c r="O30" s="3028"/>
      <c r="P30" s="3028"/>
      <c r="Q30" s="3028"/>
    </row>
    <row r="31" spans="1:17" ht="15" customHeight="1" thickBot="1">
      <c r="A31" s="104" t="s">
        <v>177</v>
      </c>
      <c r="B31" s="164">
        <v>131.09700000000001</v>
      </c>
      <c r="C31" s="164">
        <v>148.91499999999999</v>
      </c>
      <c r="D31" s="164">
        <v>122.324</v>
      </c>
      <c r="E31" s="164">
        <v>109.72499999999999</v>
      </c>
      <c r="F31" s="3021">
        <v>108.11</v>
      </c>
      <c r="G31" s="3021"/>
      <c r="H31" s="164">
        <v>112.44199999999999</v>
      </c>
      <c r="I31" s="164">
        <v>120.742</v>
      </c>
      <c r="J31" s="164">
        <v>126.911</v>
      </c>
      <c r="K31" s="3021">
        <v>109.461</v>
      </c>
      <c r="L31" s="3021"/>
      <c r="M31" s="164">
        <v>106.739</v>
      </c>
      <c r="N31" s="164">
        <v>105.25</v>
      </c>
      <c r="O31" s="164">
        <v>92.563999999999993</v>
      </c>
      <c r="P31" s="3022">
        <v>1394.28</v>
      </c>
      <c r="Q31" s="3022"/>
    </row>
    <row r="32" spans="1:17" ht="15" customHeight="1" thickBot="1">
      <c r="A32" s="209"/>
      <c r="B32" s="164">
        <v>88.052000000000007</v>
      </c>
      <c r="C32" s="164">
        <v>89.161000000000001</v>
      </c>
      <c r="D32" s="164">
        <v>85.855999999999995</v>
      </c>
      <c r="E32" s="164">
        <v>86.587999999999994</v>
      </c>
      <c r="F32" s="3021">
        <v>100.08199999999999</v>
      </c>
      <c r="G32" s="3021"/>
      <c r="H32" s="164">
        <v>82.918000000000006</v>
      </c>
      <c r="I32" s="164">
        <v>109.587</v>
      </c>
      <c r="J32" s="164">
        <v>92.03</v>
      </c>
      <c r="K32" s="3021">
        <v>44.085000000000001</v>
      </c>
      <c r="L32" s="3021"/>
      <c r="M32" s="164">
        <v>59.527999999999999</v>
      </c>
      <c r="N32" s="164"/>
      <c r="O32" s="164"/>
      <c r="P32" s="3022">
        <v>837.88699999999994</v>
      </c>
      <c r="Q32" s="3022"/>
    </row>
    <row r="33" spans="1:17" ht="15" customHeight="1" thickBot="1">
      <c r="A33" s="104" t="s">
        <v>178</v>
      </c>
      <c r="B33" s="164">
        <v>131.09700000000001</v>
      </c>
      <c r="C33" s="164">
        <v>148.91499999999999</v>
      </c>
      <c r="D33" s="164">
        <v>122.324</v>
      </c>
      <c r="E33" s="164">
        <v>109.71299999999999</v>
      </c>
      <c r="F33" s="3021">
        <v>108.11</v>
      </c>
      <c r="G33" s="3021"/>
      <c r="H33" s="164">
        <v>112.44199999999999</v>
      </c>
      <c r="I33" s="164">
        <v>120.742</v>
      </c>
      <c r="J33" s="164">
        <v>126.911</v>
      </c>
      <c r="K33" s="3021">
        <v>109.461</v>
      </c>
      <c r="L33" s="3021"/>
      <c r="M33" s="164">
        <v>106.739</v>
      </c>
      <c r="N33" s="164">
        <v>105.25</v>
      </c>
      <c r="O33" s="164">
        <v>92.563999999999993</v>
      </c>
      <c r="P33" s="3022">
        <v>1394.268</v>
      </c>
      <c r="Q33" s="3022"/>
    </row>
    <row r="34" spans="1:17" ht="15" customHeight="1" thickBot="1">
      <c r="A34" s="209"/>
      <c r="B34" s="164">
        <v>88.052000000000007</v>
      </c>
      <c r="C34" s="164">
        <v>89.161000000000001</v>
      </c>
      <c r="D34" s="164">
        <v>85.855999999999995</v>
      </c>
      <c r="E34" s="164">
        <v>86.587999999999994</v>
      </c>
      <c r="F34" s="3021">
        <v>100.08199999999999</v>
      </c>
      <c r="G34" s="3021"/>
      <c r="H34" s="164">
        <v>82.918000000000006</v>
      </c>
      <c r="I34" s="164">
        <v>109.587</v>
      </c>
      <c r="J34" s="164">
        <v>92.03</v>
      </c>
      <c r="K34" s="3021">
        <v>44.085000000000001</v>
      </c>
      <c r="L34" s="3021"/>
      <c r="M34" s="164">
        <v>59.527999999999999</v>
      </c>
      <c r="N34" s="164"/>
      <c r="O34" s="164"/>
      <c r="P34" s="3022">
        <v>837.88699999999994</v>
      </c>
      <c r="Q34" s="3022"/>
    </row>
    <row r="35" spans="1:17" ht="15" customHeight="1">
      <c r="A35" s="3028" t="s">
        <v>239</v>
      </c>
      <c r="B35" s="3028"/>
      <c r="C35" s="3028"/>
      <c r="D35" s="3028"/>
      <c r="E35" s="3028"/>
      <c r="F35" s="3028"/>
      <c r="G35" s="3028"/>
      <c r="H35" s="3028"/>
      <c r="I35" s="3028"/>
      <c r="J35" s="3028"/>
      <c r="K35" s="3028"/>
      <c r="L35" s="3028"/>
      <c r="M35" s="3028"/>
      <c r="N35" s="3028"/>
      <c r="O35" s="3028"/>
      <c r="P35" s="3028"/>
      <c r="Q35" s="3028"/>
    </row>
    <row r="36" spans="1:17" ht="15" customHeight="1" thickBot="1">
      <c r="A36" s="104" t="s">
        <v>177</v>
      </c>
      <c r="B36" s="164">
        <v>51.761800000000001</v>
      </c>
      <c r="C36" s="164">
        <v>55.662100000000002</v>
      </c>
      <c r="D36" s="164">
        <v>54.446399999999997</v>
      </c>
      <c r="E36" s="164">
        <v>54.458399999999997</v>
      </c>
      <c r="F36" s="3021">
        <v>56.0137</v>
      </c>
      <c r="G36" s="3021"/>
      <c r="H36" s="164">
        <v>52.195700000000002</v>
      </c>
      <c r="I36" s="164">
        <v>53.6631</v>
      </c>
      <c r="J36" s="164">
        <v>52.961300000000001</v>
      </c>
      <c r="K36" s="3021">
        <v>52.700299999999999</v>
      </c>
      <c r="L36" s="3021"/>
      <c r="M36" s="164">
        <v>53.821399999999997</v>
      </c>
      <c r="N36" s="164">
        <v>47.451700000000002</v>
      </c>
      <c r="O36" s="164">
        <v>42.899299999999997</v>
      </c>
      <c r="P36" s="3022">
        <v>628.03520000000003</v>
      </c>
      <c r="Q36" s="3022"/>
    </row>
    <row r="37" spans="1:17" ht="15" customHeight="1" thickBot="1">
      <c r="A37" s="209"/>
      <c r="B37" s="164">
        <v>44.056199999999997</v>
      </c>
      <c r="C37" s="164">
        <v>41.436500000000002</v>
      </c>
      <c r="D37" s="164">
        <v>41.056399999999996</v>
      </c>
      <c r="E37" s="164">
        <v>45.033900000000003</v>
      </c>
      <c r="F37" s="3021">
        <v>44.944899999999997</v>
      </c>
      <c r="G37" s="3021"/>
      <c r="H37" s="164">
        <v>37.341500000000003</v>
      </c>
      <c r="I37" s="164">
        <v>48.3123</v>
      </c>
      <c r="J37" s="164">
        <v>58.627299999999998</v>
      </c>
      <c r="K37" s="3021">
        <v>48.545699999999997</v>
      </c>
      <c r="L37" s="3021"/>
      <c r="M37" s="164">
        <v>50.088700000000003</v>
      </c>
      <c r="N37" s="164"/>
      <c r="O37" s="164"/>
      <c r="P37" s="3022">
        <v>459.4434</v>
      </c>
      <c r="Q37" s="3022"/>
    </row>
    <row r="38" spans="1:17" ht="15" customHeight="1" thickBot="1">
      <c r="A38" s="104" t="s">
        <v>178</v>
      </c>
      <c r="B38" s="164">
        <v>50.658700000000003</v>
      </c>
      <c r="C38" s="164">
        <v>54.540500000000002</v>
      </c>
      <c r="D38" s="164">
        <v>53.404899999999998</v>
      </c>
      <c r="E38" s="164">
        <v>53.441600000000001</v>
      </c>
      <c r="F38" s="3021">
        <v>54.956099999999999</v>
      </c>
      <c r="G38" s="3021"/>
      <c r="H38" s="164">
        <v>51.010199999999998</v>
      </c>
      <c r="I38" s="164">
        <v>52.390300000000003</v>
      </c>
      <c r="J38" s="164">
        <v>51.888399999999997</v>
      </c>
      <c r="K38" s="3021">
        <v>51.777099999999997</v>
      </c>
      <c r="L38" s="3021"/>
      <c r="M38" s="164">
        <v>52.7881</v>
      </c>
      <c r="N38" s="164">
        <v>46.651699999999998</v>
      </c>
      <c r="O38" s="164">
        <v>42.035200000000003</v>
      </c>
      <c r="P38" s="3022">
        <v>615.54280000000006</v>
      </c>
      <c r="Q38" s="3022"/>
    </row>
    <row r="39" spans="1:17" ht="15" customHeight="1" thickBot="1">
      <c r="A39" s="209"/>
      <c r="B39" s="164">
        <v>43.124899999999997</v>
      </c>
      <c r="C39" s="164">
        <v>40.585599999999999</v>
      </c>
      <c r="D39" s="164">
        <v>40.129199999999997</v>
      </c>
      <c r="E39" s="164">
        <v>43.986600000000003</v>
      </c>
      <c r="F39" s="3021">
        <v>43.872999999999998</v>
      </c>
      <c r="G39" s="3021"/>
      <c r="H39" s="164">
        <v>37.219099999999997</v>
      </c>
      <c r="I39" s="164">
        <v>47.776600000000002</v>
      </c>
      <c r="J39" s="164">
        <v>58.24</v>
      </c>
      <c r="K39" s="3021">
        <v>48.065800000000003</v>
      </c>
      <c r="L39" s="3021"/>
      <c r="M39" s="164">
        <v>49.677199999999999</v>
      </c>
      <c r="N39" s="164"/>
      <c r="O39" s="164"/>
      <c r="P39" s="3022">
        <v>452.678</v>
      </c>
      <c r="Q39" s="3022"/>
    </row>
    <row r="40" spans="1:17" ht="15" customHeight="1">
      <c r="A40" s="3028" t="s">
        <v>240</v>
      </c>
      <c r="B40" s="3028"/>
      <c r="C40" s="3028"/>
      <c r="D40" s="3028"/>
      <c r="E40" s="3028"/>
      <c r="F40" s="3028"/>
      <c r="G40" s="3028"/>
      <c r="H40" s="3028"/>
      <c r="I40" s="3028"/>
      <c r="J40" s="3028"/>
      <c r="K40" s="3028"/>
      <c r="L40" s="3028"/>
      <c r="M40" s="3028"/>
      <c r="N40" s="3028"/>
      <c r="O40" s="3028"/>
      <c r="P40" s="3028"/>
      <c r="Q40" s="3028"/>
    </row>
    <row r="41" spans="1:17" ht="15" customHeight="1" thickBot="1">
      <c r="A41" s="104" t="s">
        <v>177</v>
      </c>
      <c r="B41" s="164">
        <v>16.133500000000002</v>
      </c>
      <c r="C41" s="164">
        <v>18.197199999999999</v>
      </c>
      <c r="D41" s="164">
        <v>17.389900000000001</v>
      </c>
      <c r="E41" s="164">
        <v>18.1859</v>
      </c>
      <c r="F41" s="3021">
        <v>18.995000000000001</v>
      </c>
      <c r="G41" s="3021"/>
      <c r="H41" s="164">
        <v>16.9055</v>
      </c>
      <c r="I41" s="164">
        <v>16.072900000000001</v>
      </c>
      <c r="J41" s="164">
        <v>15.071</v>
      </c>
      <c r="K41" s="3021">
        <v>13.9976</v>
      </c>
      <c r="L41" s="3021"/>
      <c r="M41" s="164">
        <v>16.910299999999999</v>
      </c>
      <c r="N41" s="164">
        <v>16.327000000000002</v>
      </c>
      <c r="O41" s="164">
        <v>15.234400000000001</v>
      </c>
      <c r="P41" s="3022">
        <v>199.42019999999999</v>
      </c>
      <c r="Q41" s="3022"/>
    </row>
    <row r="42" spans="1:17" ht="15" customHeight="1" thickBot="1">
      <c r="A42" s="209"/>
      <c r="B42" s="164">
        <v>16.367899999999999</v>
      </c>
      <c r="C42" s="164">
        <v>16.831</v>
      </c>
      <c r="D42" s="164">
        <v>15.888999999999999</v>
      </c>
      <c r="E42" s="164">
        <v>15.7158</v>
      </c>
      <c r="F42" s="3021">
        <v>14.9466</v>
      </c>
      <c r="G42" s="3021"/>
      <c r="H42" s="164">
        <v>14.7982</v>
      </c>
      <c r="I42" s="164">
        <v>17.8994</v>
      </c>
      <c r="J42" s="164">
        <v>16.6556</v>
      </c>
      <c r="K42" s="3021">
        <v>18.217700000000001</v>
      </c>
      <c r="L42" s="3021"/>
      <c r="M42" s="164">
        <v>17.755199999999999</v>
      </c>
      <c r="N42" s="164"/>
      <c r="O42" s="164"/>
      <c r="P42" s="3022">
        <v>165.07640000000001</v>
      </c>
      <c r="Q42" s="3022"/>
    </row>
    <row r="43" spans="1:17" ht="15" customHeight="1" thickBot="1">
      <c r="A43" s="104" t="s">
        <v>178</v>
      </c>
      <c r="B43" s="164">
        <v>16.077300000000001</v>
      </c>
      <c r="C43" s="164">
        <v>18.161300000000001</v>
      </c>
      <c r="D43" s="164">
        <v>17.3765</v>
      </c>
      <c r="E43" s="164">
        <v>18.140699999999999</v>
      </c>
      <c r="F43" s="3021">
        <v>18.972300000000001</v>
      </c>
      <c r="G43" s="3021"/>
      <c r="H43" s="164">
        <v>16.881900000000002</v>
      </c>
      <c r="I43" s="164">
        <v>16.0381</v>
      </c>
      <c r="J43" s="164">
        <v>15.063700000000001</v>
      </c>
      <c r="K43" s="3021">
        <v>13.975099999999999</v>
      </c>
      <c r="L43" s="3021"/>
      <c r="M43" s="164">
        <v>16.870799999999999</v>
      </c>
      <c r="N43" s="164">
        <v>16.309899999999999</v>
      </c>
      <c r="O43" s="164">
        <v>15.207100000000001</v>
      </c>
      <c r="P43" s="3022">
        <v>199.07470000000001</v>
      </c>
      <c r="Q43" s="3022"/>
    </row>
    <row r="44" spans="1:17" ht="15" customHeight="1" thickBot="1">
      <c r="A44" s="209"/>
      <c r="B44" s="164">
        <v>16.365200000000002</v>
      </c>
      <c r="C44" s="164">
        <v>16.8215</v>
      </c>
      <c r="D44" s="164">
        <v>15.8803</v>
      </c>
      <c r="E44" s="164">
        <v>15.6776</v>
      </c>
      <c r="F44" s="3021">
        <v>14.9285</v>
      </c>
      <c r="G44" s="3021"/>
      <c r="H44" s="164">
        <v>14.770300000000001</v>
      </c>
      <c r="I44" s="164">
        <v>17.835000000000001</v>
      </c>
      <c r="J44" s="164">
        <v>16.6312</v>
      </c>
      <c r="K44" s="3021">
        <v>18.185700000000001</v>
      </c>
      <c r="L44" s="3021"/>
      <c r="M44" s="164">
        <v>17.729399999999998</v>
      </c>
      <c r="N44" s="164"/>
      <c r="O44" s="164"/>
      <c r="P44" s="3022">
        <v>164.82470000000001</v>
      </c>
      <c r="Q44" s="3022"/>
    </row>
    <row r="45" spans="1:17" ht="15" customHeight="1">
      <c r="A45" s="3018" t="s">
        <v>241</v>
      </c>
      <c r="B45" s="3018"/>
      <c r="C45" s="3018"/>
      <c r="D45" s="3018"/>
      <c r="E45" s="3018"/>
      <c r="F45" s="3018"/>
      <c r="G45" s="3018"/>
      <c r="H45" s="3018"/>
      <c r="I45" s="3018"/>
      <c r="J45" s="3018"/>
      <c r="K45" s="3018"/>
      <c r="L45" s="3018"/>
      <c r="M45" s="3018"/>
      <c r="N45" s="3018"/>
      <c r="O45" s="3018"/>
      <c r="P45" s="3018"/>
      <c r="Q45" s="3018"/>
    </row>
    <row r="46" spans="1:17" ht="15" customHeight="1" thickBot="1">
      <c r="A46" s="104" t="s">
        <v>177</v>
      </c>
      <c r="B46" s="164">
        <v>84.824445999999995</v>
      </c>
      <c r="C46" s="164">
        <v>92.476794999999996</v>
      </c>
      <c r="D46" s="164">
        <v>88.093671000000001</v>
      </c>
      <c r="E46" s="164">
        <v>87.601597999999996</v>
      </c>
      <c r="F46" s="3021">
        <v>90.373135000000005</v>
      </c>
      <c r="G46" s="3021"/>
      <c r="H46" s="164">
        <v>83.783157000000003</v>
      </c>
      <c r="I46" s="164">
        <v>86.283033000000003</v>
      </c>
      <c r="J46" s="164">
        <v>84.505459000000002</v>
      </c>
      <c r="K46" s="3021">
        <v>81.387142999999995</v>
      </c>
      <c r="L46" s="3021"/>
      <c r="M46" s="164">
        <v>85.61645</v>
      </c>
      <c r="N46" s="164">
        <v>78.448115999999999</v>
      </c>
      <c r="O46" s="164">
        <v>71.338954000000001</v>
      </c>
      <c r="P46" s="3022">
        <v>1014.731957</v>
      </c>
      <c r="Q46" s="3022"/>
    </row>
    <row r="47" spans="1:17" ht="15" customHeight="1" thickBot="1">
      <c r="A47" s="209"/>
      <c r="B47" s="164">
        <v>73.986568000000005</v>
      </c>
      <c r="C47" s="164">
        <v>71.602513000000002</v>
      </c>
      <c r="D47" s="164">
        <v>69.742198999999999</v>
      </c>
      <c r="E47" s="164">
        <v>73.728814</v>
      </c>
      <c r="F47" s="3021">
        <v>74.179981999999995</v>
      </c>
      <c r="G47" s="3021"/>
      <c r="H47" s="164">
        <v>63.890759000000003</v>
      </c>
      <c r="I47" s="164">
        <v>81.815066000000002</v>
      </c>
      <c r="J47" s="164">
        <v>89.854618000000002</v>
      </c>
      <c r="K47" s="3021">
        <v>76.058233999999999</v>
      </c>
      <c r="L47" s="3021"/>
      <c r="M47" s="164">
        <v>78.340767</v>
      </c>
      <c r="N47" s="164"/>
      <c r="O47" s="164"/>
      <c r="P47" s="3022">
        <v>753.19952000000001</v>
      </c>
      <c r="Q47" s="3022"/>
    </row>
    <row r="48" spans="1:17" ht="15" customHeight="1" thickBot="1">
      <c r="A48" s="104" t="s">
        <v>178</v>
      </c>
      <c r="B48" s="164">
        <v>82.901646</v>
      </c>
      <c r="C48" s="164">
        <v>90.509895</v>
      </c>
      <c r="D48" s="164">
        <v>86.222671000000005</v>
      </c>
      <c r="E48" s="164">
        <v>85.647389000000004</v>
      </c>
      <c r="F48" s="3021">
        <v>88.407134999999997</v>
      </c>
      <c r="G48" s="3021"/>
      <c r="H48" s="164">
        <v>81.708556999999999</v>
      </c>
      <c r="I48" s="164">
        <v>84.051033000000004</v>
      </c>
      <c r="J48" s="164">
        <v>82.608159000000001</v>
      </c>
      <c r="K48" s="3021">
        <v>79.649242999999998</v>
      </c>
      <c r="L48" s="3021"/>
      <c r="M48" s="164">
        <v>83.727149999999995</v>
      </c>
      <c r="N48" s="164">
        <v>76.825215999999998</v>
      </c>
      <c r="O48" s="164">
        <v>69.760754000000006</v>
      </c>
      <c r="P48" s="3022">
        <v>992.01884800000005</v>
      </c>
      <c r="Q48" s="3022"/>
    </row>
    <row r="49" spans="1:17" ht="15" customHeight="1" thickBot="1">
      <c r="A49" s="209"/>
      <c r="B49" s="164">
        <v>72.252368000000004</v>
      </c>
      <c r="C49" s="164">
        <v>69.972112999999993</v>
      </c>
      <c r="D49" s="164">
        <v>68.205198999999993</v>
      </c>
      <c r="E49" s="164">
        <v>71.902314000000004</v>
      </c>
      <c r="F49" s="3021">
        <v>72.503981999999993</v>
      </c>
      <c r="G49" s="3021"/>
      <c r="H49" s="164">
        <v>63.177858999999998</v>
      </c>
      <c r="I49" s="164">
        <v>80.525065999999995</v>
      </c>
      <c r="J49" s="164">
        <v>88.812817999999993</v>
      </c>
      <c r="K49" s="3021">
        <v>74.964833999999996</v>
      </c>
      <c r="L49" s="3021"/>
      <c r="M49" s="164">
        <v>77.289167000000006</v>
      </c>
      <c r="N49" s="164"/>
      <c r="O49" s="164"/>
      <c r="P49" s="3022">
        <v>739.60572000000002</v>
      </c>
      <c r="Q49" s="3022"/>
    </row>
    <row r="50" spans="1:17" ht="15" customHeight="1">
      <c r="A50" s="3018" t="s">
        <v>200</v>
      </c>
      <c r="B50" s="3018"/>
      <c r="C50" s="3018"/>
      <c r="D50" s="3018"/>
      <c r="E50" s="3018"/>
      <c r="F50" s="3018"/>
      <c r="G50" s="3018"/>
      <c r="H50" s="3018"/>
      <c r="I50" s="3018"/>
      <c r="J50" s="3018"/>
      <c r="K50" s="3018"/>
      <c r="L50" s="3018"/>
      <c r="M50" s="3018"/>
      <c r="N50" s="3018"/>
      <c r="O50" s="3018"/>
      <c r="P50" s="3018"/>
      <c r="Q50" s="3018"/>
    </row>
    <row r="51" spans="1:17" ht="15" customHeight="1" thickBot="1">
      <c r="A51" s="104" t="s">
        <v>177</v>
      </c>
      <c r="B51" s="164">
        <v>115.654062</v>
      </c>
      <c r="C51" s="164">
        <v>125.868011</v>
      </c>
      <c r="D51" s="164">
        <v>119.68195799999999</v>
      </c>
      <c r="E51" s="164">
        <v>122.72582800000001</v>
      </c>
      <c r="F51" s="3021">
        <v>126.70944</v>
      </c>
      <c r="G51" s="3021"/>
      <c r="H51" s="164">
        <v>118.928104</v>
      </c>
      <c r="I51" s="164">
        <v>118.23839599999999</v>
      </c>
      <c r="J51" s="164">
        <v>115.622235</v>
      </c>
      <c r="K51" s="3021">
        <v>113.071449</v>
      </c>
      <c r="L51" s="3021"/>
      <c r="M51" s="164">
        <v>117.11255</v>
      </c>
      <c r="N51" s="164">
        <v>110.092406</v>
      </c>
      <c r="O51" s="164">
        <v>100.87945000000001</v>
      </c>
      <c r="P51" s="3022">
        <v>1404.583889</v>
      </c>
      <c r="Q51" s="3022"/>
    </row>
    <row r="52" spans="1:17" ht="15" customHeight="1" thickBot="1">
      <c r="A52" s="209"/>
      <c r="B52" s="164">
        <v>104.392557</v>
      </c>
      <c r="C52" s="164">
        <v>99.399000000000001</v>
      </c>
      <c r="D52" s="164">
        <v>99.700203000000002</v>
      </c>
      <c r="E52" s="164">
        <v>105.97536599999999</v>
      </c>
      <c r="F52" s="3021">
        <v>106.536821</v>
      </c>
      <c r="G52" s="3021"/>
      <c r="H52" s="164">
        <v>98.059062999999995</v>
      </c>
      <c r="I52" s="164">
        <v>119.33049</v>
      </c>
      <c r="J52" s="164">
        <v>124.024717</v>
      </c>
      <c r="K52" s="3021">
        <v>115.72840100000001</v>
      </c>
      <c r="L52" s="3021"/>
      <c r="M52" s="164">
        <v>117.63867</v>
      </c>
      <c r="N52" s="164"/>
      <c r="O52" s="164"/>
      <c r="P52" s="3022">
        <v>1090.785288</v>
      </c>
      <c r="Q52" s="3022"/>
    </row>
    <row r="53" spans="1:17" ht="15" customHeight="1" thickBot="1">
      <c r="A53" s="104" t="s">
        <v>178</v>
      </c>
      <c r="B53" s="164">
        <v>107.60686200000001</v>
      </c>
      <c r="C53" s="164">
        <v>117.78191099999999</v>
      </c>
      <c r="D53" s="164">
        <v>113.364858</v>
      </c>
      <c r="E53" s="164">
        <v>114.872969</v>
      </c>
      <c r="F53" s="3021">
        <v>119.40779000000001</v>
      </c>
      <c r="G53" s="3021"/>
      <c r="H53" s="164">
        <v>111.66189199999999</v>
      </c>
      <c r="I53" s="164">
        <v>110.610696</v>
      </c>
      <c r="J53" s="164">
        <v>108.131045</v>
      </c>
      <c r="K53" s="3021">
        <v>106.020549</v>
      </c>
      <c r="L53" s="3021"/>
      <c r="M53" s="164">
        <v>108.96170100000001</v>
      </c>
      <c r="N53" s="164">
        <v>103.109606</v>
      </c>
      <c r="O53" s="164">
        <v>93.975549999999998</v>
      </c>
      <c r="P53" s="3022">
        <v>1315.505429</v>
      </c>
      <c r="Q53" s="3022"/>
    </row>
    <row r="54" spans="1:17" ht="15" customHeight="1" thickBot="1">
      <c r="A54" s="209"/>
      <c r="B54" s="164">
        <v>96.737156999999996</v>
      </c>
      <c r="C54" s="164">
        <v>91.914400000000001</v>
      </c>
      <c r="D54" s="164">
        <v>93.567503000000002</v>
      </c>
      <c r="E54" s="164">
        <v>98.148797999999999</v>
      </c>
      <c r="F54" s="3021">
        <v>98.902520999999993</v>
      </c>
      <c r="G54" s="3021"/>
      <c r="H54" s="164">
        <v>91.802963000000005</v>
      </c>
      <c r="I54" s="164">
        <v>111.25689</v>
      </c>
      <c r="J54" s="164">
        <v>117.806417</v>
      </c>
      <c r="K54" s="3021">
        <v>109.009601</v>
      </c>
      <c r="L54" s="3021"/>
      <c r="M54" s="164">
        <v>109.097392</v>
      </c>
      <c r="N54" s="164"/>
      <c r="O54" s="164"/>
      <c r="P54" s="3022">
        <v>1018.243642</v>
      </c>
      <c r="Q54" s="3022"/>
    </row>
    <row r="55" spans="1:17" ht="15" customHeight="1">
      <c r="A55" s="3028" t="s">
        <v>242</v>
      </c>
      <c r="B55" s="3028"/>
      <c r="C55" s="3028"/>
      <c r="D55" s="3028"/>
      <c r="E55" s="3028"/>
      <c r="F55" s="3028"/>
      <c r="G55" s="3028"/>
      <c r="H55" s="3028"/>
      <c r="I55" s="3028"/>
      <c r="J55" s="3028"/>
      <c r="K55" s="3028"/>
      <c r="L55" s="3028"/>
      <c r="M55" s="3028"/>
      <c r="N55" s="3028"/>
      <c r="O55" s="3028"/>
      <c r="P55" s="3028"/>
      <c r="Q55" s="3028"/>
    </row>
    <row r="56" spans="1:17" ht="15" customHeight="1" thickBot="1">
      <c r="A56" s="104" t="s">
        <v>177</v>
      </c>
      <c r="B56" s="164">
        <v>48.963000000000001</v>
      </c>
      <c r="C56" s="164">
        <v>52.004199999999997</v>
      </c>
      <c r="D56" s="164">
        <v>52.014099999999999</v>
      </c>
      <c r="E56" s="164">
        <v>58.237499999999997</v>
      </c>
      <c r="F56" s="3021">
        <v>58.294600000000003</v>
      </c>
      <c r="G56" s="3021"/>
      <c r="H56" s="164">
        <v>48.656999999999996</v>
      </c>
      <c r="I56" s="164">
        <v>51.2</v>
      </c>
      <c r="J56" s="164">
        <v>47.538200000000003</v>
      </c>
      <c r="K56" s="3021">
        <v>46.723799999999997</v>
      </c>
      <c r="L56" s="3021"/>
      <c r="M56" s="164">
        <v>48.380899999999997</v>
      </c>
      <c r="N56" s="164">
        <v>48.671100000000003</v>
      </c>
      <c r="O56" s="164">
        <v>43.052900000000001</v>
      </c>
      <c r="P56" s="3022">
        <v>603.7373</v>
      </c>
      <c r="Q56" s="3022"/>
    </row>
    <row r="57" spans="1:17" ht="15" customHeight="1" thickBot="1">
      <c r="A57" s="209"/>
      <c r="B57" s="164">
        <v>44.697000000000003</v>
      </c>
      <c r="C57" s="164">
        <v>45.592399999999998</v>
      </c>
      <c r="D57" s="164">
        <v>50.4983</v>
      </c>
      <c r="E57" s="164">
        <v>50.740299999999998</v>
      </c>
      <c r="F57" s="3021">
        <v>50.107799999999997</v>
      </c>
      <c r="G57" s="3021"/>
      <c r="H57" s="164">
        <v>46.217500000000001</v>
      </c>
      <c r="I57" s="164">
        <v>60.137700000000002</v>
      </c>
      <c r="J57" s="164">
        <v>56.497599999999998</v>
      </c>
      <c r="K57" s="3021">
        <v>61.7926</v>
      </c>
      <c r="L57" s="3021"/>
      <c r="M57" s="164">
        <v>60.753</v>
      </c>
      <c r="N57" s="164"/>
      <c r="O57" s="164"/>
      <c r="P57" s="3022">
        <v>527.03420000000006</v>
      </c>
      <c r="Q57" s="3022"/>
    </row>
    <row r="58" spans="1:17" ht="15" customHeight="1" thickBot="1">
      <c r="A58" s="104" t="s">
        <v>178</v>
      </c>
      <c r="B58" s="164">
        <v>45.057200000000002</v>
      </c>
      <c r="C58" s="164">
        <v>48.945599999999999</v>
      </c>
      <c r="D58" s="164">
        <v>49.928400000000003</v>
      </c>
      <c r="E58" s="164">
        <v>55.183700000000002</v>
      </c>
      <c r="F58" s="3021">
        <v>54.635300000000001</v>
      </c>
      <c r="G58" s="3021"/>
      <c r="H58" s="164">
        <v>45.4343</v>
      </c>
      <c r="I58" s="164">
        <v>48.678100000000001</v>
      </c>
      <c r="J58" s="164">
        <v>43.488900000000001</v>
      </c>
      <c r="K58" s="3021">
        <v>43.526299999999999</v>
      </c>
      <c r="L58" s="3021"/>
      <c r="M58" s="164">
        <v>45.637900000000002</v>
      </c>
      <c r="N58" s="164">
        <v>47.045900000000003</v>
      </c>
      <c r="O58" s="164">
        <v>41.310600000000001</v>
      </c>
      <c r="P58" s="3022">
        <v>568.87220000000002</v>
      </c>
      <c r="Q58" s="3022"/>
    </row>
    <row r="59" spans="1:17" ht="15" customHeight="1" thickBot="1">
      <c r="A59" s="209"/>
      <c r="B59" s="164">
        <v>41.5364</v>
      </c>
      <c r="C59" s="164">
        <v>41.205500000000001</v>
      </c>
      <c r="D59" s="164">
        <v>46.920499999999997</v>
      </c>
      <c r="E59" s="164">
        <v>47.547199999999997</v>
      </c>
      <c r="F59" s="3021">
        <v>46.773499999999999</v>
      </c>
      <c r="G59" s="3021"/>
      <c r="H59" s="164">
        <v>44.112400000000001</v>
      </c>
      <c r="I59" s="164">
        <v>57.156300000000002</v>
      </c>
      <c r="J59" s="164">
        <v>53.785699999999999</v>
      </c>
      <c r="K59" s="3021">
        <v>58.162300000000002</v>
      </c>
      <c r="L59" s="3021"/>
      <c r="M59" s="164">
        <v>56.884099999999997</v>
      </c>
      <c r="N59" s="164"/>
      <c r="O59" s="164"/>
      <c r="P59" s="3022">
        <v>494.08390000000003</v>
      </c>
      <c r="Q59" s="3022"/>
    </row>
    <row r="60" spans="1:17" ht="15" customHeight="1">
      <c r="A60" s="3018" t="s">
        <v>243</v>
      </c>
      <c r="B60" s="3018"/>
      <c r="C60" s="3018"/>
      <c r="D60" s="3018"/>
      <c r="E60" s="3018"/>
      <c r="F60" s="3018"/>
      <c r="G60" s="3018"/>
      <c r="H60" s="3018"/>
      <c r="I60" s="3018"/>
      <c r="J60" s="3018"/>
      <c r="K60" s="3018"/>
      <c r="L60" s="3018"/>
      <c r="M60" s="3018"/>
      <c r="N60" s="3018"/>
      <c r="O60" s="3018"/>
      <c r="P60" s="3018"/>
      <c r="Q60" s="3018"/>
    </row>
    <row r="61" spans="1:17" ht="15" customHeight="1" thickBot="1">
      <c r="A61" s="104" t="s">
        <v>177</v>
      </c>
      <c r="B61" s="164">
        <v>75.892177500000003</v>
      </c>
      <c r="C61" s="164">
        <v>80.245361500000001</v>
      </c>
      <c r="D61" s="164">
        <v>81.051158000000001</v>
      </c>
      <c r="E61" s="164">
        <v>88.275045000000006</v>
      </c>
      <c r="F61" s="3021">
        <v>87.592710499999995</v>
      </c>
      <c r="G61" s="3021"/>
      <c r="H61" s="164">
        <v>72.813052999999996</v>
      </c>
      <c r="I61" s="164">
        <v>80.462357499999996</v>
      </c>
      <c r="J61" s="164">
        <v>72.456733999999997</v>
      </c>
      <c r="K61" s="3021">
        <v>69.340063000000001</v>
      </c>
      <c r="L61" s="3021"/>
      <c r="M61" s="164">
        <v>75.068647999999996</v>
      </c>
      <c r="N61" s="164">
        <v>77.026939499999997</v>
      </c>
      <c r="O61" s="164">
        <v>66.878377499999999</v>
      </c>
      <c r="P61" s="3022">
        <v>927.10262499999999</v>
      </c>
      <c r="Q61" s="3022"/>
    </row>
    <row r="62" spans="1:17" ht="15" customHeight="1" thickBot="1">
      <c r="A62" s="209"/>
      <c r="B62" s="164">
        <v>75.412412000000003</v>
      </c>
      <c r="C62" s="164">
        <v>72.610371499999999</v>
      </c>
      <c r="D62" s="164">
        <v>75.177214500000005</v>
      </c>
      <c r="E62" s="164">
        <v>78.349360500000003</v>
      </c>
      <c r="F62" s="3021">
        <v>70.690698999999995</v>
      </c>
      <c r="G62" s="3021"/>
      <c r="H62" s="164">
        <v>69.138241500000007</v>
      </c>
      <c r="I62" s="164">
        <v>95.011731499999996</v>
      </c>
      <c r="J62" s="164">
        <v>86.539853500000007</v>
      </c>
      <c r="K62" s="3021">
        <v>92.371127000000001</v>
      </c>
      <c r="L62" s="3021"/>
      <c r="M62" s="164">
        <v>92.3767055</v>
      </c>
      <c r="N62" s="164"/>
      <c r="O62" s="164"/>
      <c r="P62" s="3022">
        <v>807.67771649999997</v>
      </c>
      <c r="Q62" s="3022"/>
    </row>
    <row r="63" spans="1:17" ht="15" customHeight="1" thickBot="1">
      <c r="A63" s="104" t="s">
        <v>178</v>
      </c>
      <c r="B63" s="164">
        <v>68.476304999999996</v>
      </c>
      <c r="C63" s="164">
        <v>73.904353999999998</v>
      </c>
      <c r="D63" s="164">
        <v>76.054255499999996</v>
      </c>
      <c r="E63" s="164">
        <v>81.997177500000006</v>
      </c>
      <c r="F63" s="3021">
        <v>80.670483000000004</v>
      </c>
      <c r="G63" s="3021"/>
      <c r="H63" s="164">
        <v>66.918510499999996</v>
      </c>
      <c r="I63" s="164">
        <v>74.617272499999999</v>
      </c>
      <c r="J63" s="164">
        <v>64.817334000000002</v>
      </c>
      <c r="K63" s="3021">
        <v>62.855657999999998</v>
      </c>
      <c r="L63" s="3021"/>
      <c r="M63" s="164">
        <v>68.686085500000004</v>
      </c>
      <c r="N63" s="164">
        <v>71.287704500000004</v>
      </c>
      <c r="O63" s="164">
        <v>62.498707500000002</v>
      </c>
      <c r="P63" s="3022">
        <v>852.78384749999998</v>
      </c>
      <c r="Q63" s="3022"/>
    </row>
    <row r="64" spans="1:17" ht="15" customHeight="1" thickBot="1">
      <c r="A64" s="209"/>
      <c r="B64" s="164">
        <v>67.666444499999997</v>
      </c>
      <c r="C64" s="164">
        <v>63.908196500000003</v>
      </c>
      <c r="D64" s="164">
        <v>68.734304499999993</v>
      </c>
      <c r="E64" s="164">
        <v>70.650195499999995</v>
      </c>
      <c r="F64" s="3021">
        <v>63.600599000000003</v>
      </c>
      <c r="G64" s="3021"/>
      <c r="H64" s="164">
        <v>64.302453999999997</v>
      </c>
      <c r="I64" s="164">
        <v>87.795121499999993</v>
      </c>
      <c r="J64" s="164">
        <v>80.380606</v>
      </c>
      <c r="K64" s="3021">
        <v>85.141414499999996</v>
      </c>
      <c r="L64" s="3021"/>
      <c r="M64" s="164">
        <v>83.822949499999993</v>
      </c>
      <c r="N64" s="164"/>
      <c r="O64" s="164"/>
      <c r="P64" s="3022">
        <v>736.00228549999997</v>
      </c>
      <c r="Q64" s="3022"/>
    </row>
    <row r="65" spans="1:17" ht="15" customHeight="1">
      <c r="A65" s="3029" t="s">
        <v>191</v>
      </c>
      <c r="B65" s="3029"/>
      <c r="C65" s="3029"/>
      <c r="D65" s="3029"/>
      <c r="E65" s="3029"/>
      <c r="F65" s="3029"/>
      <c r="G65" s="3029"/>
      <c r="H65" s="3029"/>
      <c r="I65" s="3029"/>
      <c r="J65" s="3029"/>
      <c r="K65" s="3029"/>
      <c r="L65" s="3029"/>
      <c r="M65" s="3029"/>
      <c r="N65" s="3029"/>
      <c r="O65" s="3029"/>
      <c r="P65" s="3029"/>
      <c r="Q65" s="3029"/>
    </row>
    <row r="66" spans="1:17" ht="15" customHeight="1">
      <c r="A66" s="2383" t="s">
        <v>278</v>
      </c>
      <c r="B66" s="209"/>
      <c r="C66" s="209"/>
      <c r="D66" s="209"/>
      <c r="E66" s="209"/>
      <c r="F66" s="209"/>
      <c r="G66" s="3026" t="s">
        <v>193</v>
      </c>
      <c r="H66" s="3026"/>
      <c r="I66" s="3026"/>
      <c r="J66" s="3026"/>
      <c r="K66" s="3026"/>
      <c r="L66" s="3027" t="s">
        <v>249</v>
      </c>
      <c r="M66" s="3027"/>
      <c r="N66" s="3027"/>
      <c r="O66" s="3027"/>
      <c r="P66" s="3027"/>
      <c r="Q66" s="3027"/>
    </row>
  </sheetData>
  <mergeCells count="156">
    <mergeCell ref="F64:G64"/>
    <mergeCell ref="K64:L64"/>
    <mergeCell ref="P64:Q64"/>
    <mergeCell ref="A65:Q65"/>
    <mergeCell ref="G66:K66"/>
    <mergeCell ref="L66:Q66"/>
    <mergeCell ref="F62:G62"/>
    <mergeCell ref="K62:L62"/>
    <mergeCell ref="P62:Q62"/>
    <mergeCell ref="F63:G63"/>
    <mergeCell ref="K63:L63"/>
    <mergeCell ref="P63:Q63"/>
    <mergeCell ref="F59:G59"/>
    <mergeCell ref="K59:L59"/>
    <mergeCell ref="P59:Q59"/>
    <mergeCell ref="A60:Q60"/>
    <mergeCell ref="F61:G61"/>
    <mergeCell ref="K61:L61"/>
    <mergeCell ref="P61:Q61"/>
    <mergeCell ref="F57:G57"/>
    <mergeCell ref="K57:L57"/>
    <mergeCell ref="P57:Q57"/>
    <mergeCell ref="F58:G58"/>
    <mergeCell ref="K58:L58"/>
    <mergeCell ref="P58:Q58"/>
    <mergeCell ref="F54:G54"/>
    <mergeCell ref="K54:L54"/>
    <mergeCell ref="P54:Q54"/>
    <mergeCell ref="A55:Q55"/>
    <mergeCell ref="F56:G56"/>
    <mergeCell ref="K56:L56"/>
    <mergeCell ref="P56:Q56"/>
    <mergeCell ref="F52:G52"/>
    <mergeCell ref="K52:L52"/>
    <mergeCell ref="P52:Q52"/>
    <mergeCell ref="F53:G53"/>
    <mergeCell ref="K53:L53"/>
    <mergeCell ref="P53:Q53"/>
    <mergeCell ref="F49:G49"/>
    <mergeCell ref="K49:L49"/>
    <mergeCell ref="P49:Q49"/>
    <mergeCell ref="A50:Q50"/>
    <mergeCell ref="F51:G51"/>
    <mergeCell ref="K51:L51"/>
    <mergeCell ref="P51:Q51"/>
    <mergeCell ref="F47:G47"/>
    <mergeCell ref="K47:L47"/>
    <mergeCell ref="P47:Q47"/>
    <mergeCell ref="F48:G48"/>
    <mergeCell ref="K48:L48"/>
    <mergeCell ref="P48:Q48"/>
    <mergeCell ref="F44:G44"/>
    <mergeCell ref="K44:L44"/>
    <mergeCell ref="P44:Q44"/>
    <mergeCell ref="A45:Q45"/>
    <mergeCell ref="F46:G46"/>
    <mergeCell ref="K46:L46"/>
    <mergeCell ref="P46:Q46"/>
    <mergeCell ref="F42:G42"/>
    <mergeCell ref="K42:L42"/>
    <mergeCell ref="P42:Q42"/>
    <mergeCell ref="F43:G43"/>
    <mergeCell ref="K43:L43"/>
    <mergeCell ref="P43:Q43"/>
    <mergeCell ref="F39:G39"/>
    <mergeCell ref="K39:L39"/>
    <mergeCell ref="P39:Q39"/>
    <mergeCell ref="A40:Q40"/>
    <mergeCell ref="F41:G41"/>
    <mergeCell ref="K41:L41"/>
    <mergeCell ref="P41:Q41"/>
    <mergeCell ref="F37:G37"/>
    <mergeCell ref="K37:L37"/>
    <mergeCell ref="P37:Q37"/>
    <mergeCell ref="F38:G38"/>
    <mergeCell ref="K38:L38"/>
    <mergeCell ref="P38:Q38"/>
    <mergeCell ref="F34:G34"/>
    <mergeCell ref="K34:L34"/>
    <mergeCell ref="P34:Q34"/>
    <mergeCell ref="A35:Q35"/>
    <mergeCell ref="F36:G36"/>
    <mergeCell ref="K36:L36"/>
    <mergeCell ref="P36:Q36"/>
    <mergeCell ref="F32:G32"/>
    <mergeCell ref="K32:L32"/>
    <mergeCell ref="P32:Q32"/>
    <mergeCell ref="F33:G33"/>
    <mergeCell ref="K33:L33"/>
    <mergeCell ref="P33:Q33"/>
    <mergeCell ref="F28:G28"/>
    <mergeCell ref="K28:L28"/>
    <mergeCell ref="P28:Q28"/>
    <mergeCell ref="A30:Q30"/>
    <mergeCell ref="F31:G31"/>
    <mergeCell ref="K31:L31"/>
    <mergeCell ref="P31:Q31"/>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66" location="Inhaltsverzeichnis!A1" display="Zurück zum Inhaltsverzeichnis"/>
  </hyperlinks>
  <pageMargins left="0.7" right="0.7" top="0.78740157499999996" bottom="0.78740157499999996" header="0.3" footer="0.3"/>
  <pageSetup paperSize="9" scale="8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0"/>
  <sheetViews>
    <sheetView showGridLines="0" zoomScaleNormal="100" workbookViewId="0">
      <selection sqref="A1:Q1"/>
    </sheetView>
  </sheetViews>
  <sheetFormatPr baseColWidth="10" defaultColWidth="9.140625" defaultRowHeight="12.75"/>
  <cols>
    <col min="1" max="1" width="8.5703125" style="210" customWidth="1"/>
    <col min="2" max="2" width="6.85546875" style="210" customWidth="1"/>
    <col min="3" max="3" width="6.42578125" style="210" customWidth="1"/>
    <col min="4" max="4" width="6.5703125" style="210" customWidth="1"/>
    <col min="5" max="5" width="6.42578125" style="210" customWidth="1"/>
    <col min="6" max="6" width="2.5703125" style="210" customWidth="1"/>
    <col min="7" max="7" width="4" style="210" customWidth="1"/>
    <col min="8" max="8" width="6.42578125" style="210" customWidth="1"/>
    <col min="9" max="9" width="6.5703125" style="210" customWidth="1"/>
    <col min="10" max="10" width="6.42578125" style="210" customWidth="1"/>
    <col min="11" max="11" width="3.42578125" style="210" customWidth="1"/>
    <col min="12" max="12" width="3.140625" style="210" customWidth="1"/>
    <col min="13" max="13" width="6.42578125" style="210" customWidth="1"/>
    <col min="14" max="14" width="6.5703125" style="210" customWidth="1"/>
    <col min="15" max="15" width="6.42578125" style="210" customWidth="1"/>
    <col min="16" max="16" width="8" style="210" customWidth="1"/>
    <col min="17" max="17" width="6.85546875" style="210" customWidth="1"/>
    <col min="18" max="16384" width="9.140625" style="52"/>
  </cols>
  <sheetData>
    <row r="1" spans="1:17" ht="15" customHeight="1">
      <c r="A1" s="3017" t="s">
        <v>215</v>
      </c>
      <c r="B1" s="3017"/>
      <c r="C1" s="3017"/>
      <c r="D1" s="3017"/>
      <c r="E1" s="3017"/>
      <c r="F1" s="3017"/>
      <c r="G1" s="3017"/>
      <c r="H1" s="3017"/>
      <c r="I1" s="3017"/>
      <c r="J1" s="3017"/>
      <c r="K1" s="3017"/>
      <c r="L1" s="3017"/>
      <c r="M1" s="3017"/>
      <c r="N1" s="3017"/>
      <c r="O1" s="3017"/>
      <c r="P1" s="3017"/>
      <c r="Q1" s="3017"/>
    </row>
    <row r="2" spans="1:17" ht="15" customHeight="1">
      <c r="A2" s="211" t="s">
        <v>214</v>
      </c>
      <c r="B2" s="211"/>
      <c r="C2" s="212"/>
      <c r="D2" s="212"/>
      <c r="E2" s="212"/>
      <c r="F2" s="213"/>
      <c r="G2" s="212"/>
      <c r="H2" s="212"/>
      <c r="I2" s="212"/>
      <c r="J2" s="212"/>
      <c r="K2" s="213"/>
      <c r="L2" s="212"/>
      <c r="M2" s="212"/>
      <c r="N2" s="212"/>
      <c r="O2" s="212"/>
      <c r="P2" s="212"/>
      <c r="Q2" s="212"/>
    </row>
    <row r="3" spans="1:17" ht="15" customHeight="1">
      <c r="A3" s="93"/>
      <c r="B3" s="93"/>
      <c r="C3" s="94"/>
      <c r="D3" s="94"/>
      <c r="E3" s="94"/>
      <c r="F3" s="95"/>
      <c r="G3" s="94"/>
      <c r="H3" s="94"/>
      <c r="I3" s="94"/>
      <c r="J3" s="94"/>
      <c r="K3" s="95"/>
      <c r="L3" s="94"/>
      <c r="M3" s="94"/>
      <c r="N3" s="94"/>
      <c r="O3" s="94"/>
      <c r="P3" s="96" t="s">
        <v>155</v>
      </c>
      <c r="Q3" s="97" t="s">
        <v>156</v>
      </c>
    </row>
    <row r="4" spans="1:17" ht="15" customHeight="1" thickBot="1">
      <c r="A4" s="98"/>
      <c r="B4" s="162" t="s">
        <v>156</v>
      </c>
      <c r="C4" s="163" t="s">
        <v>157</v>
      </c>
      <c r="D4" s="163" t="s">
        <v>158</v>
      </c>
      <c r="E4" s="163" t="s">
        <v>159</v>
      </c>
      <c r="F4" s="3016" t="s">
        <v>160</v>
      </c>
      <c r="G4" s="3016"/>
      <c r="H4" s="163" t="s">
        <v>161</v>
      </c>
      <c r="I4" s="163" t="s">
        <v>162</v>
      </c>
      <c r="J4" s="163" t="s">
        <v>163</v>
      </c>
      <c r="K4" s="3016" t="s">
        <v>164</v>
      </c>
      <c r="L4" s="3016"/>
      <c r="M4" s="163" t="s">
        <v>165</v>
      </c>
      <c r="N4" s="163" t="s">
        <v>166</v>
      </c>
      <c r="O4" s="163" t="s">
        <v>167</v>
      </c>
      <c r="P4" s="162" t="s">
        <v>168</v>
      </c>
      <c r="Q4" s="163" t="s">
        <v>169</v>
      </c>
    </row>
    <row r="5" spans="1:17" ht="15" customHeight="1" thickBot="1">
      <c r="A5" s="101" t="s">
        <v>170</v>
      </c>
      <c r="B5" s="98"/>
      <c r="C5" s="102"/>
      <c r="D5" s="102"/>
      <c r="E5" s="102"/>
      <c r="F5" s="103"/>
      <c r="G5" s="102"/>
      <c r="H5" s="102"/>
      <c r="I5" s="102"/>
      <c r="J5" s="102"/>
      <c r="K5" s="103"/>
      <c r="L5" s="102"/>
      <c r="M5" s="102"/>
      <c r="N5" s="102"/>
      <c r="O5" s="102"/>
      <c r="P5" s="162" t="s">
        <v>171</v>
      </c>
      <c r="Q5" s="163" t="s">
        <v>167</v>
      </c>
    </row>
    <row r="6" spans="1:17" ht="15" customHeight="1" thickBot="1">
      <c r="A6" s="98"/>
      <c r="B6" s="3015">
        <v>2023</v>
      </c>
      <c r="C6" s="3015"/>
      <c r="D6" s="3015"/>
      <c r="E6" s="3015"/>
      <c r="F6" s="3015"/>
      <c r="G6" s="3015"/>
      <c r="H6" s="3015"/>
      <c r="I6" s="3016" t="s">
        <v>172</v>
      </c>
      <c r="J6" s="3016"/>
      <c r="K6" s="3016"/>
      <c r="L6" s="3016"/>
      <c r="M6" s="3016"/>
      <c r="N6" s="3016"/>
      <c r="O6" s="3016"/>
      <c r="P6" s="3015" t="s">
        <v>173</v>
      </c>
      <c r="Q6" s="3015"/>
    </row>
    <row r="7" spans="1:17" ht="15" customHeight="1" thickBot="1">
      <c r="A7" s="98"/>
      <c r="B7" s="3015" t="s">
        <v>172</v>
      </c>
      <c r="C7" s="3015"/>
      <c r="D7" s="3015"/>
      <c r="E7" s="3015"/>
      <c r="F7" s="3015"/>
      <c r="G7" s="3015"/>
      <c r="H7" s="3015"/>
      <c r="I7" s="3016" t="s">
        <v>174</v>
      </c>
      <c r="J7" s="3016"/>
      <c r="K7" s="3016"/>
      <c r="L7" s="3016"/>
      <c r="M7" s="3016"/>
      <c r="N7" s="3016"/>
      <c r="O7" s="3016"/>
      <c r="P7" s="3015" t="s">
        <v>175</v>
      </c>
      <c r="Q7" s="3015"/>
    </row>
    <row r="8" spans="1:17" ht="15" customHeight="1">
      <c r="A8" s="3017" t="s">
        <v>248</v>
      </c>
      <c r="B8" s="3017"/>
      <c r="C8" s="3017"/>
      <c r="D8" s="3017"/>
      <c r="E8" s="3017"/>
      <c r="F8" s="3017"/>
      <c r="G8" s="3017"/>
      <c r="H8" s="3017"/>
      <c r="I8" s="3017"/>
      <c r="J8" s="3017"/>
      <c r="K8" s="3017"/>
      <c r="L8" s="3017"/>
      <c r="M8" s="3017"/>
      <c r="N8" s="3017"/>
      <c r="O8" s="3017"/>
      <c r="P8" s="3017"/>
      <c r="Q8" s="3017"/>
    </row>
    <row r="9" spans="1:17" ht="15" customHeight="1">
      <c r="A9" s="3018" t="s">
        <v>244</v>
      </c>
      <c r="B9" s="3018"/>
      <c r="C9" s="3018"/>
      <c r="D9" s="3018"/>
      <c r="E9" s="3018"/>
      <c r="F9" s="3018"/>
      <c r="G9" s="3018"/>
      <c r="H9" s="3018"/>
      <c r="I9" s="3018"/>
      <c r="J9" s="3018"/>
      <c r="K9" s="3018"/>
      <c r="L9" s="3018"/>
      <c r="M9" s="3018"/>
      <c r="N9" s="3018"/>
      <c r="O9" s="3018"/>
      <c r="P9" s="3018"/>
      <c r="Q9" s="3018"/>
    </row>
    <row r="10" spans="1:17" ht="15" customHeight="1" thickBot="1">
      <c r="A10" s="104" t="s">
        <v>177</v>
      </c>
      <c r="B10" s="164">
        <v>21.910299999999999</v>
      </c>
      <c r="C10" s="164">
        <v>27.805599999999998</v>
      </c>
      <c r="D10" s="164">
        <v>29.08</v>
      </c>
      <c r="E10" s="164">
        <v>28.491499999999998</v>
      </c>
      <c r="F10" s="3021">
        <v>28.633099999999999</v>
      </c>
      <c r="G10" s="3021"/>
      <c r="H10" s="164">
        <v>28.944099999999999</v>
      </c>
      <c r="I10" s="164">
        <v>34.570300000000003</v>
      </c>
      <c r="J10" s="164">
        <v>26.443200000000001</v>
      </c>
      <c r="K10" s="3021">
        <v>33.773499999999999</v>
      </c>
      <c r="L10" s="3021"/>
      <c r="M10" s="164">
        <v>33.514099999999999</v>
      </c>
      <c r="N10" s="164">
        <v>28.441800000000001</v>
      </c>
      <c r="O10" s="164">
        <v>23.460999999999999</v>
      </c>
      <c r="P10" s="3022">
        <v>345.06849999999997</v>
      </c>
      <c r="Q10" s="3022"/>
    </row>
    <row r="11" spans="1:17" ht="15" customHeight="1" thickBot="1">
      <c r="A11" s="209"/>
      <c r="B11" s="164">
        <v>33.188000000000002</v>
      </c>
      <c r="C11" s="164">
        <v>24.003599999999999</v>
      </c>
      <c r="D11" s="164">
        <v>21.257200000000001</v>
      </c>
      <c r="E11" s="164">
        <v>24.022300000000001</v>
      </c>
      <c r="F11" s="3021">
        <v>21.603000000000002</v>
      </c>
      <c r="G11" s="3021"/>
      <c r="H11" s="164">
        <v>25.7104</v>
      </c>
      <c r="I11" s="164">
        <v>26.7286</v>
      </c>
      <c r="J11" s="164">
        <v>27.2698</v>
      </c>
      <c r="K11" s="3021">
        <v>30.350300000000001</v>
      </c>
      <c r="L11" s="3021"/>
      <c r="M11" s="164">
        <v>29.982199999999999</v>
      </c>
      <c r="N11" s="164"/>
      <c r="O11" s="164"/>
      <c r="P11" s="3022">
        <v>264.11540000000002</v>
      </c>
      <c r="Q11" s="3022"/>
    </row>
    <row r="12" spans="1:17" ht="15" customHeight="1" thickBot="1">
      <c r="A12" s="104" t="s">
        <v>178</v>
      </c>
      <c r="B12" s="164">
        <v>21.853300000000001</v>
      </c>
      <c r="C12" s="164">
        <v>27.575900000000001</v>
      </c>
      <c r="D12" s="164">
        <v>28.858499999999999</v>
      </c>
      <c r="E12" s="164">
        <v>28.4345</v>
      </c>
      <c r="F12" s="3021">
        <v>28.5761</v>
      </c>
      <c r="G12" s="3021"/>
      <c r="H12" s="164">
        <v>28.849900000000002</v>
      </c>
      <c r="I12" s="164">
        <v>34.493600000000001</v>
      </c>
      <c r="J12" s="164">
        <v>26.4053</v>
      </c>
      <c r="K12" s="3021">
        <v>33.731400000000001</v>
      </c>
      <c r="L12" s="3021"/>
      <c r="M12" s="164">
        <v>33.470100000000002</v>
      </c>
      <c r="N12" s="164">
        <v>28.4038</v>
      </c>
      <c r="O12" s="164">
        <v>23.4434</v>
      </c>
      <c r="P12" s="3022">
        <v>344.0958</v>
      </c>
      <c r="Q12" s="3022"/>
    </row>
    <row r="13" spans="1:17" ht="15" customHeight="1" thickBot="1">
      <c r="A13" s="209"/>
      <c r="B13" s="164">
        <v>33.171300000000002</v>
      </c>
      <c r="C13" s="164">
        <v>23.9817</v>
      </c>
      <c r="D13" s="164">
        <v>21.244499999999999</v>
      </c>
      <c r="E13" s="164">
        <v>24.005600000000001</v>
      </c>
      <c r="F13" s="3021">
        <v>21.5471</v>
      </c>
      <c r="G13" s="3021"/>
      <c r="H13" s="164">
        <v>25.7089</v>
      </c>
      <c r="I13" s="164">
        <v>26.723600000000001</v>
      </c>
      <c r="J13" s="164">
        <v>27.2179</v>
      </c>
      <c r="K13" s="3021">
        <v>30.317299999999999</v>
      </c>
      <c r="L13" s="3021"/>
      <c r="M13" s="164">
        <v>29.961300000000001</v>
      </c>
      <c r="N13" s="164"/>
      <c r="O13" s="164"/>
      <c r="P13" s="3022">
        <v>263.87920000000003</v>
      </c>
      <c r="Q13" s="3022"/>
    </row>
    <row r="14" spans="1:17" ht="15" customHeight="1">
      <c r="A14" s="3018" t="s">
        <v>245</v>
      </c>
      <c r="B14" s="3018"/>
      <c r="C14" s="3018"/>
      <c r="D14" s="3018"/>
      <c r="E14" s="3018"/>
      <c r="F14" s="3018"/>
      <c r="G14" s="3018"/>
      <c r="H14" s="3018"/>
      <c r="I14" s="3018"/>
      <c r="J14" s="3018"/>
      <c r="K14" s="3018"/>
      <c r="L14" s="3018"/>
      <c r="M14" s="3018"/>
      <c r="N14" s="3018"/>
      <c r="O14" s="3018"/>
      <c r="P14" s="3018"/>
      <c r="Q14" s="3018"/>
    </row>
    <row r="15" spans="1:17" ht="15" customHeight="1" thickBot="1">
      <c r="A15" s="104" t="s">
        <v>177</v>
      </c>
      <c r="B15" s="164">
        <v>271.80349999999999</v>
      </c>
      <c r="C15" s="164">
        <v>251.1241</v>
      </c>
      <c r="D15" s="164">
        <v>248.48830000000001</v>
      </c>
      <c r="E15" s="164">
        <v>247.03149999999999</v>
      </c>
      <c r="F15" s="3021">
        <v>235.983</v>
      </c>
      <c r="G15" s="3021"/>
      <c r="H15" s="164">
        <v>231.9066</v>
      </c>
      <c r="I15" s="164">
        <v>268.42180000000002</v>
      </c>
      <c r="J15" s="164">
        <v>247.33160000000001</v>
      </c>
      <c r="K15" s="3021">
        <v>258.63639999999998</v>
      </c>
      <c r="L15" s="3021"/>
      <c r="M15" s="164">
        <v>254.09100000000001</v>
      </c>
      <c r="N15" s="164">
        <v>257.97989999999999</v>
      </c>
      <c r="O15" s="164">
        <v>253.19059999999999</v>
      </c>
      <c r="P15" s="3022">
        <v>3025.9883</v>
      </c>
      <c r="Q15" s="3022"/>
    </row>
    <row r="16" spans="1:17" ht="15" customHeight="1" thickBot="1">
      <c r="A16" s="209"/>
      <c r="B16" s="164">
        <v>265.79829999999998</v>
      </c>
      <c r="C16" s="164">
        <v>240.46770000000001</v>
      </c>
      <c r="D16" s="164">
        <v>235.70269999999999</v>
      </c>
      <c r="E16" s="164">
        <v>225.10659999999999</v>
      </c>
      <c r="F16" s="3021">
        <v>219.7396</v>
      </c>
      <c r="G16" s="3021"/>
      <c r="H16" s="164">
        <v>235.17760000000001</v>
      </c>
      <c r="I16" s="164">
        <v>237.6061</v>
      </c>
      <c r="J16" s="164">
        <v>229.39019999999999</v>
      </c>
      <c r="K16" s="3021">
        <v>245.05840000000001</v>
      </c>
      <c r="L16" s="3021"/>
      <c r="M16" s="164">
        <v>250.98949999999999</v>
      </c>
      <c r="N16" s="164"/>
      <c r="O16" s="164"/>
      <c r="P16" s="3022">
        <v>2385.0367000000001</v>
      </c>
      <c r="Q16" s="3022"/>
    </row>
    <row r="17" spans="1:17" ht="15" customHeight="1" thickBot="1">
      <c r="A17" s="104" t="s">
        <v>178</v>
      </c>
      <c r="B17" s="165">
        <v>271.63959999999997</v>
      </c>
      <c r="C17" s="165">
        <v>250.77959999999999</v>
      </c>
      <c r="D17" s="165">
        <v>248.2158</v>
      </c>
      <c r="E17" s="165">
        <v>246.80709999999999</v>
      </c>
      <c r="F17" s="3030">
        <v>235.71260000000001</v>
      </c>
      <c r="G17" s="3030"/>
      <c r="H17" s="165">
        <v>231.69390000000001</v>
      </c>
      <c r="I17" s="165">
        <v>268.21199999999999</v>
      </c>
      <c r="J17" s="165">
        <v>247.00239999999999</v>
      </c>
      <c r="K17" s="3030">
        <v>258.41750000000002</v>
      </c>
      <c r="L17" s="3030"/>
      <c r="M17" s="165">
        <v>253.78659999999999</v>
      </c>
      <c r="N17" s="165">
        <v>257.68270000000001</v>
      </c>
      <c r="O17" s="165">
        <v>252.9915</v>
      </c>
      <c r="P17" s="3022">
        <v>3022.9413</v>
      </c>
      <c r="Q17" s="3022"/>
    </row>
    <row r="18" spans="1:17" ht="15" customHeight="1" thickBot="1">
      <c r="A18" s="209"/>
      <c r="B18" s="165">
        <v>265.63350000000003</v>
      </c>
      <c r="C18" s="165">
        <v>240.14169999999999</v>
      </c>
      <c r="D18" s="165">
        <v>235.45480000000001</v>
      </c>
      <c r="E18" s="165">
        <v>224.8588</v>
      </c>
      <c r="F18" s="3030">
        <v>219.4898</v>
      </c>
      <c r="G18" s="3030"/>
      <c r="H18" s="165">
        <v>234.9862</v>
      </c>
      <c r="I18" s="165">
        <v>237.35419999999999</v>
      </c>
      <c r="J18" s="165">
        <v>229.13200000000001</v>
      </c>
      <c r="K18" s="3030">
        <v>244.7527</v>
      </c>
      <c r="L18" s="3030"/>
      <c r="M18" s="165">
        <v>250.71960000000001</v>
      </c>
      <c r="N18" s="165"/>
      <c r="O18" s="165"/>
      <c r="P18" s="3022">
        <v>2382.5232999999998</v>
      </c>
      <c r="Q18" s="3022"/>
    </row>
    <row r="19" spans="1:17" ht="15" customHeight="1">
      <c r="A19" s="3018" t="s">
        <v>199</v>
      </c>
      <c r="B19" s="3018"/>
      <c r="C19" s="3018"/>
      <c r="D19" s="3018"/>
      <c r="E19" s="3018"/>
      <c r="F19" s="3018"/>
      <c r="G19" s="3018"/>
      <c r="H19" s="3018"/>
      <c r="I19" s="3018"/>
      <c r="J19" s="3018"/>
      <c r="K19" s="3018"/>
      <c r="L19" s="3018"/>
      <c r="M19" s="3018"/>
      <c r="N19" s="3018"/>
      <c r="O19" s="3018"/>
      <c r="P19" s="3018"/>
      <c r="Q19" s="3018"/>
    </row>
    <row r="20" spans="1:17" ht="15" customHeight="1" thickBot="1">
      <c r="A20" s="104" t="s">
        <v>177</v>
      </c>
      <c r="B20" s="165">
        <v>70.216200000000001</v>
      </c>
      <c r="C20" s="165">
        <v>75.760099999999994</v>
      </c>
      <c r="D20" s="165">
        <v>76.888199999999998</v>
      </c>
      <c r="E20" s="165">
        <v>77.751499999999993</v>
      </c>
      <c r="F20" s="3030">
        <v>84.025999999999996</v>
      </c>
      <c r="G20" s="3030"/>
      <c r="H20" s="165">
        <v>75.404600000000002</v>
      </c>
      <c r="I20" s="165">
        <v>74.379800000000003</v>
      </c>
      <c r="J20" s="165">
        <v>70.894900000000007</v>
      </c>
      <c r="K20" s="3030">
        <v>74.302599999999998</v>
      </c>
      <c r="L20" s="3030"/>
      <c r="M20" s="165">
        <v>83.096400000000003</v>
      </c>
      <c r="N20" s="165">
        <v>74.548599999999993</v>
      </c>
      <c r="O20" s="165">
        <v>75.851299999999995</v>
      </c>
      <c r="P20" s="3022">
        <v>913.12019999999995</v>
      </c>
      <c r="Q20" s="3022"/>
    </row>
    <row r="21" spans="1:17" ht="15" customHeight="1" thickBot="1">
      <c r="A21" s="209"/>
      <c r="B21" s="165">
        <v>79.043499999999995</v>
      </c>
      <c r="C21" s="165">
        <v>74.339399999999998</v>
      </c>
      <c r="D21" s="165">
        <v>77.627600000000001</v>
      </c>
      <c r="E21" s="165">
        <v>79.745800000000003</v>
      </c>
      <c r="F21" s="3030">
        <v>73.932400000000001</v>
      </c>
      <c r="G21" s="3030"/>
      <c r="H21" s="165">
        <v>78.400599999999997</v>
      </c>
      <c r="I21" s="165">
        <v>81.767300000000006</v>
      </c>
      <c r="J21" s="165">
        <v>78.808400000000006</v>
      </c>
      <c r="K21" s="3030">
        <v>81.723500000000001</v>
      </c>
      <c r="L21" s="3030"/>
      <c r="M21" s="165">
        <v>84.791600000000003</v>
      </c>
      <c r="N21" s="165"/>
      <c r="O21" s="165"/>
      <c r="P21" s="3022">
        <v>790.18010000000004</v>
      </c>
      <c r="Q21" s="3022"/>
    </row>
    <row r="22" spans="1:17" ht="15" customHeight="1" thickBot="1">
      <c r="A22" s="104" t="s">
        <v>178</v>
      </c>
      <c r="B22" s="164">
        <v>67.008499999999998</v>
      </c>
      <c r="C22" s="164">
        <v>72.441100000000006</v>
      </c>
      <c r="D22" s="164">
        <v>72.653700000000001</v>
      </c>
      <c r="E22" s="164">
        <v>73.286199999999994</v>
      </c>
      <c r="F22" s="3021">
        <v>78.849400000000003</v>
      </c>
      <c r="G22" s="3021"/>
      <c r="H22" s="164">
        <v>70.854699999999994</v>
      </c>
      <c r="I22" s="164">
        <v>70.100099999999998</v>
      </c>
      <c r="J22" s="164">
        <v>66.507900000000006</v>
      </c>
      <c r="K22" s="3021">
        <v>69.641300000000001</v>
      </c>
      <c r="L22" s="3021"/>
      <c r="M22" s="164">
        <v>78.702200000000005</v>
      </c>
      <c r="N22" s="164">
        <v>70.459299999999999</v>
      </c>
      <c r="O22" s="164">
        <v>72.128</v>
      </c>
      <c r="P22" s="3022">
        <v>862.63239999999996</v>
      </c>
      <c r="Q22" s="3022"/>
    </row>
    <row r="23" spans="1:17" ht="15" customHeight="1" thickBot="1">
      <c r="A23" s="209"/>
      <c r="B23" s="164">
        <v>74.8476</v>
      </c>
      <c r="C23" s="164">
        <v>70.279700000000005</v>
      </c>
      <c r="D23" s="164">
        <v>72.993200000000002</v>
      </c>
      <c r="E23" s="164">
        <v>74.726799999999997</v>
      </c>
      <c r="F23" s="3021">
        <v>68.153300000000002</v>
      </c>
      <c r="G23" s="3021"/>
      <c r="H23" s="164">
        <v>73.190399999999997</v>
      </c>
      <c r="I23" s="164">
        <v>77.593100000000007</v>
      </c>
      <c r="J23" s="164">
        <v>74.456199999999995</v>
      </c>
      <c r="K23" s="3021">
        <v>76.827600000000004</v>
      </c>
      <c r="L23" s="3021"/>
      <c r="M23" s="164">
        <v>80.027900000000002</v>
      </c>
      <c r="N23" s="164"/>
      <c r="O23" s="164"/>
      <c r="P23" s="3022">
        <v>743.09580000000005</v>
      </c>
      <c r="Q23" s="3022"/>
    </row>
    <row r="24" spans="1:17" ht="15" customHeight="1">
      <c r="A24" s="3018" t="s">
        <v>246</v>
      </c>
      <c r="B24" s="3018"/>
      <c r="C24" s="3018"/>
      <c r="D24" s="3018"/>
      <c r="E24" s="3018"/>
      <c r="F24" s="3018"/>
      <c r="G24" s="3018"/>
      <c r="H24" s="3018"/>
      <c r="I24" s="3018"/>
      <c r="J24" s="3018"/>
      <c r="K24" s="3018"/>
      <c r="L24" s="3018"/>
      <c r="M24" s="3018"/>
      <c r="N24" s="3018"/>
      <c r="O24" s="3018"/>
      <c r="P24" s="3018"/>
      <c r="Q24" s="3018"/>
    </row>
    <row r="25" spans="1:17" ht="15" customHeight="1" thickBot="1">
      <c r="A25" s="104" t="s">
        <v>177</v>
      </c>
      <c r="B25" s="164">
        <v>10.2486</v>
      </c>
      <c r="C25" s="164">
        <v>10.930400000000001</v>
      </c>
      <c r="D25" s="164">
        <v>12.402900000000001</v>
      </c>
      <c r="E25" s="164">
        <v>10.7994</v>
      </c>
      <c r="F25" s="3021">
        <v>13.1991</v>
      </c>
      <c r="G25" s="3021"/>
      <c r="H25" s="164">
        <v>9.6242000000000001</v>
      </c>
      <c r="I25" s="164">
        <v>10.383699999999999</v>
      </c>
      <c r="J25" s="164">
        <v>10.0144</v>
      </c>
      <c r="K25" s="3021">
        <v>13.192500000000001</v>
      </c>
      <c r="L25" s="3021"/>
      <c r="M25" s="164">
        <v>10.4445</v>
      </c>
      <c r="N25" s="164">
        <v>11.291399999999999</v>
      </c>
      <c r="O25" s="164">
        <v>10.375999999999999</v>
      </c>
      <c r="P25" s="3022">
        <v>132.90710000000001</v>
      </c>
      <c r="Q25" s="3022"/>
    </row>
    <row r="26" spans="1:17" ht="15" customHeight="1" thickBot="1">
      <c r="A26" s="209"/>
      <c r="B26" s="164">
        <v>9.1760999999999999</v>
      </c>
      <c r="C26" s="164">
        <v>8.9132999999999996</v>
      </c>
      <c r="D26" s="164">
        <v>9.9108999999999998</v>
      </c>
      <c r="E26" s="164">
        <v>12.1402</v>
      </c>
      <c r="F26" s="3021">
        <v>12.3078</v>
      </c>
      <c r="G26" s="3021"/>
      <c r="H26" s="164">
        <v>12.7964</v>
      </c>
      <c r="I26" s="164">
        <v>8.8689999999999998</v>
      </c>
      <c r="J26" s="164">
        <v>9.5554000000000006</v>
      </c>
      <c r="K26" s="3021">
        <v>11.347</v>
      </c>
      <c r="L26" s="3021"/>
      <c r="M26" s="164">
        <v>11.9627</v>
      </c>
      <c r="N26" s="164"/>
      <c r="O26" s="164"/>
      <c r="P26" s="3022">
        <v>106.97880000000001</v>
      </c>
      <c r="Q26" s="3022"/>
    </row>
    <row r="27" spans="1:17" ht="15" customHeight="1" thickBot="1">
      <c r="A27" s="104" t="s">
        <v>178</v>
      </c>
      <c r="B27" s="164">
        <v>10.215299999999999</v>
      </c>
      <c r="C27" s="164">
        <v>10.913500000000001</v>
      </c>
      <c r="D27" s="164">
        <v>12.3644</v>
      </c>
      <c r="E27" s="164">
        <v>10.7216</v>
      </c>
      <c r="F27" s="3021">
        <v>13.0382</v>
      </c>
      <c r="G27" s="3021"/>
      <c r="H27" s="164">
        <v>9.4880999999999993</v>
      </c>
      <c r="I27" s="164">
        <v>10.216699999999999</v>
      </c>
      <c r="J27" s="164">
        <v>9.8522999999999996</v>
      </c>
      <c r="K27" s="3021">
        <v>13.086499999999999</v>
      </c>
      <c r="L27" s="3021"/>
      <c r="M27" s="164">
        <v>10.331300000000001</v>
      </c>
      <c r="N27" s="164">
        <v>11.2403</v>
      </c>
      <c r="O27" s="164">
        <v>10.214</v>
      </c>
      <c r="P27" s="3022">
        <v>131.68219999999999</v>
      </c>
      <c r="Q27" s="3022"/>
    </row>
    <row r="28" spans="1:17" ht="15" customHeight="1" thickBot="1">
      <c r="A28" s="209"/>
      <c r="B28" s="164">
        <v>9.0792999999999999</v>
      </c>
      <c r="C28" s="164">
        <v>8.8485999999999994</v>
      </c>
      <c r="D28" s="164">
        <v>9.8038000000000007</v>
      </c>
      <c r="E28" s="164">
        <v>12.0282</v>
      </c>
      <c r="F28" s="3021">
        <v>12.1187</v>
      </c>
      <c r="G28" s="3021"/>
      <c r="H28" s="164">
        <v>12.6836</v>
      </c>
      <c r="I28" s="164">
        <v>8.7098999999999993</v>
      </c>
      <c r="J28" s="164">
        <v>9.4253999999999998</v>
      </c>
      <c r="K28" s="3021">
        <v>11.142799999999999</v>
      </c>
      <c r="L28" s="3021"/>
      <c r="M28" s="164">
        <v>11.8446</v>
      </c>
      <c r="N28" s="164"/>
      <c r="O28" s="164"/>
      <c r="P28" s="3022">
        <v>105.6849</v>
      </c>
      <c r="Q28" s="3022"/>
    </row>
    <row r="29" spans="1:17" ht="15" customHeight="1">
      <c r="A29" s="3018" t="s">
        <v>201</v>
      </c>
      <c r="B29" s="3018"/>
      <c r="C29" s="3018"/>
      <c r="D29" s="3018"/>
      <c r="E29" s="3018"/>
      <c r="F29" s="3018"/>
      <c r="G29" s="3018"/>
      <c r="H29" s="3018"/>
      <c r="I29" s="3018"/>
      <c r="J29" s="3018"/>
      <c r="K29" s="3018"/>
      <c r="L29" s="3018"/>
      <c r="M29" s="3018"/>
      <c r="N29" s="3018"/>
      <c r="O29" s="3018"/>
      <c r="P29" s="3018"/>
      <c r="Q29" s="3018"/>
    </row>
    <row r="30" spans="1:17" ht="15" customHeight="1" thickBot="1">
      <c r="A30" s="104" t="s">
        <v>177</v>
      </c>
      <c r="B30" s="164">
        <v>59.366700000000002</v>
      </c>
      <c r="C30" s="164">
        <v>61.727899999999998</v>
      </c>
      <c r="D30" s="164">
        <v>68.942499999999995</v>
      </c>
      <c r="E30" s="164">
        <v>68.471100000000007</v>
      </c>
      <c r="F30" s="3021">
        <v>76.674499999999995</v>
      </c>
      <c r="G30" s="3021"/>
      <c r="H30" s="164">
        <v>105.2131</v>
      </c>
      <c r="I30" s="164">
        <v>68.950699999999998</v>
      </c>
      <c r="J30" s="164">
        <v>65.571600000000004</v>
      </c>
      <c r="K30" s="3021">
        <v>66.128</v>
      </c>
      <c r="L30" s="3021"/>
      <c r="M30" s="164">
        <v>63.238</v>
      </c>
      <c r="N30" s="164">
        <v>57.162100000000002</v>
      </c>
      <c r="O30" s="164">
        <v>56.139699999999998</v>
      </c>
      <c r="P30" s="3022">
        <v>817.58590000000004</v>
      </c>
      <c r="Q30" s="3022"/>
    </row>
    <row r="31" spans="1:17" ht="15" customHeight="1" thickBot="1">
      <c r="A31" s="209"/>
      <c r="B31" s="164">
        <v>59.895800000000001</v>
      </c>
      <c r="C31" s="164">
        <v>64.673100000000005</v>
      </c>
      <c r="D31" s="164">
        <v>63.226500000000001</v>
      </c>
      <c r="E31" s="164">
        <v>66.354500000000002</v>
      </c>
      <c r="F31" s="3021">
        <v>70.397800000000004</v>
      </c>
      <c r="G31" s="3021"/>
      <c r="H31" s="164">
        <v>66.495199999999997</v>
      </c>
      <c r="I31" s="164">
        <v>79.264300000000006</v>
      </c>
      <c r="J31" s="164">
        <v>75.250299999999996</v>
      </c>
      <c r="K31" s="3021">
        <v>81.700800000000001</v>
      </c>
      <c r="L31" s="3021"/>
      <c r="M31" s="164">
        <v>73.866</v>
      </c>
      <c r="N31" s="164"/>
      <c r="O31" s="164"/>
      <c r="P31" s="3022">
        <v>701.12429999999995</v>
      </c>
      <c r="Q31" s="3022"/>
    </row>
    <row r="32" spans="1:17" ht="15" customHeight="1" thickBot="1">
      <c r="A32" s="104" t="s">
        <v>178</v>
      </c>
      <c r="B32" s="164">
        <v>28.633500000000002</v>
      </c>
      <c r="C32" s="164">
        <v>31.450700000000001</v>
      </c>
      <c r="D32" s="164">
        <v>32.579599999999999</v>
      </c>
      <c r="E32" s="164">
        <v>34.113300000000002</v>
      </c>
      <c r="F32" s="3021">
        <v>35.5381</v>
      </c>
      <c r="G32" s="3021"/>
      <c r="H32" s="164">
        <v>42.461799999999997</v>
      </c>
      <c r="I32" s="164">
        <v>39.122700000000002</v>
      </c>
      <c r="J32" s="164">
        <v>29.646000000000001</v>
      </c>
      <c r="K32" s="3021">
        <v>34.735199999999999</v>
      </c>
      <c r="L32" s="3021"/>
      <c r="M32" s="164">
        <v>30.3415</v>
      </c>
      <c r="N32" s="164">
        <v>28.133099999999999</v>
      </c>
      <c r="O32" s="164">
        <v>24.7715</v>
      </c>
      <c r="P32" s="3022">
        <v>391.52699999999999</v>
      </c>
      <c r="Q32" s="3022"/>
    </row>
    <row r="33" spans="1:17" ht="15" customHeight="1" thickBot="1">
      <c r="A33" s="209"/>
      <c r="B33" s="164">
        <v>26.1082</v>
      </c>
      <c r="C33" s="164">
        <v>31.760999999999999</v>
      </c>
      <c r="D33" s="164">
        <v>25.802199999999999</v>
      </c>
      <c r="E33" s="164">
        <v>24.979199999999999</v>
      </c>
      <c r="F33" s="3021">
        <v>29.315300000000001</v>
      </c>
      <c r="G33" s="3021"/>
      <c r="H33" s="164">
        <v>33.711100000000002</v>
      </c>
      <c r="I33" s="164">
        <v>32.3476</v>
      </c>
      <c r="J33" s="164">
        <v>32.393000000000001</v>
      </c>
      <c r="K33" s="3021">
        <v>33.384300000000003</v>
      </c>
      <c r="L33" s="3021"/>
      <c r="M33" s="164">
        <v>34.592599999999997</v>
      </c>
      <c r="N33" s="164"/>
      <c r="O33" s="164"/>
      <c r="P33" s="3022">
        <v>304.39449999999999</v>
      </c>
      <c r="Q33" s="3022"/>
    </row>
    <row r="34" spans="1:17" ht="15" customHeight="1">
      <c r="A34" s="3018" t="s">
        <v>203</v>
      </c>
      <c r="B34" s="3018"/>
      <c r="C34" s="3018"/>
      <c r="D34" s="3018"/>
      <c r="E34" s="3018"/>
      <c r="F34" s="3018"/>
      <c r="G34" s="3018"/>
      <c r="H34" s="3018"/>
      <c r="I34" s="3018"/>
      <c r="J34" s="3018"/>
      <c r="K34" s="3018"/>
      <c r="L34" s="3018"/>
      <c r="M34" s="3018"/>
      <c r="N34" s="3018"/>
      <c r="O34" s="3018"/>
      <c r="P34" s="3018"/>
      <c r="Q34" s="3018"/>
    </row>
    <row r="35" spans="1:17" ht="15" customHeight="1" thickBot="1">
      <c r="A35" s="104" t="s">
        <v>177</v>
      </c>
      <c r="B35" s="164">
        <v>1240.60582</v>
      </c>
      <c r="C35" s="164">
        <v>1183.6883600000001</v>
      </c>
      <c r="D35" s="164">
        <v>1149.42057</v>
      </c>
      <c r="E35" s="164">
        <v>1246.50449</v>
      </c>
      <c r="F35" s="3021">
        <v>1266.87309</v>
      </c>
      <c r="G35" s="3021"/>
      <c r="H35" s="164">
        <v>1082.8666900000001</v>
      </c>
      <c r="I35" s="164">
        <v>1011.17734</v>
      </c>
      <c r="J35" s="164">
        <v>996.01671999999996</v>
      </c>
      <c r="K35" s="3021">
        <v>1107.0726999999999</v>
      </c>
      <c r="L35" s="3021"/>
      <c r="M35" s="164">
        <v>1211.4970000000001</v>
      </c>
      <c r="N35" s="164">
        <v>1070.30943</v>
      </c>
      <c r="O35" s="164">
        <v>1108.6966</v>
      </c>
      <c r="P35" s="3022">
        <v>13674.728810000001</v>
      </c>
      <c r="Q35" s="3022"/>
    </row>
    <row r="36" spans="1:17" ht="15" customHeight="1" thickBot="1">
      <c r="A36" s="209"/>
      <c r="B36" s="164">
        <v>1212.96299</v>
      </c>
      <c r="C36" s="164">
        <v>996.74360999999999</v>
      </c>
      <c r="D36" s="164">
        <v>1027.5673999999999</v>
      </c>
      <c r="E36" s="164">
        <v>929.48674000000005</v>
      </c>
      <c r="F36" s="3021">
        <v>1101.8545099999999</v>
      </c>
      <c r="G36" s="3021"/>
      <c r="H36" s="164">
        <v>951.58149000000003</v>
      </c>
      <c r="I36" s="164">
        <v>989.07632999999998</v>
      </c>
      <c r="J36" s="164">
        <v>1013.80819</v>
      </c>
      <c r="K36" s="3021">
        <v>1121.69208</v>
      </c>
      <c r="L36" s="3021"/>
      <c r="M36" s="164">
        <v>1201.5522000000001</v>
      </c>
      <c r="N36" s="164"/>
      <c r="O36" s="164"/>
      <c r="P36" s="3022">
        <v>10546.32554</v>
      </c>
      <c r="Q36" s="3022"/>
    </row>
    <row r="37" spans="1:17" ht="15" customHeight="1" thickBot="1">
      <c r="A37" s="104" t="s">
        <v>178</v>
      </c>
      <c r="B37" s="164">
        <v>1116.5861500000001</v>
      </c>
      <c r="C37" s="164">
        <v>1043.1904300000001</v>
      </c>
      <c r="D37" s="164">
        <v>1022.02422</v>
      </c>
      <c r="E37" s="164">
        <v>1096.8288</v>
      </c>
      <c r="F37" s="3021">
        <v>1118.0604900000001</v>
      </c>
      <c r="G37" s="3021"/>
      <c r="H37" s="164">
        <v>954.81353999999999</v>
      </c>
      <c r="I37" s="164">
        <v>877.05849999999998</v>
      </c>
      <c r="J37" s="164">
        <v>896.83357999999998</v>
      </c>
      <c r="K37" s="3021">
        <v>954.05242999999996</v>
      </c>
      <c r="L37" s="3021"/>
      <c r="M37" s="164">
        <v>1088.8388399999999</v>
      </c>
      <c r="N37" s="164">
        <v>952.44732999999997</v>
      </c>
      <c r="O37" s="164">
        <v>980.16935999999998</v>
      </c>
      <c r="P37" s="3022">
        <v>12100.90367</v>
      </c>
      <c r="Q37" s="3022"/>
    </row>
    <row r="38" spans="1:17" ht="15" customHeight="1" thickBot="1">
      <c r="A38" s="209"/>
      <c r="B38" s="164">
        <v>1069.46371</v>
      </c>
      <c r="C38" s="164">
        <v>854.09670000000006</v>
      </c>
      <c r="D38" s="164">
        <v>889.12896999999998</v>
      </c>
      <c r="E38" s="164">
        <v>791.25482</v>
      </c>
      <c r="F38" s="3021">
        <v>961.82228999999995</v>
      </c>
      <c r="G38" s="3021"/>
      <c r="H38" s="164">
        <v>845.45500000000004</v>
      </c>
      <c r="I38" s="164">
        <v>844.98851999999999</v>
      </c>
      <c r="J38" s="164">
        <v>928.62186999999994</v>
      </c>
      <c r="K38" s="3021">
        <v>1024.0098800000001</v>
      </c>
      <c r="L38" s="3021"/>
      <c r="M38" s="164">
        <v>1079.81005</v>
      </c>
      <c r="N38" s="164"/>
      <c r="O38" s="164"/>
      <c r="P38" s="3022">
        <v>9288.6518099999994</v>
      </c>
      <c r="Q38" s="3022"/>
    </row>
    <row r="39" spans="1:17" ht="15" customHeight="1">
      <c r="A39" s="3018" t="s">
        <v>204</v>
      </c>
      <c r="B39" s="3018"/>
      <c r="C39" s="3018"/>
      <c r="D39" s="3018"/>
      <c r="E39" s="3018"/>
      <c r="F39" s="3018"/>
      <c r="G39" s="3018"/>
      <c r="H39" s="3018"/>
      <c r="I39" s="3018"/>
      <c r="J39" s="3018"/>
      <c r="K39" s="3018"/>
      <c r="L39" s="3018"/>
      <c r="M39" s="3018"/>
      <c r="N39" s="3018"/>
      <c r="O39" s="3018"/>
      <c r="P39" s="3018"/>
      <c r="Q39" s="3018"/>
    </row>
    <row r="40" spans="1:17" ht="15" customHeight="1" thickBot="1">
      <c r="A40" s="104" t="s">
        <v>177</v>
      </c>
      <c r="B40" s="164">
        <v>473.06729999999999</v>
      </c>
      <c r="C40" s="164">
        <v>343.55759999999998</v>
      </c>
      <c r="D40" s="164">
        <v>373.87810000000002</v>
      </c>
      <c r="E40" s="164">
        <v>291.5249</v>
      </c>
      <c r="F40" s="3021">
        <v>318.79039999999998</v>
      </c>
      <c r="G40" s="3021"/>
      <c r="H40" s="164">
        <v>217.8356</v>
      </c>
      <c r="I40" s="164">
        <v>418.90460000000002</v>
      </c>
      <c r="J40" s="164">
        <v>253.572</v>
      </c>
      <c r="K40" s="3021">
        <v>276.86709999999999</v>
      </c>
      <c r="L40" s="3021"/>
      <c r="M40" s="164">
        <v>368.04820000000001</v>
      </c>
      <c r="N40" s="164">
        <v>410.87509999999997</v>
      </c>
      <c r="O40" s="164">
        <v>258.02499999999998</v>
      </c>
      <c r="P40" s="3022">
        <v>4004.9459000000002</v>
      </c>
      <c r="Q40" s="3022"/>
    </row>
    <row r="41" spans="1:17" ht="15" customHeight="1" thickBot="1">
      <c r="A41" s="209"/>
      <c r="B41" s="164">
        <v>407.3605</v>
      </c>
      <c r="C41" s="164">
        <v>297.99239999999998</v>
      </c>
      <c r="D41" s="164">
        <v>267.2296</v>
      </c>
      <c r="E41" s="164">
        <v>402.92380000000003</v>
      </c>
      <c r="F41" s="3021">
        <v>451.65929999999997</v>
      </c>
      <c r="G41" s="3021"/>
      <c r="H41" s="164">
        <v>326.5129</v>
      </c>
      <c r="I41" s="164">
        <v>322.20069999999998</v>
      </c>
      <c r="J41" s="164">
        <v>315.45769999999999</v>
      </c>
      <c r="K41" s="3021">
        <v>370.45010000000002</v>
      </c>
      <c r="L41" s="3021"/>
      <c r="M41" s="164">
        <v>335.48219999999998</v>
      </c>
      <c r="N41" s="164"/>
      <c r="O41" s="164"/>
      <c r="P41" s="3022">
        <v>3497.2692000000002</v>
      </c>
      <c r="Q41" s="3022"/>
    </row>
    <row r="42" spans="1:17" ht="15" customHeight="1" thickBot="1">
      <c r="A42" s="104" t="s">
        <v>178</v>
      </c>
      <c r="B42" s="164">
        <v>176.18549999999999</v>
      </c>
      <c r="C42" s="164">
        <v>185.35650000000001</v>
      </c>
      <c r="D42" s="164">
        <v>190.3784</v>
      </c>
      <c r="E42" s="164">
        <v>166.4813</v>
      </c>
      <c r="F42" s="3021">
        <v>190.69730000000001</v>
      </c>
      <c r="G42" s="3021"/>
      <c r="H42" s="164">
        <v>174.1018</v>
      </c>
      <c r="I42" s="164">
        <v>233.98570000000001</v>
      </c>
      <c r="J42" s="164">
        <v>175.74520000000001</v>
      </c>
      <c r="K42" s="3021">
        <v>145.7243</v>
      </c>
      <c r="L42" s="3021"/>
      <c r="M42" s="164">
        <v>195.75389999999999</v>
      </c>
      <c r="N42" s="164">
        <v>180.24940000000001</v>
      </c>
      <c r="O42" s="164">
        <v>165.768</v>
      </c>
      <c r="P42" s="3022">
        <v>2180.4272999999998</v>
      </c>
      <c r="Q42" s="3022"/>
    </row>
    <row r="43" spans="1:17" ht="15" customHeight="1" thickBot="1">
      <c r="A43" s="209"/>
      <c r="B43" s="164">
        <v>191.57669999999999</v>
      </c>
      <c r="C43" s="164">
        <v>182.7353</v>
      </c>
      <c r="D43" s="164">
        <v>160.46520000000001</v>
      </c>
      <c r="E43" s="164">
        <v>183.75710000000001</v>
      </c>
      <c r="F43" s="3021">
        <v>192.22120000000001</v>
      </c>
      <c r="G43" s="3021"/>
      <c r="H43" s="164">
        <v>173.69</v>
      </c>
      <c r="I43" s="164">
        <v>183.0445</v>
      </c>
      <c r="J43" s="164">
        <v>217.6824</v>
      </c>
      <c r="K43" s="3021">
        <v>185.66460000000001</v>
      </c>
      <c r="L43" s="3021"/>
      <c r="M43" s="164">
        <v>201.50020000000001</v>
      </c>
      <c r="N43" s="164"/>
      <c r="O43" s="164"/>
      <c r="P43" s="3022">
        <v>1872.3371999999999</v>
      </c>
      <c r="Q43" s="3022"/>
    </row>
    <row r="44" spans="1:17" ht="15" customHeight="1">
      <c r="A44" s="3028" t="s">
        <v>205</v>
      </c>
      <c r="B44" s="3028"/>
      <c r="C44" s="3028"/>
      <c r="D44" s="3028"/>
      <c r="E44" s="3028"/>
      <c r="F44" s="3028"/>
      <c r="G44" s="3028"/>
      <c r="H44" s="3028"/>
      <c r="I44" s="3028"/>
      <c r="J44" s="3028"/>
      <c r="K44" s="3028"/>
      <c r="L44" s="3028"/>
      <c r="M44" s="3028"/>
      <c r="N44" s="3028"/>
      <c r="O44" s="3028"/>
      <c r="P44" s="3028"/>
      <c r="Q44" s="3028"/>
    </row>
    <row r="45" spans="1:17" ht="15" customHeight="1" thickBot="1">
      <c r="A45" s="104" t="s">
        <v>177</v>
      </c>
      <c r="B45" s="164">
        <v>418.11739999999998</v>
      </c>
      <c r="C45" s="164">
        <v>299.51089999999999</v>
      </c>
      <c r="D45" s="164">
        <v>327.42079999999999</v>
      </c>
      <c r="E45" s="164">
        <v>254.0282</v>
      </c>
      <c r="F45" s="3021">
        <v>281.22190000000001</v>
      </c>
      <c r="G45" s="3021"/>
      <c r="H45" s="164">
        <v>182.8691</v>
      </c>
      <c r="I45" s="164">
        <v>385.24950000000001</v>
      </c>
      <c r="J45" s="164">
        <v>220.685</v>
      </c>
      <c r="K45" s="3021">
        <v>239.82140000000001</v>
      </c>
      <c r="L45" s="3021"/>
      <c r="M45" s="164">
        <v>325.03050000000002</v>
      </c>
      <c r="N45" s="164">
        <v>376.38499999999999</v>
      </c>
      <c r="O45" s="164">
        <v>225.34370000000001</v>
      </c>
      <c r="P45" s="3022">
        <v>3535.6833999999999</v>
      </c>
      <c r="Q45" s="3022"/>
    </row>
    <row r="46" spans="1:17" ht="15" customHeight="1" thickBot="1">
      <c r="A46" s="209"/>
      <c r="B46" s="164">
        <v>370.53199999999998</v>
      </c>
      <c r="C46" s="164">
        <v>259.10169999999999</v>
      </c>
      <c r="D46" s="164">
        <v>232.77940000000001</v>
      </c>
      <c r="E46" s="164">
        <v>369.01729999999998</v>
      </c>
      <c r="F46" s="3021">
        <v>421.07639999999998</v>
      </c>
      <c r="G46" s="3021"/>
      <c r="H46" s="164">
        <v>297.55759999999998</v>
      </c>
      <c r="I46" s="164">
        <v>285.26170000000002</v>
      </c>
      <c r="J46" s="164">
        <v>280.49709999999999</v>
      </c>
      <c r="K46" s="3021">
        <v>331.52699999999999</v>
      </c>
      <c r="L46" s="3021"/>
      <c r="M46" s="164">
        <v>296.63459999999998</v>
      </c>
      <c r="N46" s="164"/>
      <c r="O46" s="164"/>
      <c r="P46" s="3022">
        <v>3143.9848000000002</v>
      </c>
      <c r="Q46" s="3022"/>
    </row>
    <row r="47" spans="1:17" ht="15" customHeight="1" thickBot="1">
      <c r="A47" s="104" t="s">
        <v>178</v>
      </c>
      <c r="B47" s="164">
        <v>137.6636</v>
      </c>
      <c r="C47" s="164">
        <v>144.4615</v>
      </c>
      <c r="D47" s="164">
        <v>151.39599999999999</v>
      </c>
      <c r="E47" s="164">
        <v>131.47110000000001</v>
      </c>
      <c r="F47" s="3021">
        <v>155.3015</v>
      </c>
      <c r="G47" s="3021"/>
      <c r="H47" s="164">
        <v>146.36089999999999</v>
      </c>
      <c r="I47" s="164">
        <v>205.94149999999999</v>
      </c>
      <c r="J47" s="164">
        <v>146.5941</v>
      </c>
      <c r="K47" s="3021">
        <v>113.0051</v>
      </c>
      <c r="L47" s="3021"/>
      <c r="M47" s="164">
        <v>160.6344</v>
      </c>
      <c r="N47" s="164">
        <v>150.94649999999999</v>
      </c>
      <c r="O47" s="164">
        <v>139.149</v>
      </c>
      <c r="P47" s="3031">
        <v>1782.9251999999999</v>
      </c>
      <c r="Q47" s="3031"/>
    </row>
    <row r="48" spans="1:17" ht="15" customHeight="1" thickBot="1">
      <c r="A48" s="209"/>
      <c r="B48" s="164">
        <v>156.7852</v>
      </c>
      <c r="C48" s="164">
        <v>149.01900000000001</v>
      </c>
      <c r="D48" s="164">
        <v>130.26519999999999</v>
      </c>
      <c r="E48" s="164">
        <v>152.90559999999999</v>
      </c>
      <c r="F48" s="3021">
        <v>165.2739</v>
      </c>
      <c r="G48" s="3021"/>
      <c r="H48" s="164">
        <v>147.0598</v>
      </c>
      <c r="I48" s="164">
        <v>151.50579999999999</v>
      </c>
      <c r="J48" s="164">
        <v>187.6533</v>
      </c>
      <c r="K48" s="3021">
        <v>151.76089999999999</v>
      </c>
      <c r="L48" s="3021"/>
      <c r="M48" s="164">
        <v>166.93860000000001</v>
      </c>
      <c r="N48" s="164"/>
      <c r="O48" s="164"/>
      <c r="P48" s="3031">
        <v>1559.1673000000001</v>
      </c>
      <c r="Q48" s="3031"/>
    </row>
    <row r="49" spans="1:17" ht="15" customHeight="1">
      <c r="A49" s="3018" t="s">
        <v>206</v>
      </c>
      <c r="B49" s="3018"/>
      <c r="C49" s="3018"/>
      <c r="D49" s="3018"/>
      <c r="E49" s="3018"/>
      <c r="F49" s="3018"/>
      <c r="G49" s="3018"/>
      <c r="H49" s="3018"/>
      <c r="I49" s="3018"/>
      <c r="J49" s="3018"/>
      <c r="K49" s="3018"/>
      <c r="L49" s="3018"/>
      <c r="M49" s="3018"/>
      <c r="N49" s="3018"/>
      <c r="O49" s="3018"/>
      <c r="P49" s="3018"/>
      <c r="Q49" s="3018"/>
    </row>
    <row r="50" spans="1:17" ht="15" customHeight="1" thickBot="1">
      <c r="A50" s="104" t="s">
        <v>177</v>
      </c>
      <c r="B50" s="164">
        <v>152.5849</v>
      </c>
      <c r="C50" s="164">
        <v>157.28139999999999</v>
      </c>
      <c r="D50" s="164">
        <v>201.36070000000001</v>
      </c>
      <c r="E50" s="164">
        <v>195.96530000000001</v>
      </c>
      <c r="F50" s="3021">
        <v>209.60640000000001</v>
      </c>
      <c r="G50" s="3021"/>
      <c r="H50" s="164">
        <v>197.5729</v>
      </c>
      <c r="I50" s="164">
        <v>180.9829</v>
      </c>
      <c r="J50" s="164">
        <v>149.4992</v>
      </c>
      <c r="K50" s="3021">
        <v>150.03569999999999</v>
      </c>
      <c r="L50" s="3021"/>
      <c r="M50" s="164">
        <v>122.0129</v>
      </c>
      <c r="N50" s="164">
        <v>199.34100000000001</v>
      </c>
      <c r="O50" s="164">
        <v>130.92359999999999</v>
      </c>
      <c r="P50" s="3022">
        <v>2047.1668999999999</v>
      </c>
      <c r="Q50" s="3022"/>
    </row>
    <row r="51" spans="1:17" ht="15" customHeight="1" thickBot="1">
      <c r="A51" s="209"/>
      <c r="B51" s="164">
        <v>140.39189999999999</v>
      </c>
      <c r="C51" s="164">
        <v>131.40389999999999</v>
      </c>
      <c r="D51" s="164">
        <v>137.6919</v>
      </c>
      <c r="E51" s="164">
        <v>194.7302</v>
      </c>
      <c r="F51" s="3021">
        <v>158.63249999999999</v>
      </c>
      <c r="G51" s="3021"/>
      <c r="H51" s="164">
        <v>199.18279999999999</v>
      </c>
      <c r="I51" s="164">
        <v>162.68729999999999</v>
      </c>
      <c r="J51" s="164">
        <v>185.096</v>
      </c>
      <c r="K51" s="3021">
        <v>173.57599999999999</v>
      </c>
      <c r="L51" s="3021"/>
      <c r="M51" s="164">
        <v>178.16900000000001</v>
      </c>
      <c r="N51" s="164"/>
      <c r="O51" s="164"/>
      <c r="P51" s="3022">
        <v>1661.5615</v>
      </c>
      <c r="Q51" s="3022"/>
    </row>
    <row r="52" spans="1:17" ht="15" customHeight="1" thickBot="1">
      <c r="A52" s="104" t="s">
        <v>178</v>
      </c>
      <c r="B52" s="164">
        <v>147.6319</v>
      </c>
      <c r="C52" s="164">
        <v>152.8289</v>
      </c>
      <c r="D52" s="164">
        <v>196.52510000000001</v>
      </c>
      <c r="E52" s="164">
        <v>191.52269999999999</v>
      </c>
      <c r="F52" s="3021">
        <v>188.7054</v>
      </c>
      <c r="G52" s="3021"/>
      <c r="H52" s="164">
        <v>182.9838</v>
      </c>
      <c r="I52" s="164">
        <v>176.33709999999999</v>
      </c>
      <c r="J52" s="164">
        <v>144.91579999999999</v>
      </c>
      <c r="K52" s="3021">
        <v>131.7236</v>
      </c>
      <c r="L52" s="3021"/>
      <c r="M52" s="164">
        <v>118.8002</v>
      </c>
      <c r="N52" s="164">
        <v>183.85910000000001</v>
      </c>
      <c r="O52" s="164">
        <v>122.42700000000001</v>
      </c>
      <c r="P52" s="3022">
        <v>1938.2606000000001</v>
      </c>
      <c r="Q52" s="3022"/>
    </row>
    <row r="53" spans="1:17" ht="15" customHeight="1" thickBot="1">
      <c r="A53" s="209"/>
      <c r="B53" s="164">
        <v>126.3235</v>
      </c>
      <c r="C53" s="164">
        <v>117.20010000000001</v>
      </c>
      <c r="D53" s="164">
        <v>127.16549999999999</v>
      </c>
      <c r="E53" s="164">
        <v>187.12219999999999</v>
      </c>
      <c r="F53" s="3021">
        <v>151.05889999999999</v>
      </c>
      <c r="G53" s="3021"/>
      <c r="H53" s="164">
        <v>184.0523</v>
      </c>
      <c r="I53" s="164">
        <v>143.15119999999999</v>
      </c>
      <c r="J53" s="164">
        <v>175.35120000000001</v>
      </c>
      <c r="K53" s="3021">
        <v>165.04580000000001</v>
      </c>
      <c r="L53" s="3021"/>
      <c r="M53" s="164">
        <v>164.39709999999999</v>
      </c>
      <c r="N53" s="164"/>
      <c r="O53" s="164"/>
      <c r="P53" s="3022">
        <v>1540.8678</v>
      </c>
      <c r="Q53" s="3022"/>
    </row>
    <row r="54" spans="1:17" ht="15" customHeight="1">
      <c r="A54" s="3018" t="s">
        <v>207</v>
      </c>
      <c r="B54" s="3018"/>
      <c r="C54" s="3018"/>
      <c r="D54" s="3018"/>
      <c r="E54" s="3018"/>
      <c r="F54" s="3018"/>
      <c r="G54" s="3018"/>
      <c r="H54" s="3018"/>
      <c r="I54" s="3018"/>
      <c r="J54" s="3018"/>
      <c r="K54" s="3018"/>
      <c r="L54" s="3018"/>
      <c r="M54" s="3018"/>
      <c r="N54" s="3018"/>
      <c r="O54" s="3018"/>
      <c r="P54" s="3018"/>
      <c r="Q54" s="3018"/>
    </row>
    <row r="55" spans="1:17" ht="15" customHeight="1" thickBot="1">
      <c r="A55" s="104" t="s">
        <v>177</v>
      </c>
      <c r="B55" s="164">
        <v>151.15049999999999</v>
      </c>
      <c r="C55" s="164">
        <v>153.96</v>
      </c>
      <c r="D55" s="164">
        <v>161.02809999999999</v>
      </c>
      <c r="E55" s="164">
        <v>181.08179999999999</v>
      </c>
      <c r="F55" s="3021">
        <v>180.22550000000001</v>
      </c>
      <c r="G55" s="3021"/>
      <c r="H55" s="164">
        <v>166.65989999999999</v>
      </c>
      <c r="I55" s="164">
        <v>174.17490000000001</v>
      </c>
      <c r="J55" s="164">
        <v>158.10570000000001</v>
      </c>
      <c r="K55" s="3021">
        <v>152.76169999999999</v>
      </c>
      <c r="L55" s="3021"/>
      <c r="M55" s="164">
        <v>176.69560000000001</v>
      </c>
      <c r="N55" s="164">
        <v>154.648</v>
      </c>
      <c r="O55" s="164">
        <v>141.8287</v>
      </c>
      <c r="P55" s="3022">
        <v>1952.3204000000001</v>
      </c>
      <c r="Q55" s="3022"/>
    </row>
    <row r="56" spans="1:17" ht="15" customHeight="1" thickBot="1">
      <c r="A56" s="209"/>
      <c r="B56" s="164">
        <v>162.66720000000001</v>
      </c>
      <c r="C56" s="164">
        <v>135.92420000000001</v>
      </c>
      <c r="D56" s="164">
        <v>154.99379999999999</v>
      </c>
      <c r="E56" s="164">
        <v>154.82560000000001</v>
      </c>
      <c r="F56" s="3021">
        <v>148.82769999999999</v>
      </c>
      <c r="G56" s="3021"/>
      <c r="H56" s="164">
        <v>150.27459999999999</v>
      </c>
      <c r="I56" s="164">
        <v>213.19210000000001</v>
      </c>
      <c r="J56" s="164">
        <v>204.6772</v>
      </c>
      <c r="K56" s="3021">
        <v>195.6121</v>
      </c>
      <c r="L56" s="3021"/>
      <c r="M56" s="164">
        <v>208.5164</v>
      </c>
      <c r="N56" s="164"/>
      <c r="O56" s="164"/>
      <c r="P56" s="3022">
        <v>1729.5109</v>
      </c>
      <c r="Q56" s="3022"/>
    </row>
    <row r="57" spans="1:17" ht="15" customHeight="1" thickBot="1">
      <c r="A57" s="104" t="s">
        <v>178</v>
      </c>
      <c r="B57" s="164">
        <v>126.61490000000001</v>
      </c>
      <c r="C57" s="164">
        <v>127.70820000000001</v>
      </c>
      <c r="D57" s="164">
        <v>135.74780000000001</v>
      </c>
      <c r="E57" s="164">
        <v>152.77619999999999</v>
      </c>
      <c r="F57" s="3021">
        <v>152.5839</v>
      </c>
      <c r="G57" s="3021"/>
      <c r="H57" s="164">
        <v>144.0335</v>
      </c>
      <c r="I57" s="164">
        <v>150.4451</v>
      </c>
      <c r="J57" s="164">
        <v>130.87799999999999</v>
      </c>
      <c r="K57" s="3021">
        <v>126.7675</v>
      </c>
      <c r="L57" s="3021"/>
      <c r="M57" s="164">
        <v>150.08099999999999</v>
      </c>
      <c r="N57" s="164">
        <v>128.93770000000001</v>
      </c>
      <c r="O57" s="164">
        <v>117.2368</v>
      </c>
      <c r="P57" s="3022">
        <v>1643.8106</v>
      </c>
      <c r="Q57" s="3022"/>
    </row>
    <row r="58" spans="1:17" ht="15" customHeight="1" thickBot="1">
      <c r="A58" s="209"/>
      <c r="B58" s="164">
        <v>135.00460000000001</v>
      </c>
      <c r="C58" s="164">
        <v>111.5719</v>
      </c>
      <c r="D58" s="164">
        <v>130.9239</v>
      </c>
      <c r="E58" s="164">
        <v>127.511</v>
      </c>
      <c r="F58" s="3021">
        <v>119.1688</v>
      </c>
      <c r="G58" s="3021"/>
      <c r="H58" s="164">
        <v>124.8563</v>
      </c>
      <c r="I58" s="164">
        <v>178.779</v>
      </c>
      <c r="J58" s="164">
        <v>175.97120000000001</v>
      </c>
      <c r="K58" s="3021">
        <v>168.59010000000001</v>
      </c>
      <c r="L58" s="3021"/>
      <c r="M58" s="164">
        <v>181.506</v>
      </c>
      <c r="N58" s="164"/>
      <c r="O58" s="164"/>
      <c r="P58" s="3022">
        <v>1453.8828000000001</v>
      </c>
      <c r="Q58" s="3022"/>
    </row>
    <row r="59" spans="1:17" ht="15" customHeight="1">
      <c r="A59" s="3028" t="s">
        <v>208</v>
      </c>
      <c r="B59" s="3028"/>
      <c r="C59" s="3028"/>
      <c r="D59" s="3028"/>
      <c r="E59" s="3028"/>
      <c r="F59" s="3028"/>
      <c r="G59" s="3028"/>
      <c r="H59" s="3028"/>
      <c r="I59" s="3028"/>
      <c r="J59" s="3028"/>
      <c r="K59" s="3028"/>
      <c r="L59" s="3028"/>
      <c r="M59" s="3028"/>
      <c r="N59" s="3028"/>
      <c r="O59" s="3028"/>
      <c r="P59" s="3028"/>
      <c r="Q59" s="3028"/>
    </row>
    <row r="60" spans="1:17" ht="15" customHeight="1" thickBot="1">
      <c r="A60" s="104" t="s">
        <v>177</v>
      </c>
      <c r="B60" s="164">
        <v>67.355199999999996</v>
      </c>
      <c r="C60" s="164">
        <v>62.230699999999999</v>
      </c>
      <c r="D60" s="164">
        <v>67.9756</v>
      </c>
      <c r="E60" s="164">
        <v>75.639700000000005</v>
      </c>
      <c r="F60" s="3021">
        <v>78.589799999999997</v>
      </c>
      <c r="G60" s="3021"/>
      <c r="H60" s="164">
        <v>70.275000000000006</v>
      </c>
      <c r="I60" s="164">
        <v>75.138599999999997</v>
      </c>
      <c r="J60" s="164">
        <v>74.691599999999994</v>
      </c>
      <c r="K60" s="3021">
        <v>70.379099999999994</v>
      </c>
      <c r="L60" s="3021"/>
      <c r="M60" s="164">
        <v>77.990899999999996</v>
      </c>
      <c r="N60" s="164">
        <v>67.8994</v>
      </c>
      <c r="O60" s="164">
        <v>66.654700000000005</v>
      </c>
      <c r="P60" s="3022">
        <v>854.82029999999997</v>
      </c>
      <c r="Q60" s="3022"/>
    </row>
    <row r="61" spans="1:17" ht="15" customHeight="1" thickBot="1">
      <c r="A61" s="209"/>
      <c r="B61" s="164">
        <v>74.234099999999998</v>
      </c>
      <c r="C61" s="164">
        <v>63.5396</v>
      </c>
      <c r="D61" s="164">
        <v>70.788399999999996</v>
      </c>
      <c r="E61" s="164">
        <v>67.787599999999998</v>
      </c>
      <c r="F61" s="3021">
        <v>66.805800000000005</v>
      </c>
      <c r="G61" s="3021"/>
      <c r="H61" s="164">
        <v>65.286500000000004</v>
      </c>
      <c r="I61" s="164">
        <v>93.230099999999993</v>
      </c>
      <c r="J61" s="164">
        <v>85.968299999999999</v>
      </c>
      <c r="K61" s="3021">
        <v>84.225399999999993</v>
      </c>
      <c r="L61" s="3021"/>
      <c r="M61" s="164">
        <v>88.384600000000006</v>
      </c>
      <c r="N61" s="164"/>
      <c r="O61" s="164"/>
      <c r="P61" s="3022">
        <v>760.25040000000001</v>
      </c>
      <c r="Q61" s="3022"/>
    </row>
    <row r="62" spans="1:17" ht="15" customHeight="1" thickBot="1">
      <c r="A62" s="104" t="s">
        <v>178</v>
      </c>
      <c r="B62" s="164">
        <v>50.133000000000003</v>
      </c>
      <c r="C62" s="164">
        <v>43.942799999999998</v>
      </c>
      <c r="D62" s="164">
        <v>50.081400000000002</v>
      </c>
      <c r="E62" s="164">
        <v>55.903700000000001</v>
      </c>
      <c r="F62" s="3021">
        <v>58.739199999999997</v>
      </c>
      <c r="G62" s="3021"/>
      <c r="H62" s="164">
        <v>52.573399999999999</v>
      </c>
      <c r="I62" s="164">
        <v>56.592300000000002</v>
      </c>
      <c r="J62" s="164">
        <v>54.230899999999998</v>
      </c>
      <c r="K62" s="3021">
        <v>50.028199999999998</v>
      </c>
      <c r="L62" s="3021"/>
      <c r="M62" s="164">
        <v>57.934199999999997</v>
      </c>
      <c r="N62" s="164">
        <v>49.341099999999997</v>
      </c>
      <c r="O62" s="164">
        <v>48.609200000000001</v>
      </c>
      <c r="P62" s="3022">
        <v>628.10940000000005</v>
      </c>
      <c r="Q62" s="3022"/>
    </row>
    <row r="63" spans="1:17" ht="15" customHeight="1" thickBot="1">
      <c r="A63" s="209"/>
      <c r="B63" s="164">
        <v>54.180199999999999</v>
      </c>
      <c r="C63" s="164">
        <v>46.496200000000002</v>
      </c>
      <c r="D63" s="164">
        <v>52.670099999999998</v>
      </c>
      <c r="E63" s="164">
        <v>48.506500000000003</v>
      </c>
      <c r="F63" s="3021">
        <v>47.822400000000002</v>
      </c>
      <c r="G63" s="3021"/>
      <c r="H63" s="164">
        <v>48.674300000000002</v>
      </c>
      <c r="I63" s="164">
        <v>72.575699999999998</v>
      </c>
      <c r="J63" s="164">
        <v>67.046999999999997</v>
      </c>
      <c r="K63" s="3021">
        <v>66.087100000000007</v>
      </c>
      <c r="L63" s="3021"/>
      <c r="M63" s="164">
        <v>70.299700000000001</v>
      </c>
      <c r="N63" s="164"/>
      <c r="O63" s="164"/>
      <c r="P63" s="3022">
        <v>574.35919999999999</v>
      </c>
      <c r="Q63" s="3022"/>
    </row>
    <row r="64" spans="1:17" ht="15" customHeight="1">
      <c r="A64" s="3018" t="s">
        <v>209</v>
      </c>
      <c r="B64" s="3018"/>
      <c r="C64" s="3018"/>
      <c r="D64" s="3018"/>
      <c r="E64" s="3018"/>
      <c r="F64" s="3018"/>
      <c r="G64" s="3018"/>
      <c r="H64" s="3018"/>
      <c r="I64" s="3018"/>
      <c r="J64" s="3018"/>
      <c r="K64" s="3018"/>
      <c r="L64" s="3018"/>
      <c r="M64" s="3018"/>
      <c r="N64" s="3018"/>
      <c r="O64" s="3018"/>
      <c r="P64" s="3018"/>
      <c r="Q64" s="3018"/>
    </row>
    <row r="65" spans="1:17" ht="15" customHeight="1" thickBot="1">
      <c r="A65" s="104" t="s">
        <v>177</v>
      </c>
      <c r="B65" s="164">
        <v>10.835800000000001</v>
      </c>
      <c r="C65" s="164">
        <v>11.875400000000001</v>
      </c>
      <c r="D65" s="164">
        <v>17.968800000000002</v>
      </c>
      <c r="E65" s="164">
        <v>24.8505</v>
      </c>
      <c r="F65" s="3021">
        <v>16.973600000000001</v>
      </c>
      <c r="G65" s="3021"/>
      <c r="H65" s="164">
        <v>14.773199999999999</v>
      </c>
      <c r="I65" s="164">
        <v>16.540299999999998</v>
      </c>
      <c r="J65" s="164">
        <v>15.2377</v>
      </c>
      <c r="K65" s="3021">
        <v>15.2019</v>
      </c>
      <c r="L65" s="3021"/>
      <c r="M65" s="164">
        <v>14.2728</v>
      </c>
      <c r="N65" s="164">
        <v>15.802899999999999</v>
      </c>
      <c r="O65" s="164">
        <v>11.102600000000001</v>
      </c>
      <c r="P65" s="3022">
        <v>185.43549999999999</v>
      </c>
      <c r="Q65" s="3022"/>
    </row>
    <row r="66" spans="1:17" ht="15" customHeight="1" thickBot="1">
      <c r="A66" s="209"/>
      <c r="B66" s="164">
        <v>8.9221000000000004</v>
      </c>
      <c r="C66" s="164">
        <v>9.2279999999999998</v>
      </c>
      <c r="D66" s="164">
        <v>11.9687</v>
      </c>
      <c r="E66" s="164">
        <v>14.0464</v>
      </c>
      <c r="F66" s="3021">
        <v>17.521999999999998</v>
      </c>
      <c r="G66" s="3021"/>
      <c r="H66" s="164">
        <v>11.1784</v>
      </c>
      <c r="I66" s="164">
        <v>19.601800000000001</v>
      </c>
      <c r="J66" s="164">
        <v>23.703199999999999</v>
      </c>
      <c r="K66" s="3021">
        <v>19.941500000000001</v>
      </c>
      <c r="L66" s="3021"/>
      <c r="M66" s="164">
        <v>22.183900000000001</v>
      </c>
      <c r="N66" s="164"/>
      <c r="O66" s="164"/>
      <c r="P66" s="3022">
        <v>158.29599999999999</v>
      </c>
      <c r="Q66" s="3022"/>
    </row>
    <row r="67" spans="1:17" ht="15" customHeight="1" thickBot="1">
      <c r="A67" s="104" t="s">
        <v>178</v>
      </c>
      <c r="B67" s="164">
        <v>8.9614999999999991</v>
      </c>
      <c r="C67" s="164">
        <v>9.4258000000000006</v>
      </c>
      <c r="D67" s="164">
        <v>14.224</v>
      </c>
      <c r="E67" s="164">
        <v>21.580500000000001</v>
      </c>
      <c r="F67" s="3021">
        <v>14.0059</v>
      </c>
      <c r="G67" s="3021"/>
      <c r="H67" s="164">
        <v>13.672700000000001</v>
      </c>
      <c r="I67" s="164">
        <v>14.7104</v>
      </c>
      <c r="J67" s="164">
        <v>12.558999999999999</v>
      </c>
      <c r="K67" s="3021">
        <v>13.1157</v>
      </c>
      <c r="L67" s="3021"/>
      <c r="M67" s="164">
        <v>12.2064</v>
      </c>
      <c r="N67" s="164">
        <v>13.884399999999999</v>
      </c>
      <c r="O67" s="164">
        <v>9.7965</v>
      </c>
      <c r="P67" s="3022">
        <v>158.14279999999999</v>
      </c>
      <c r="Q67" s="3022"/>
    </row>
    <row r="68" spans="1:17" ht="15" customHeight="1" thickBot="1">
      <c r="A68" s="209"/>
      <c r="B68" s="164">
        <v>7.8376000000000001</v>
      </c>
      <c r="C68" s="164">
        <v>6.9114000000000004</v>
      </c>
      <c r="D68" s="164">
        <v>9.7299000000000007</v>
      </c>
      <c r="E68" s="164">
        <v>11.7287</v>
      </c>
      <c r="F68" s="3021">
        <v>15.806800000000001</v>
      </c>
      <c r="G68" s="3021"/>
      <c r="H68" s="164">
        <v>8.4045000000000005</v>
      </c>
      <c r="I68" s="164">
        <v>15.782</v>
      </c>
      <c r="J68" s="164">
        <v>20.6433</v>
      </c>
      <c r="K68" s="3021">
        <v>16.901800000000001</v>
      </c>
      <c r="L68" s="3021"/>
      <c r="M68" s="164">
        <v>20.089700000000001</v>
      </c>
      <c r="N68" s="164"/>
      <c r="O68" s="164"/>
      <c r="P68" s="3022">
        <v>133.8357</v>
      </c>
      <c r="Q68" s="3022"/>
    </row>
    <row r="69" spans="1:17" ht="15" customHeight="1">
      <c r="A69" s="3029" t="s">
        <v>191</v>
      </c>
      <c r="B69" s="3029"/>
      <c r="C69" s="3029"/>
      <c r="D69" s="3029"/>
      <c r="E69" s="3029"/>
      <c r="F69" s="3029"/>
      <c r="G69" s="3029"/>
      <c r="H69" s="3029"/>
      <c r="I69" s="3029"/>
      <c r="J69" s="3029"/>
      <c r="K69" s="3029"/>
      <c r="L69" s="3029"/>
      <c r="M69" s="3029"/>
      <c r="N69" s="3029"/>
      <c r="O69" s="3029"/>
      <c r="P69" s="3029"/>
      <c r="Q69" s="3029"/>
    </row>
    <row r="70" spans="1:17" ht="15" customHeight="1">
      <c r="A70" s="2383" t="s">
        <v>278</v>
      </c>
      <c r="B70" s="209"/>
      <c r="C70" s="209"/>
      <c r="D70" s="209"/>
      <c r="E70" s="209"/>
      <c r="F70" s="209"/>
      <c r="G70" s="3026" t="s">
        <v>193</v>
      </c>
      <c r="H70" s="3026"/>
      <c r="I70" s="3026"/>
      <c r="J70" s="3026"/>
      <c r="K70" s="3026"/>
      <c r="L70" s="3027" t="s">
        <v>194</v>
      </c>
      <c r="M70" s="3027"/>
      <c r="N70" s="3027"/>
      <c r="O70" s="3027"/>
      <c r="P70" s="3027"/>
      <c r="Q70" s="3027"/>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0" location="Inhaltsverzeichnis!A1" display="Zurück zum Inhaltsverzeichnis"/>
  </hyperlinks>
  <pageMargins left="0.7" right="0.7" top="0.78740157499999996" bottom="0.78740157499999996" header="0.3" footer="0.3"/>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81"/>
  <sheetViews>
    <sheetView showGridLines="0" zoomScaleNormal="100" workbookViewId="0"/>
  </sheetViews>
  <sheetFormatPr baseColWidth="10" defaultColWidth="11.42578125" defaultRowHeight="16.5"/>
  <cols>
    <col min="1" max="1" width="28.5703125" style="285" customWidth="1"/>
    <col min="2" max="2" width="13.140625" style="285" customWidth="1"/>
    <col min="3" max="3" width="10.7109375" style="285" customWidth="1"/>
    <col min="4" max="15" width="12" style="285" customWidth="1"/>
    <col min="16" max="16384" width="11.42578125" style="285"/>
  </cols>
  <sheetData>
    <row r="1" spans="1:16" ht="24.95" customHeight="1">
      <c r="A1" s="394" t="s">
        <v>2219</v>
      </c>
      <c r="B1" s="2436"/>
      <c r="C1" s="2436"/>
      <c r="D1" s="2436"/>
      <c r="E1" s="2436"/>
      <c r="F1" s="2436"/>
      <c r="G1" s="2436"/>
      <c r="H1" s="2436"/>
      <c r="I1" s="2436"/>
      <c r="J1" s="2436"/>
      <c r="K1" s="2436"/>
      <c r="L1" s="2436"/>
      <c r="M1" s="2436"/>
      <c r="N1" s="2436"/>
      <c r="O1" s="2436"/>
    </row>
    <row r="2" spans="1:16" ht="14.1" customHeight="1">
      <c r="A2" s="395" t="s">
        <v>2220</v>
      </c>
      <c r="B2" s="2437"/>
      <c r="C2" s="2437"/>
      <c r="D2" s="2437"/>
      <c r="E2" s="2437"/>
      <c r="F2" s="2437"/>
      <c r="G2" s="2437"/>
      <c r="H2" s="2437"/>
      <c r="I2" s="2437"/>
      <c r="J2" s="2437"/>
      <c r="K2" s="2437"/>
      <c r="L2" s="2437"/>
      <c r="M2" s="2437"/>
      <c r="N2" s="2437"/>
      <c r="O2" s="2437"/>
    </row>
    <row r="3" spans="1:16" ht="14.1" customHeight="1">
      <c r="A3" s="395" t="s">
        <v>282</v>
      </c>
      <c r="B3" s="2437"/>
      <c r="C3" s="2437"/>
      <c r="D3" s="2437"/>
      <c r="E3" s="2437"/>
      <c r="F3" s="2437"/>
      <c r="G3" s="2437"/>
      <c r="H3" s="2437"/>
      <c r="I3" s="2437"/>
      <c r="J3" s="2437"/>
      <c r="K3" s="2437"/>
      <c r="L3" s="2437"/>
      <c r="M3" s="2437"/>
      <c r="N3" s="2437"/>
      <c r="O3" s="2437"/>
    </row>
    <row r="4" spans="1:16" ht="14.1" customHeight="1">
      <c r="A4" s="395" t="s">
        <v>2221</v>
      </c>
      <c r="B4" s="287"/>
      <c r="C4" s="287"/>
      <c r="D4" s="287"/>
      <c r="E4" s="287"/>
      <c r="F4" s="287"/>
      <c r="G4" s="287"/>
      <c r="H4" s="287"/>
      <c r="I4" s="287"/>
      <c r="J4" s="287"/>
      <c r="K4" s="287"/>
      <c r="L4" s="287"/>
      <c r="M4" s="287"/>
      <c r="N4" s="287"/>
      <c r="O4" s="287"/>
    </row>
    <row r="5" spans="1:16" ht="26.25" customHeight="1">
      <c r="A5" s="2438" t="s">
        <v>1784</v>
      </c>
      <c r="B5" s="2439" t="s">
        <v>419</v>
      </c>
      <c r="C5" s="2440" t="s">
        <v>252</v>
      </c>
      <c r="D5" s="2441" t="s">
        <v>1530</v>
      </c>
      <c r="E5" s="396" t="s">
        <v>1865</v>
      </c>
      <c r="F5" s="2442" t="s">
        <v>164</v>
      </c>
      <c r="G5" s="2440" t="s">
        <v>165</v>
      </c>
      <c r="H5" s="2440" t="s">
        <v>166</v>
      </c>
      <c r="I5" s="2440" t="s">
        <v>167</v>
      </c>
      <c r="J5" s="2440" t="s">
        <v>156</v>
      </c>
      <c r="K5" s="2440" t="s">
        <v>1536</v>
      </c>
      <c r="L5" s="2440" t="s">
        <v>1592</v>
      </c>
      <c r="M5" s="2440" t="s">
        <v>1538</v>
      </c>
      <c r="N5" s="396" t="s">
        <v>1539</v>
      </c>
      <c r="O5" s="399" t="s">
        <v>1540</v>
      </c>
    </row>
    <row r="6" spans="1:16" s="2449" customFormat="1" ht="15.75" customHeight="1">
      <c r="A6" s="2443" t="s">
        <v>2222</v>
      </c>
      <c r="B6" s="2444" t="s">
        <v>456</v>
      </c>
      <c r="C6" s="2445">
        <v>2024</v>
      </c>
      <c r="D6" s="2446">
        <v>2182</v>
      </c>
      <c r="E6" s="2446">
        <v>2191</v>
      </c>
      <c r="F6" s="2446">
        <v>2188</v>
      </c>
      <c r="G6" s="2446">
        <v>2189</v>
      </c>
      <c r="H6" s="2446">
        <v>2185</v>
      </c>
      <c r="I6" s="2446">
        <v>2190</v>
      </c>
      <c r="J6" s="2446">
        <v>2193</v>
      </c>
      <c r="K6" s="2446">
        <v>2183</v>
      </c>
      <c r="L6" s="2446">
        <v>2180</v>
      </c>
      <c r="M6" s="2446">
        <v>2177</v>
      </c>
      <c r="N6" s="2447">
        <v>2183</v>
      </c>
      <c r="O6" s="2446">
        <v>2182</v>
      </c>
      <c r="P6" s="2448"/>
    </row>
    <row r="7" spans="1:16" s="2449" customFormat="1" ht="15.75" customHeight="1">
      <c r="A7" s="2450" t="s">
        <v>2223</v>
      </c>
      <c r="B7" s="2451" t="s">
        <v>456</v>
      </c>
      <c r="C7" s="2445" t="s">
        <v>2224</v>
      </c>
      <c r="D7" s="2452">
        <v>2164</v>
      </c>
      <c r="E7" s="2452">
        <v>2163</v>
      </c>
      <c r="F7" s="2452">
        <v>2148</v>
      </c>
      <c r="G7" s="2452">
        <v>2175</v>
      </c>
      <c r="H7" s="2452"/>
      <c r="I7" s="2452"/>
      <c r="J7" s="2452"/>
      <c r="K7" s="2452"/>
      <c r="L7" s="2452"/>
      <c r="M7" s="2453"/>
      <c r="N7" s="2453"/>
      <c r="O7" s="2452"/>
      <c r="P7" s="2448"/>
    </row>
    <row r="8" spans="1:16" s="2449" customFormat="1" ht="15.75" customHeight="1">
      <c r="A8" s="2443" t="s">
        <v>2225</v>
      </c>
      <c r="B8" s="2444" t="s">
        <v>456</v>
      </c>
      <c r="C8" s="2445">
        <v>2024</v>
      </c>
      <c r="D8" s="2452">
        <v>52851222</v>
      </c>
      <c r="E8" s="2452">
        <v>52961212</v>
      </c>
      <c r="F8" s="2452">
        <v>52871352</v>
      </c>
      <c r="G8" s="2452">
        <v>52802315</v>
      </c>
      <c r="H8" s="2452">
        <v>52758908</v>
      </c>
      <c r="I8" s="2452">
        <v>52925473</v>
      </c>
      <c r="J8" s="2452">
        <v>53004882</v>
      </c>
      <c r="K8" s="2452">
        <v>52754916</v>
      </c>
      <c r="L8" s="2452">
        <v>52743217</v>
      </c>
      <c r="M8" s="2453">
        <v>52755674</v>
      </c>
      <c r="N8" s="2453">
        <v>52868708</v>
      </c>
      <c r="O8" s="2452">
        <v>52845713</v>
      </c>
      <c r="P8" s="2448"/>
    </row>
    <row r="9" spans="1:16" ht="15.75" customHeight="1">
      <c r="A9" s="2450" t="s">
        <v>2226</v>
      </c>
      <c r="B9" s="2451" t="s">
        <v>456</v>
      </c>
      <c r="C9" s="2445" t="s">
        <v>2224</v>
      </c>
      <c r="D9" s="2452">
        <v>52338300</v>
      </c>
      <c r="E9" s="2452">
        <v>52459987</v>
      </c>
      <c r="F9" s="2452">
        <v>52309112</v>
      </c>
      <c r="G9" s="2452">
        <v>52691882</v>
      </c>
      <c r="H9" s="2452"/>
      <c r="I9" s="2452"/>
      <c r="J9" s="2452"/>
      <c r="K9" s="2452"/>
      <c r="L9" s="2452"/>
      <c r="M9" s="2453"/>
      <c r="N9" s="2453"/>
      <c r="O9" s="2452"/>
      <c r="P9" s="2454"/>
    </row>
    <row r="10" spans="1:16" ht="15.75" customHeight="1">
      <c r="A10" s="2443" t="s">
        <v>2227</v>
      </c>
      <c r="B10" s="2444" t="s">
        <v>456</v>
      </c>
      <c r="C10" s="2445">
        <v>2024</v>
      </c>
      <c r="D10" s="2452">
        <v>45372787</v>
      </c>
      <c r="E10" s="2452">
        <v>46751437</v>
      </c>
      <c r="F10" s="2452">
        <v>45870327</v>
      </c>
      <c r="G10" s="2452">
        <v>44970909</v>
      </c>
      <c r="H10" s="2453">
        <v>45117337</v>
      </c>
      <c r="I10" s="2452">
        <v>44596189</v>
      </c>
      <c r="J10" s="2452">
        <v>45234603</v>
      </c>
      <c r="K10" s="2452">
        <v>44760198</v>
      </c>
      <c r="L10" s="2452">
        <v>44749232</v>
      </c>
      <c r="M10" s="2453">
        <v>45914345</v>
      </c>
      <c r="N10" s="2453">
        <v>46034224</v>
      </c>
      <c r="O10" s="2452">
        <v>45713498</v>
      </c>
      <c r="P10" s="2454"/>
    </row>
    <row r="11" spans="1:16" ht="15.75" customHeight="1">
      <c r="A11" s="2450" t="s">
        <v>2228</v>
      </c>
      <c r="B11" s="2451" t="s">
        <v>456</v>
      </c>
      <c r="C11" s="2445" t="s">
        <v>2224</v>
      </c>
      <c r="D11" s="2452">
        <v>45236755</v>
      </c>
      <c r="E11" s="2452">
        <v>46036691</v>
      </c>
      <c r="F11" s="2452">
        <v>46673972</v>
      </c>
      <c r="G11" s="2452">
        <v>44686990</v>
      </c>
      <c r="H11" s="2453"/>
      <c r="I11" s="2452"/>
      <c r="J11" s="2452"/>
      <c r="K11" s="2452"/>
      <c r="L11" s="2452"/>
      <c r="M11" s="2453"/>
      <c r="N11" s="2453"/>
      <c r="O11" s="2452"/>
      <c r="P11" s="2454"/>
    </row>
    <row r="12" spans="1:16" ht="15.75" customHeight="1">
      <c r="A12" s="2443" t="s">
        <v>2229</v>
      </c>
      <c r="B12" s="2455" t="s">
        <v>2026</v>
      </c>
      <c r="C12" s="2445">
        <v>2024</v>
      </c>
      <c r="D12" s="2452">
        <v>1160129</v>
      </c>
      <c r="E12" s="2452">
        <v>1111329</v>
      </c>
      <c r="F12" s="2452">
        <v>1218148</v>
      </c>
      <c r="G12" s="2452">
        <v>1130360</v>
      </c>
      <c r="H12" s="2452">
        <v>1133186</v>
      </c>
      <c r="I12" s="2452">
        <v>1096530</v>
      </c>
      <c r="J12" s="2452">
        <v>1135735</v>
      </c>
      <c r="K12" s="2452">
        <v>1130813</v>
      </c>
      <c r="L12" s="2452">
        <v>1087223</v>
      </c>
      <c r="M12" s="2453">
        <v>1139870</v>
      </c>
      <c r="N12" s="2453">
        <v>1152034</v>
      </c>
      <c r="O12" s="2452">
        <v>1187309</v>
      </c>
      <c r="P12" s="2454"/>
    </row>
    <row r="13" spans="1:16" ht="15.75" customHeight="1">
      <c r="A13" s="2450" t="s">
        <v>2230</v>
      </c>
      <c r="B13" s="2456" t="s">
        <v>2026</v>
      </c>
      <c r="C13" s="2445" t="s">
        <v>2224</v>
      </c>
      <c r="D13" s="2452">
        <v>1154059</v>
      </c>
      <c r="E13" s="2452">
        <v>1062849</v>
      </c>
      <c r="F13" s="2452">
        <v>1204412</v>
      </c>
      <c r="G13" s="2452">
        <v>1189463</v>
      </c>
      <c r="H13" s="2452"/>
      <c r="I13" s="2452"/>
      <c r="J13" s="2452"/>
      <c r="K13" s="2452"/>
      <c r="L13" s="2452"/>
      <c r="M13" s="2453"/>
      <c r="N13" s="2453"/>
      <c r="O13" s="2452"/>
      <c r="P13" s="2454"/>
    </row>
    <row r="14" spans="1:16" ht="15.75" customHeight="1">
      <c r="A14" s="2443" t="s">
        <v>2231</v>
      </c>
      <c r="B14" s="2444" t="s">
        <v>456</v>
      </c>
      <c r="C14" s="2445">
        <v>2024</v>
      </c>
      <c r="D14" s="2457">
        <v>25.7</v>
      </c>
      <c r="E14" s="2458">
        <v>24.2</v>
      </c>
      <c r="F14" s="2457">
        <v>26.4</v>
      </c>
      <c r="G14" s="2458">
        <v>24.9</v>
      </c>
      <c r="H14" s="2457">
        <v>25.2</v>
      </c>
      <c r="I14" s="2458">
        <v>24.5</v>
      </c>
      <c r="J14" s="2457">
        <v>25.4</v>
      </c>
      <c r="K14" s="2458">
        <v>25.2</v>
      </c>
      <c r="L14" s="2458">
        <v>24.4</v>
      </c>
      <c r="M14" s="2459">
        <v>25.4</v>
      </c>
      <c r="N14" s="2459">
        <v>25.1</v>
      </c>
      <c r="O14" s="2458">
        <v>25.9</v>
      </c>
      <c r="P14" s="2454"/>
    </row>
    <row r="15" spans="1:16" ht="15.75" customHeight="1">
      <c r="A15" s="2450" t="s">
        <v>2232</v>
      </c>
      <c r="B15" s="2451" t="s">
        <v>456</v>
      </c>
      <c r="C15" s="2445" t="s">
        <v>2224</v>
      </c>
      <c r="D15" s="2457">
        <v>25.5</v>
      </c>
      <c r="E15" s="2458">
        <v>23.4</v>
      </c>
      <c r="F15" s="2457">
        <v>26</v>
      </c>
      <c r="G15" s="2458">
        <v>26.1</v>
      </c>
      <c r="H15" s="2457"/>
      <c r="I15" s="2458"/>
      <c r="J15" s="2457"/>
      <c r="K15" s="2458"/>
      <c r="L15" s="2458"/>
      <c r="M15" s="2459"/>
      <c r="N15" s="2459"/>
      <c r="O15" s="2458"/>
      <c r="P15" s="2454"/>
    </row>
    <row r="16" spans="1:16" ht="15.75" customHeight="1">
      <c r="A16" s="2443" t="s">
        <v>2233</v>
      </c>
      <c r="B16" s="2460" t="s">
        <v>585</v>
      </c>
      <c r="C16" s="2445">
        <v>2024</v>
      </c>
      <c r="D16" s="2461">
        <v>85.9</v>
      </c>
      <c r="E16" s="2461">
        <v>88.3</v>
      </c>
      <c r="F16" s="2461">
        <v>86.8</v>
      </c>
      <c r="G16" s="2462">
        <v>85.2</v>
      </c>
      <c r="H16" s="2461">
        <v>85.5</v>
      </c>
      <c r="I16" s="2461">
        <v>84.3</v>
      </c>
      <c r="J16" s="2461">
        <v>85.3</v>
      </c>
      <c r="K16" s="2461">
        <v>84.8</v>
      </c>
      <c r="L16" s="2462">
        <v>84.8</v>
      </c>
      <c r="M16" s="2463">
        <v>87</v>
      </c>
      <c r="N16" s="2463">
        <v>87.1</v>
      </c>
      <c r="O16" s="2463">
        <v>86.5</v>
      </c>
      <c r="P16" s="2454"/>
    </row>
    <row r="17" spans="1:16" ht="15.75" customHeight="1">
      <c r="A17" s="2450" t="s">
        <v>2233</v>
      </c>
      <c r="B17" s="2464" t="s">
        <v>585</v>
      </c>
      <c r="C17" s="2445" t="s">
        <v>2224</v>
      </c>
      <c r="D17" s="2461">
        <v>86.4</v>
      </c>
      <c r="E17" s="2461">
        <v>87.8</v>
      </c>
      <c r="F17" s="2461">
        <v>89.2</v>
      </c>
      <c r="G17" s="2462">
        <v>84.8</v>
      </c>
      <c r="H17" s="2461"/>
      <c r="I17" s="2461"/>
      <c r="J17" s="2461"/>
      <c r="K17" s="2461"/>
      <c r="L17" s="2462"/>
      <c r="M17" s="2463"/>
      <c r="N17" s="2463"/>
      <c r="O17" s="2463"/>
      <c r="P17" s="2454"/>
    </row>
    <row r="18" spans="1:16" ht="15.75" customHeight="1">
      <c r="A18" s="2465" t="s">
        <v>2234</v>
      </c>
      <c r="B18" s="2466"/>
      <c r="C18" s="2466"/>
      <c r="D18" s="2466"/>
      <c r="E18" s="2466"/>
      <c r="F18" s="2466"/>
      <c r="G18" s="2466"/>
      <c r="H18" s="2466"/>
      <c r="I18" s="2466"/>
      <c r="J18" s="2466"/>
      <c r="K18" s="2466"/>
      <c r="L18" s="2466"/>
      <c r="M18" s="2466"/>
      <c r="N18" s="2466"/>
      <c r="O18" s="2466"/>
    </row>
    <row r="19" spans="1:16" ht="15.75" customHeight="1">
      <c r="A19" s="2443" t="s">
        <v>2222</v>
      </c>
      <c r="B19" s="2444" t="s">
        <v>456</v>
      </c>
      <c r="C19" s="2445">
        <v>2024</v>
      </c>
      <c r="D19" s="2467">
        <v>1008</v>
      </c>
      <c r="E19" s="2467">
        <v>1009</v>
      </c>
      <c r="F19" s="2467">
        <v>1006</v>
      </c>
      <c r="G19" s="2467">
        <v>1007</v>
      </c>
      <c r="H19" s="2468">
        <v>1002</v>
      </c>
      <c r="I19" s="2468">
        <v>1000</v>
      </c>
      <c r="J19" s="2468">
        <v>1000</v>
      </c>
      <c r="K19" s="2468">
        <v>994</v>
      </c>
      <c r="L19" s="2468">
        <v>993</v>
      </c>
      <c r="M19" s="2468">
        <v>988</v>
      </c>
      <c r="N19" s="2469">
        <v>989</v>
      </c>
      <c r="O19" s="2446">
        <v>987</v>
      </c>
    </row>
    <row r="20" spans="1:16" ht="15.75" customHeight="1">
      <c r="A20" s="2450" t="s">
        <v>2223</v>
      </c>
      <c r="B20" s="2451" t="s">
        <v>456</v>
      </c>
      <c r="C20" s="2445" t="s">
        <v>2224</v>
      </c>
      <c r="D20" s="2467">
        <v>970</v>
      </c>
      <c r="E20" s="2467">
        <v>968</v>
      </c>
      <c r="F20" s="2467">
        <v>963</v>
      </c>
      <c r="G20" s="2467">
        <v>970</v>
      </c>
      <c r="H20" s="2468"/>
      <c r="I20" s="2468"/>
      <c r="J20" s="2468"/>
      <c r="K20" s="2468"/>
      <c r="L20" s="2468"/>
      <c r="M20" s="2468"/>
      <c r="N20" s="2469"/>
      <c r="O20" s="2446"/>
      <c r="P20" s="2470"/>
    </row>
    <row r="21" spans="1:16" ht="15.75" customHeight="1">
      <c r="A21" s="2443" t="s">
        <v>2225</v>
      </c>
      <c r="B21" s="2444" t="s">
        <v>456</v>
      </c>
      <c r="C21" s="2445">
        <v>2024</v>
      </c>
      <c r="D21" s="2452">
        <v>31201671</v>
      </c>
      <c r="E21" s="2452">
        <v>31189755</v>
      </c>
      <c r="F21" s="2452">
        <v>31074582</v>
      </c>
      <c r="G21" s="2452">
        <v>31051307</v>
      </c>
      <c r="H21" s="2452">
        <v>30939177</v>
      </c>
      <c r="I21" s="2452">
        <v>30967396</v>
      </c>
      <c r="J21" s="2452">
        <v>31028179</v>
      </c>
      <c r="K21" s="2452">
        <v>30819920</v>
      </c>
      <c r="L21" s="2452">
        <v>31149452</v>
      </c>
      <c r="M21" s="2453">
        <v>31034783</v>
      </c>
      <c r="N21" s="2453">
        <v>30992307</v>
      </c>
      <c r="O21" s="2452">
        <v>30867161</v>
      </c>
    </row>
    <row r="22" spans="1:16" ht="15.75" customHeight="1">
      <c r="A22" s="2450" t="s">
        <v>2226</v>
      </c>
      <c r="B22" s="2451" t="s">
        <v>456</v>
      </c>
      <c r="C22" s="2445" t="s">
        <v>2224</v>
      </c>
      <c r="D22" s="2452">
        <v>30388507</v>
      </c>
      <c r="E22" s="2452">
        <v>30500871</v>
      </c>
      <c r="F22" s="2452">
        <v>30417893</v>
      </c>
      <c r="G22" s="2452">
        <v>30578536</v>
      </c>
      <c r="H22" s="2452"/>
      <c r="I22" s="2452"/>
      <c r="J22" s="2452"/>
      <c r="K22" s="2452"/>
      <c r="L22" s="2452"/>
      <c r="M22" s="2453"/>
      <c r="N22" s="2453"/>
      <c r="O22" s="2452"/>
    </row>
    <row r="23" spans="1:16" ht="15.75" customHeight="1">
      <c r="A23" s="2443" t="s">
        <v>2227</v>
      </c>
      <c r="B23" s="2444" t="s">
        <v>456</v>
      </c>
      <c r="C23" s="2445">
        <v>2024</v>
      </c>
      <c r="D23" s="2452">
        <v>26480385</v>
      </c>
      <c r="E23" s="2452">
        <v>27152689</v>
      </c>
      <c r="F23" s="2452">
        <v>26567226</v>
      </c>
      <c r="G23" s="2452">
        <v>26109203</v>
      </c>
      <c r="H23" s="2452">
        <v>25876099</v>
      </c>
      <c r="I23" s="2452">
        <v>25399083</v>
      </c>
      <c r="J23" s="2452">
        <v>26042931</v>
      </c>
      <c r="K23" s="2452">
        <v>25782439</v>
      </c>
      <c r="L23" s="2452">
        <v>25907321</v>
      </c>
      <c r="M23" s="2453">
        <v>26470654</v>
      </c>
      <c r="N23" s="2453">
        <v>26316958</v>
      </c>
      <c r="O23" s="2452">
        <v>26440825</v>
      </c>
    </row>
    <row r="24" spans="1:16" ht="15.75" customHeight="1">
      <c r="A24" s="2450" t="s">
        <v>2228</v>
      </c>
      <c r="B24" s="2451" t="s">
        <v>456</v>
      </c>
      <c r="C24" s="2445" t="s">
        <v>2224</v>
      </c>
      <c r="D24" s="2452">
        <v>25914609</v>
      </c>
      <c r="E24" s="2452">
        <v>26374348</v>
      </c>
      <c r="F24" s="2452">
        <v>26842771</v>
      </c>
      <c r="G24" s="2452">
        <v>25535302</v>
      </c>
      <c r="H24" s="2452"/>
      <c r="I24" s="2452"/>
      <c r="J24" s="2452"/>
      <c r="K24" s="2452"/>
      <c r="L24" s="2452"/>
      <c r="M24" s="2453"/>
      <c r="N24" s="2453"/>
      <c r="O24" s="2452"/>
    </row>
    <row r="25" spans="1:16" ht="15.75" customHeight="1">
      <c r="A25" s="2443" t="s">
        <v>2229</v>
      </c>
      <c r="B25" s="2455" t="s">
        <v>2026</v>
      </c>
      <c r="C25" s="2445">
        <v>2024</v>
      </c>
      <c r="D25" s="2452">
        <v>682211</v>
      </c>
      <c r="E25" s="2452">
        <v>646983</v>
      </c>
      <c r="F25" s="2452">
        <v>715441</v>
      </c>
      <c r="G25" s="2452">
        <v>664064</v>
      </c>
      <c r="H25" s="2452">
        <v>656026</v>
      </c>
      <c r="I25" s="2452">
        <v>630989</v>
      </c>
      <c r="J25" s="2452">
        <v>655487</v>
      </c>
      <c r="K25" s="2452">
        <v>654606</v>
      </c>
      <c r="L25" s="2452">
        <v>631889</v>
      </c>
      <c r="M25" s="2453">
        <v>650653</v>
      </c>
      <c r="N25" s="2453">
        <v>661010</v>
      </c>
      <c r="O25" s="2452">
        <v>688839</v>
      </c>
    </row>
    <row r="26" spans="1:16" ht="15.75" customHeight="1">
      <c r="A26" s="2450" t="s">
        <v>2230</v>
      </c>
      <c r="B26" s="2456" t="s">
        <v>2026</v>
      </c>
      <c r="C26" s="2445" t="s">
        <v>2224</v>
      </c>
      <c r="D26" s="2452">
        <v>666645</v>
      </c>
      <c r="E26" s="2452">
        <v>615949</v>
      </c>
      <c r="F26" s="2452">
        <v>696378</v>
      </c>
      <c r="G26" s="2452">
        <v>695778</v>
      </c>
      <c r="H26" s="2452"/>
      <c r="I26" s="2452"/>
      <c r="J26" s="2452"/>
      <c r="K26" s="2452"/>
      <c r="L26" s="2452"/>
      <c r="M26" s="2453"/>
      <c r="N26" s="2453"/>
      <c r="O26" s="2452"/>
    </row>
    <row r="27" spans="1:16" ht="15.75" customHeight="1">
      <c r="A27" s="2443" t="s">
        <v>2231</v>
      </c>
      <c r="B27" s="2444" t="s">
        <v>456</v>
      </c>
      <c r="C27" s="2445">
        <v>2024</v>
      </c>
      <c r="D27" s="2457">
        <v>25.9</v>
      </c>
      <c r="E27" s="2458">
        <v>24.2</v>
      </c>
      <c r="F27" s="2457">
        <v>26.7</v>
      </c>
      <c r="G27" s="2458">
        <v>25.3</v>
      </c>
      <c r="H27" s="2457">
        <v>25.4</v>
      </c>
      <c r="I27" s="2458">
        <v>24.7</v>
      </c>
      <c r="J27" s="2458">
        <v>25.6</v>
      </c>
      <c r="K27" s="2458">
        <v>25.3</v>
      </c>
      <c r="L27" s="2458">
        <v>24.5</v>
      </c>
      <c r="M27" s="2471">
        <v>25.2</v>
      </c>
      <c r="N27" s="2459">
        <v>25.1</v>
      </c>
      <c r="O27" s="2458">
        <v>26.2</v>
      </c>
    </row>
    <row r="28" spans="1:16" ht="15.75" customHeight="1">
      <c r="A28" s="2450" t="s">
        <v>2232</v>
      </c>
      <c r="B28" s="2451" t="s">
        <v>456</v>
      </c>
      <c r="C28" s="2445" t="s">
        <v>2224</v>
      </c>
      <c r="D28" s="2457">
        <v>25.6</v>
      </c>
      <c r="E28" s="2458">
        <v>23.6</v>
      </c>
      <c r="F28" s="2457">
        <v>26.2</v>
      </c>
      <c r="G28" s="2458">
        <v>26.6</v>
      </c>
      <c r="H28" s="2457"/>
      <c r="I28" s="2458"/>
      <c r="J28" s="2458"/>
      <c r="K28" s="2458"/>
      <c r="L28" s="2458"/>
      <c r="M28" s="2471"/>
      <c r="N28" s="2459"/>
      <c r="O28" s="2458"/>
    </row>
    <row r="29" spans="1:16" ht="15.75" customHeight="1">
      <c r="A29" s="2443" t="s">
        <v>2233</v>
      </c>
      <c r="B29" s="2460" t="s">
        <v>585</v>
      </c>
      <c r="C29" s="2445">
        <v>2024</v>
      </c>
      <c r="D29" s="2462">
        <v>84.9</v>
      </c>
      <c r="E29" s="2462">
        <v>87.1</v>
      </c>
      <c r="F29" s="2462">
        <v>85.5</v>
      </c>
      <c r="G29" s="2462">
        <v>84.1</v>
      </c>
      <c r="H29" s="2462">
        <v>83.6</v>
      </c>
      <c r="I29" s="2462">
        <v>82</v>
      </c>
      <c r="J29" s="2462">
        <v>83.9</v>
      </c>
      <c r="K29" s="2462">
        <v>83.7</v>
      </c>
      <c r="L29" s="2462">
        <v>83.2</v>
      </c>
      <c r="M29" s="2463">
        <v>85.3</v>
      </c>
      <c r="N29" s="2463">
        <v>84.9</v>
      </c>
      <c r="O29" s="2462">
        <v>85.7</v>
      </c>
    </row>
    <row r="30" spans="1:16" ht="15.75" customHeight="1">
      <c r="A30" s="2450" t="s">
        <v>2233</v>
      </c>
      <c r="B30" s="2464" t="s">
        <v>585</v>
      </c>
      <c r="C30" s="2445" t="s">
        <v>2224</v>
      </c>
      <c r="D30" s="2462">
        <v>85.3</v>
      </c>
      <c r="E30" s="2462">
        <v>86.5</v>
      </c>
      <c r="F30" s="2462">
        <v>88.2</v>
      </c>
      <c r="G30" s="2462">
        <v>83.5</v>
      </c>
      <c r="H30" s="2462"/>
      <c r="I30" s="2462"/>
      <c r="J30" s="2462"/>
      <c r="K30" s="2462"/>
      <c r="L30" s="2462"/>
      <c r="M30" s="2463"/>
      <c r="N30" s="2463"/>
      <c r="O30" s="2462"/>
    </row>
    <row r="31" spans="1:16" ht="15.75" customHeight="1">
      <c r="A31" s="2465" t="s">
        <v>2235</v>
      </c>
      <c r="B31" s="2466"/>
      <c r="C31" s="2466"/>
      <c r="D31" s="2466"/>
      <c r="E31" s="2466"/>
      <c r="F31" s="2466"/>
      <c r="G31" s="2466"/>
      <c r="H31" s="2466"/>
      <c r="I31" s="2466"/>
      <c r="J31" s="2466"/>
      <c r="K31" s="2466"/>
      <c r="L31" s="2466"/>
      <c r="M31" s="2466"/>
      <c r="N31" s="2466"/>
      <c r="O31" s="2466"/>
    </row>
    <row r="32" spans="1:16" ht="15.75" customHeight="1">
      <c r="A32" s="2443" t="s">
        <v>2222</v>
      </c>
      <c r="B32" s="2444" t="s">
        <v>456</v>
      </c>
      <c r="C32" s="2445">
        <v>2024</v>
      </c>
      <c r="D32" s="2458">
        <v>825</v>
      </c>
      <c r="E32" s="2458">
        <v>832</v>
      </c>
      <c r="F32" s="2458">
        <v>834</v>
      </c>
      <c r="G32" s="2458">
        <v>832</v>
      </c>
      <c r="H32" s="2458">
        <v>829</v>
      </c>
      <c r="I32" s="2458">
        <v>836</v>
      </c>
      <c r="J32" s="2458">
        <v>838</v>
      </c>
      <c r="K32" s="2458">
        <v>829</v>
      </c>
      <c r="L32" s="2458">
        <v>831</v>
      </c>
      <c r="M32" s="2458">
        <v>828</v>
      </c>
      <c r="N32" s="2459">
        <v>835</v>
      </c>
      <c r="O32" s="2458">
        <v>837</v>
      </c>
    </row>
    <row r="33" spans="1:16" ht="15.75" customHeight="1">
      <c r="A33" s="2450" t="s">
        <v>2223</v>
      </c>
      <c r="B33" s="2451" t="s">
        <v>456</v>
      </c>
      <c r="C33" s="2445" t="s">
        <v>2224</v>
      </c>
      <c r="D33" s="2458">
        <v>838</v>
      </c>
      <c r="E33" s="2458">
        <v>837</v>
      </c>
      <c r="F33" s="2458">
        <v>834</v>
      </c>
      <c r="G33" s="2458">
        <v>846</v>
      </c>
      <c r="H33" s="2458"/>
      <c r="I33" s="2458"/>
      <c r="J33" s="2458"/>
      <c r="K33" s="2458"/>
      <c r="L33" s="2458"/>
      <c r="M33" s="2458"/>
      <c r="N33" s="2459"/>
      <c r="O33" s="2458"/>
    </row>
    <row r="34" spans="1:16" ht="15.75" customHeight="1">
      <c r="A34" s="2443" t="s">
        <v>2225</v>
      </c>
      <c r="B34" s="2444" t="s">
        <v>456</v>
      </c>
      <c r="C34" s="2445">
        <v>2024</v>
      </c>
      <c r="D34" s="2452">
        <v>12210317</v>
      </c>
      <c r="E34" s="2452">
        <v>12337445</v>
      </c>
      <c r="F34" s="2452">
        <v>12383841</v>
      </c>
      <c r="G34" s="2452">
        <v>12292979</v>
      </c>
      <c r="H34" s="2452">
        <v>12363337</v>
      </c>
      <c r="I34" s="2452">
        <v>12492582</v>
      </c>
      <c r="J34" s="2452">
        <v>12504986</v>
      </c>
      <c r="K34" s="2452">
        <v>12434205</v>
      </c>
      <c r="L34" s="2452">
        <v>12371254</v>
      </c>
      <c r="M34" s="2453">
        <v>12353512</v>
      </c>
      <c r="N34" s="2453">
        <v>12481920</v>
      </c>
      <c r="O34" s="2452">
        <v>12552363</v>
      </c>
    </row>
    <row r="35" spans="1:16" ht="15.75" customHeight="1">
      <c r="A35" s="2450" t="s">
        <v>2226</v>
      </c>
      <c r="B35" s="2451" t="s">
        <v>456</v>
      </c>
      <c r="C35" s="2445" t="s">
        <v>2224</v>
      </c>
      <c r="D35" s="2452">
        <v>12553632</v>
      </c>
      <c r="E35" s="2452">
        <v>12572806</v>
      </c>
      <c r="F35" s="2452">
        <v>12562524</v>
      </c>
      <c r="G35" s="2452">
        <v>12660899</v>
      </c>
      <c r="H35" s="2452"/>
      <c r="I35" s="2452"/>
      <c r="J35" s="2452"/>
      <c r="K35" s="2452"/>
      <c r="L35" s="2452"/>
      <c r="M35" s="2453"/>
      <c r="N35" s="2453"/>
      <c r="O35" s="2452"/>
    </row>
    <row r="36" spans="1:16" ht="15.75" customHeight="1">
      <c r="A36" s="2443" t="s">
        <v>2227</v>
      </c>
      <c r="B36" s="2444" t="s">
        <v>456</v>
      </c>
      <c r="C36" s="2445">
        <v>2024</v>
      </c>
      <c r="D36" s="2452">
        <v>10512448</v>
      </c>
      <c r="E36" s="2452">
        <v>10970862</v>
      </c>
      <c r="F36" s="2452">
        <v>10763301</v>
      </c>
      <c r="G36" s="2452">
        <v>10525908</v>
      </c>
      <c r="H36" s="2452">
        <v>10817512</v>
      </c>
      <c r="I36" s="2452">
        <v>10738732</v>
      </c>
      <c r="J36" s="2452">
        <v>10623306</v>
      </c>
      <c r="K36" s="2452">
        <v>10487399</v>
      </c>
      <c r="L36" s="2452">
        <v>10595231</v>
      </c>
      <c r="M36" s="2453">
        <v>10909216</v>
      </c>
      <c r="N36" s="2453">
        <v>11141243</v>
      </c>
      <c r="O36" s="2452">
        <v>10915446</v>
      </c>
    </row>
    <row r="37" spans="1:16" ht="15.75" customHeight="1">
      <c r="A37" s="2450" t="s">
        <v>2228</v>
      </c>
      <c r="B37" s="2451" t="s">
        <v>456</v>
      </c>
      <c r="C37" s="2445" t="s">
        <v>2224</v>
      </c>
      <c r="D37" s="2452">
        <v>11006977</v>
      </c>
      <c r="E37" s="2452">
        <v>11263338</v>
      </c>
      <c r="F37" s="2452">
        <v>11403311</v>
      </c>
      <c r="G37" s="2452">
        <v>10869147</v>
      </c>
      <c r="H37" s="2452"/>
      <c r="I37" s="2452"/>
      <c r="J37" s="2452"/>
      <c r="K37" s="2452"/>
      <c r="L37" s="2452"/>
      <c r="M37" s="2453"/>
      <c r="N37" s="2453"/>
      <c r="O37" s="2452"/>
    </row>
    <row r="38" spans="1:16" ht="15.75" customHeight="1">
      <c r="A38" s="2443" t="s">
        <v>2229</v>
      </c>
      <c r="B38" s="2455" t="s">
        <v>2026</v>
      </c>
      <c r="C38" s="2445">
        <v>2024</v>
      </c>
      <c r="D38" s="2452">
        <v>269335</v>
      </c>
      <c r="E38" s="2452">
        <v>259368</v>
      </c>
      <c r="F38" s="2452">
        <v>280384</v>
      </c>
      <c r="G38" s="2452">
        <v>255170</v>
      </c>
      <c r="H38" s="2452">
        <v>266476</v>
      </c>
      <c r="I38" s="2452">
        <v>263762</v>
      </c>
      <c r="J38" s="2452">
        <v>270125</v>
      </c>
      <c r="K38" s="2452">
        <v>264541</v>
      </c>
      <c r="L38" s="2452">
        <v>257168</v>
      </c>
      <c r="M38" s="2453">
        <v>278370</v>
      </c>
      <c r="N38" s="2453">
        <v>279140</v>
      </c>
      <c r="O38" s="2452">
        <v>285292</v>
      </c>
    </row>
    <row r="39" spans="1:16" ht="15.75" customHeight="1">
      <c r="A39" s="2450" t="s">
        <v>2230</v>
      </c>
      <c r="B39" s="2456" t="s">
        <v>2026</v>
      </c>
      <c r="C39" s="2445" t="s">
        <v>2224</v>
      </c>
      <c r="D39" s="2452">
        <v>279592</v>
      </c>
      <c r="E39" s="2452">
        <v>251635</v>
      </c>
      <c r="F39" s="2452">
        <v>294091</v>
      </c>
      <c r="G39" s="2452">
        <v>282945</v>
      </c>
      <c r="H39" s="2452"/>
      <c r="I39" s="2452"/>
      <c r="J39" s="2452"/>
      <c r="K39" s="2452"/>
      <c r="L39" s="2452"/>
      <c r="M39" s="2453"/>
      <c r="N39" s="2453"/>
      <c r="O39" s="2452"/>
    </row>
    <row r="40" spans="1:16" ht="15.75" customHeight="1">
      <c r="A40" s="2443" t="s">
        <v>2231</v>
      </c>
      <c r="B40" s="2444" t="s">
        <v>456</v>
      </c>
      <c r="C40" s="2445">
        <v>2024</v>
      </c>
      <c r="D40" s="2457">
        <v>25.6</v>
      </c>
      <c r="E40" s="2457">
        <v>24.2</v>
      </c>
      <c r="F40" s="2457">
        <v>25.8</v>
      </c>
      <c r="G40" s="2457">
        <v>24</v>
      </c>
      <c r="H40" s="2457">
        <v>25</v>
      </c>
      <c r="I40" s="2457">
        <v>24.5</v>
      </c>
      <c r="J40" s="2457">
        <v>25.5</v>
      </c>
      <c r="K40" s="2457">
        <v>25.3</v>
      </c>
      <c r="L40" s="2457">
        <v>24.5</v>
      </c>
      <c r="M40" s="2471">
        <v>26</v>
      </c>
      <c r="N40" s="2471">
        <v>25.4</v>
      </c>
      <c r="O40" s="2457">
        <v>25.9</v>
      </c>
      <c r="P40" s="2472"/>
    </row>
    <row r="41" spans="1:16" ht="15.75" customHeight="1">
      <c r="A41" s="2450" t="s">
        <v>2232</v>
      </c>
      <c r="B41" s="2451" t="s">
        <v>456</v>
      </c>
      <c r="C41" s="2445" t="s">
        <v>2224</v>
      </c>
      <c r="D41" s="2457">
        <v>25.7</v>
      </c>
      <c r="E41" s="2457">
        <v>22.8</v>
      </c>
      <c r="F41" s="2457">
        <v>25.9</v>
      </c>
      <c r="G41" s="2457">
        <v>25.4</v>
      </c>
      <c r="H41" s="2457"/>
      <c r="I41" s="2457"/>
      <c r="J41" s="2457"/>
      <c r="K41" s="2457"/>
      <c r="L41" s="2457"/>
      <c r="M41" s="2471"/>
      <c r="N41" s="2471"/>
      <c r="O41" s="2457"/>
    </row>
    <row r="42" spans="1:16" ht="15.75" customHeight="1">
      <c r="A42" s="2443" t="s">
        <v>2233</v>
      </c>
      <c r="B42" s="2460" t="s">
        <v>585</v>
      </c>
      <c r="C42" s="2445">
        <v>2024</v>
      </c>
      <c r="D42" s="2462">
        <v>86.1</v>
      </c>
      <c r="E42" s="2462">
        <v>88.9</v>
      </c>
      <c r="F42" s="2462">
        <v>86.9</v>
      </c>
      <c r="G42" s="2462">
        <v>85.6</v>
      </c>
      <c r="H42" s="2462">
        <v>87.5</v>
      </c>
      <c r="I42" s="2462">
        <v>86</v>
      </c>
      <c r="J42" s="2462">
        <v>85</v>
      </c>
      <c r="K42" s="2462">
        <v>84.3</v>
      </c>
      <c r="L42" s="2462">
        <v>85.6</v>
      </c>
      <c r="M42" s="2463">
        <v>88.3</v>
      </c>
      <c r="N42" s="2463">
        <v>89.3</v>
      </c>
      <c r="O42" s="2462">
        <v>87</v>
      </c>
    </row>
    <row r="43" spans="1:16" ht="15.75" customHeight="1">
      <c r="A43" s="2450" t="s">
        <v>2233</v>
      </c>
      <c r="B43" s="2464" t="s">
        <v>585</v>
      </c>
      <c r="C43" s="2445" t="s">
        <v>2224</v>
      </c>
      <c r="D43" s="2462">
        <v>87.7</v>
      </c>
      <c r="E43" s="2462">
        <v>89.6</v>
      </c>
      <c r="F43" s="2462">
        <v>90.8</v>
      </c>
      <c r="G43" s="2462">
        <v>85.8</v>
      </c>
      <c r="H43" s="2462"/>
      <c r="I43" s="2462"/>
      <c r="J43" s="2462"/>
      <c r="K43" s="2462"/>
      <c r="L43" s="2462"/>
      <c r="M43" s="2463"/>
      <c r="N43" s="2463"/>
      <c r="O43" s="2462"/>
    </row>
    <row r="44" spans="1:16" ht="15.75" customHeight="1">
      <c r="A44" s="2465" t="s">
        <v>2236</v>
      </c>
      <c r="B44" s="2465"/>
      <c r="C44" s="2465"/>
      <c r="D44" s="2465"/>
      <c r="E44" s="2465"/>
      <c r="F44" s="2465"/>
      <c r="G44" s="2465"/>
      <c r="H44" s="2465"/>
      <c r="I44" s="2465"/>
      <c r="J44" s="2465"/>
      <c r="K44" s="2465"/>
      <c r="L44" s="2465"/>
      <c r="M44" s="2465"/>
      <c r="N44" s="2465"/>
      <c r="O44" s="2465"/>
    </row>
    <row r="45" spans="1:16" ht="15.75" customHeight="1">
      <c r="A45" s="2443" t="s">
        <v>2222</v>
      </c>
      <c r="B45" s="2444" t="s">
        <v>456</v>
      </c>
      <c r="C45" s="2445">
        <v>2024</v>
      </c>
      <c r="D45" s="2473">
        <v>53</v>
      </c>
      <c r="E45" s="2473">
        <v>53</v>
      </c>
      <c r="F45" s="2473">
        <v>53</v>
      </c>
      <c r="G45" s="2473">
        <v>53</v>
      </c>
      <c r="H45" s="2473">
        <v>53</v>
      </c>
      <c r="I45" s="2473">
        <v>52</v>
      </c>
      <c r="J45" s="2473">
        <v>53</v>
      </c>
      <c r="K45" s="2473">
        <v>51</v>
      </c>
      <c r="L45" s="2473">
        <v>47</v>
      </c>
      <c r="M45" s="2473">
        <v>45</v>
      </c>
      <c r="N45" s="2474">
        <v>45</v>
      </c>
      <c r="O45" s="2458">
        <v>43</v>
      </c>
    </row>
    <row r="46" spans="1:16" ht="15.75" customHeight="1">
      <c r="A46" s="2450" t="s">
        <v>2223</v>
      </c>
      <c r="B46" s="2451" t="s">
        <v>456</v>
      </c>
      <c r="C46" s="2445" t="s">
        <v>2224</v>
      </c>
      <c r="D46" s="2473">
        <v>42</v>
      </c>
      <c r="E46" s="2473">
        <v>40</v>
      </c>
      <c r="F46" s="2473">
        <v>40</v>
      </c>
      <c r="G46" s="2473">
        <v>40</v>
      </c>
      <c r="H46" s="2473"/>
      <c r="I46" s="2473"/>
      <c r="J46" s="2473"/>
      <c r="K46" s="2473"/>
      <c r="L46" s="2473"/>
      <c r="M46" s="2473"/>
      <c r="N46" s="2474"/>
      <c r="O46" s="2458"/>
    </row>
    <row r="47" spans="1:16" ht="15.75" customHeight="1">
      <c r="A47" s="2443" t="s">
        <v>2225</v>
      </c>
      <c r="B47" s="2444" t="s">
        <v>456</v>
      </c>
      <c r="C47" s="2445">
        <v>2024</v>
      </c>
      <c r="D47" s="2452">
        <v>2259593</v>
      </c>
      <c r="E47" s="2452">
        <v>2259533</v>
      </c>
      <c r="F47" s="2452">
        <v>2259533</v>
      </c>
      <c r="G47" s="2452">
        <v>2250065</v>
      </c>
      <c r="H47" s="2452">
        <v>2250065</v>
      </c>
      <c r="I47" s="2452">
        <v>2247795</v>
      </c>
      <c r="J47" s="2452">
        <v>2250065</v>
      </c>
      <c r="K47" s="2452">
        <v>2242170</v>
      </c>
      <c r="L47" s="2452">
        <v>2016320</v>
      </c>
      <c r="M47" s="2453">
        <v>2013140</v>
      </c>
      <c r="N47" s="2453">
        <v>2013340</v>
      </c>
      <c r="O47" s="2452">
        <v>2008400</v>
      </c>
    </row>
    <row r="48" spans="1:16" ht="15.75" customHeight="1">
      <c r="A48" s="2450" t="s">
        <v>2226</v>
      </c>
      <c r="B48" s="2451" t="s">
        <v>456</v>
      </c>
      <c r="C48" s="2445" t="s">
        <v>2224</v>
      </c>
      <c r="D48" s="2452">
        <v>2008236</v>
      </c>
      <c r="E48" s="2452">
        <v>2000810</v>
      </c>
      <c r="F48" s="2452">
        <v>2000810</v>
      </c>
      <c r="G48" s="2452">
        <v>2000630</v>
      </c>
      <c r="H48" s="2452"/>
      <c r="I48" s="2452"/>
      <c r="J48" s="2452"/>
      <c r="K48" s="2452"/>
      <c r="L48" s="2452"/>
      <c r="M48" s="2453"/>
      <c r="N48" s="2453"/>
      <c r="O48" s="2452"/>
    </row>
    <row r="49" spans="1:15" ht="15.75" customHeight="1">
      <c r="A49" s="2443" t="s">
        <v>2227</v>
      </c>
      <c r="B49" s="2444" t="s">
        <v>456</v>
      </c>
      <c r="C49" s="2445">
        <v>2024</v>
      </c>
      <c r="D49" s="2452">
        <v>2007556</v>
      </c>
      <c r="E49" s="2452">
        <v>2105672</v>
      </c>
      <c r="F49" s="2452">
        <v>2093973</v>
      </c>
      <c r="G49" s="2452">
        <v>1896910</v>
      </c>
      <c r="H49" s="2452">
        <v>2062610</v>
      </c>
      <c r="I49" s="2452">
        <v>2022377</v>
      </c>
      <c r="J49" s="2452">
        <v>2006892</v>
      </c>
      <c r="K49" s="2452">
        <v>1942548</v>
      </c>
      <c r="L49" s="2452">
        <v>1719990</v>
      </c>
      <c r="M49" s="2453">
        <v>1846752</v>
      </c>
      <c r="N49" s="2453">
        <v>1824516</v>
      </c>
      <c r="O49" s="2452">
        <v>1827329</v>
      </c>
    </row>
    <row r="50" spans="1:15" ht="15.75" customHeight="1">
      <c r="A50" s="2450" t="s">
        <v>2228</v>
      </c>
      <c r="B50" s="2451" t="s">
        <v>456</v>
      </c>
      <c r="C50" s="2445" t="s">
        <v>2224</v>
      </c>
      <c r="D50" s="2452">
        <v>1708072</v>
      </c>
      <c r="E50" s="2452">
        <v>1699370</v>
      </c>
      <c r="F50" s="2452">
        <v>1690115</v>
      </c>
      <c r="G50" s="2452">
        <v>1592959</v>
      </c>
      <c r="H50" s="2452"/>
      <c r="I50" s="2452"/>
      <c r="J50" s="2452"/>
      <c r="K50" s="2452"/>
      <c r="L50" s="2452"/>
      <c r="M50" s="2453"/>
      <c r="N50" s="2453"/>
      <c r="O50" s="2452"/>
    </row>
    <row r="51" spans="1:15" ht="15.75" customHeight="1">
      <c r="A51" s="2443" t="s">
        <v>2229</v>
      </c>
      <c r="B51" s="2455" t="s">
        <v>2026</v>
      </c>
      <c r="C51" s="2445">
        <v>2024</v>
      </c>
      <c r="D51" s="2475">
        <v>53089</v>
      </c>
      <c r="E51" s="2475">
        <v>51924</v>
      </c>
      <c r="F51" s="2475">
        <v>56569</v>
      </c>
      <c r="G51" s="2475">
        <v>52758</v>
      </c>
      <c r="H51" s="2475">
        <v>50475</v>
      </c>
      <c r="I51" s="2475">
        <v>45381</v>
      </c>
      <c r="J51" s="2475">
        <v>47198</v>
      </c>
      <c r="K51" s="2475">
        <v>48189</v>
      </c>
      <c r="L51" s="2475">
        <v>44164</v>
      </c>
      <c r="M51" s="2476">
        <v>45603</v>
      </c>
      <c r="N51" s="2476">
        <v>46567</v>
      </c>
      <c r="O51" s="2475">
        <v>45836</v>
      </c>
    </row>
    <row r="52" spans="1:15" ht="15.75" customHeight="1">
      <c r="A52" s="2450" t="s">
        <v>2230</v>
      </c>
      <c r="B52" s="2456" t="s">
        <v>2026</v>
      </c>
      <c r="C52" s="2445" t="s">
        <v>2224</v>
      </c>
      <c r="D52" s="2475">
        <v>46218</v>
      </c>
      <c r="E52" s="2475">
        <v>40872</v>
      </c>
      <c r="F52" s="2475">
        <v>43510</v>
      </c>
      <c r="G52" s="2475">
        <v>41279</v>
      </c>
      <c r="H52" s="2475"/>
      <c r="I52" s="2475"/>
      <c r="J52" s="2475"/>
      <c r="K52" s="2475"/>
      <c r="L52" s="2475"/>
      <c r="M52" s="2476"/>
      <c r="N52" s="2476"/>
      <c r="O52" s="2475"/>
    </row>
    <row r="53" spans="1:15" ht="15.75" customHeight="1">
      <c r="A53" s="2443" t="s">
        <v>2231</v>
      </c>
      <c r="B53" s="2444" t="s">
        <v>456</v>
      </c>
      <c r="C53" s="2445">
        <v>2024</v>
      </c>
      <c r="D53" s="2457">
        <v>26.2</v>
      </c>
      <c r="E53" s="2457">
        <v>25.2</v>
      </c>
      <c r="F53" s="2457">
        <v>26.9</v>
      </c>
      <c r="G53" s="2458">
        <v>26.4</v>
      </c>
      <c r="H53" s="2458">
        <v>25.5</v>
      </c>
      <c r="I53" s="2458">
        <v>22.2</v>
      </c>
      <c r="J53" s="2457">
        <v>23.9</v>
      </c>
      <c r="K53" s="2458">
        <v>24.4</v>
      </c>
      <c r="L53" s="2457">
        <v>24.1</v>
      </c>
      <c r="M53" s="2459">
        <v>25.6</v>
      </c>
      <c r="N53" s="2459">
        <v>25.4</v>
      </c>
      <c r="O53" s="2458">
        <v>25.1</v>
      </c>
    </row>
    <row r="54" spans="1:15" ht="15.75" customHeight="1">
      <c r="A54" s="2450" t="s">
        <v>2232</v>
      </c>
      <c r="B54" s="2451" t="s">
        <v>456</v>
      </c>
      <c r="C54" s="2445" t="s">
        <v>2224</v>
      </c>
      <c r="D54" s="2457">
        <v>26.2</v>
      </c>
      <c r="E54" s="2457">
        <v>24</v>
      </c>
      <c r="F54" s="2457">
        <v>25.7</v>
      </c>
      <c r="G54" s="2458">
        <v>25.1</v>
      </c>
      <c r="H54" s="2458"/>
      <c r="I54" s="2458"/>
      <c r="J54" s="2457"/>
      <c r="K54" s="2458"/>
      <c r="L54" s="2457"/>
      <c r="M54" s="2459"/>
      <c r="N54" s="2459"/>
      <c r="O54" s="2458"/>
    </row>
    <row r="55" spans="1:15" ht="15.75" customHeight="1">
      <c r="A55" s="2443" t="s">
        <v>2233</v>
      </c>
      <c r="B55" s="2460" t="s">
        <v>585</v>
      </c>
      <c r="C55" s="2445">
        <v>2024</v>
      </c>
      <c r="D55" s="2462">
        <v>88.8</v>
      </c>
      <c r="E55" s="2462">
        <v>93.2</v>
      </c>
      <c r="F55" s="2462">
        <v>92.7</v>
      </c>
      <c r="G55" s="2462">
        <v>84.3</v>
      </c>
      <c r="H55" s="2462">
        <v>91.7</v>
      </c>
      <c r="I55" s="2462">
        <v>90</v>
      </c>
      <c r="J55" s="2462">
        <v>89.2</v>
      </c>
      <c r="K55" s="2462">
        <v>86.6</v>
      </c>
      <c r="L55" s="2462">
        <v>85.3</v>
      </c>
      <c r="M55" s="2463">
        <v>91.7</v>
      </c>
      <c r="N55" s="2463">
        <v>90.6</v>
      </c>
      <c r="O55" s="2462">
        <v>91</v>
      </c>
    </row>
    <row r="56" spans="1:15" ht="15.75" customHeight="1">
      <c r="A56" s="2450" t="s">
        <v>2233</v>
      </c>
      <c r="B56" s="2464" t="s">
        <v>585</v>
      </c>
      <c r="C56" s="2445" t="s">
        <v>2224</v>
      </c>
      <c r="D56" s="2462">
        <v>85.1</v>
      </c>
      <c r="E56" s="2462">
        <v>84.9</v>
      </c>
      <c r="F56" s="2462">
        <v>84.5</v>
      </c>
      <c r="G56" s="2462">
        <v>79.599999999999994</v>
      </c>
      <c r="H56" s="2462"/>
      <c r="I56" s="2462"/>
      <c r="J56" s="2462"/>
      <c r="K56" s="2462"/>
      <c r="L56" s="2462"/>
      <c r="M56" s="2463"/>
      <c r="N56" s="2463"/>
      <c r="O56" s="2462"/>
    </row>
    <row r="57" spans="1:15" ht="15.75" customHeight="1">
      <c r="A57" s="2465" t="s">
        <v>2237</v>
      </c>
      <c r="B57" s="2466"/>
      <c r="C57" s="2466"/>
      <c r="D57" s="2466"/>
      <c r="E57" s="2466"/>
      <c r="F57" s="2466"/>
      <c r="G57" s="2466"/>
      <c r="H57" s="2466"/>
      <c r="I57" s="2466"/>
      <c r="J57" s="2466"/>
      <c r="K57" s="2466"/>
      <c r="L57" s="2466"/>
      <c r="M57" s="2466"/>
      <c r="N57" s="2466"/>
      <c r="O57" s="2466"/>
    </row>
    <row r="58" spans="1:15" ht="15.75" customHeight="1">
      <c r="A58" s="2443" t="s">
        <v>2222</v>
      </c>
      <c r="B58" s="2444" t="s">
        <v>456</v>
      </c>
      <c r="C58" s="2445">
        <v>2024</v>
      </c>
      <c r="D58" s="2477">
        <v>616</v>
      </c>
      <c r="E58" s="2458">
        <v>616</v>
      </c>
      <c r="F58" s="2458">
        <v>614</v>
      </c>
      <c r="G58" s="2458">
        <v>617</v>
      </c>
      <c r="H58" s="2458">
        <v>617</v>
      </c>
      <c r="I58" s="2458">
        <v>619</v>
      </c>
      <c r="J58" s="2458">
        <v>620</v>
      </c>
      <c r="K58" s="2458">
        <v>620</v>
      </c>
      <c r="L58" s="2458">
        <v>619</v>
      </c>
      <c r="M58" s="2458">
        <v>624</v>
      </c>
      <c r="N58" s="2459">
        <v>624</v>
      </c>
      <c r="O58" s="2458">
        <v>627</v>
      </c>
    </row>
    <row r="59" spans="1:15" ht="15.75" customHeight="1">
      <c r="A59" s="2450" t="s">
        <v>2223</v>
      </c>
      <c r="B59" s="2451" t="s">
        <v>456</v>
      </c>
      <c r="C59" s="2445" t="s">
        <v>2224</v>
      </c>
      <c r="D59" s="2477">
        <v>625</v>
      </c>
      <c r="E59" s="2452">
        <v>625</v>
      </c>
      <c r="F59" s="2458">
        <v>618</v>
      </c>
      <c r="G59" s="2458">
        <v>628</v>
      </c>
      <c r="H59" s="2458"/>
      <c r="I59" s="2458"/>
      <c r="J59" s="2458"/>
      <c r="K59" s="2458"/>
      <c r="L59" s="2458"/>
      <c r="M59" s="2458"/>
      <c r="N59" s="2459"/>
      <c r="O59" s="2458"/>
    </row>
    <row r="60" spans="1:15" ht="15.75" customHeight="1">
      <c r="A60" s="2443" t="s">
        <v>2225</v>
      </c>
      <c r="B60" s="2444" t="s">
        <v>456</v>
      </c>
      <c r="C60" s="2445">
        <v>2024</v>
      </c>
      <c r="D60" s="2478">
        <v>7179641</v>
      </c>
      <c r="E60" s="2452">
        <v>7174479</v>
      </c>
      <c r="F60" s="2452">
        <v>7153396</v>
      </c>
      <c r="G60" s="2452">
        <v>7207964</v>
      </c>
      <c r="H60" s="2452">
        <v>7206329</v>
      </c>
      <c r="I60" s="2452">
        <v>7217700</v>
      </c>
      <c r="J60" s="2452">
        <v>7221652</v>
      </c>
      <c r="K60" s="2452">
        <v>7258621</v>
      </c>
      <c r="L60" s="2452">
        <v>7206191</v>
      </c>
      <c r="M60" s="2453">
        <v>7354239</v>
      </c>
      <c r="N60" s="2453">
        <v>7381141</v>
      </c>
      <c r="O60" s="2452">
        <v>7417789</v>
      </c>
    </row>
    <row r="61" spans="1:15" ht="15.75" customHeight="1">
      <c r="A61" s="2450" t="s">
        <v>2226</v>
      </c>
      <c r="B61" s="2451" t="s">
        <v>456</v>
      </c>
      <c r="C61" s="2445" t="s">
        <v>2224</v>
      </c>
      <c r="D61" s="2478">
        <v>7387925</v>
      </c>
      <c r="E61" s="2452">
        <v>7385500</v>
      </c>
      <c r="F61" s="2452">
        <v>7327885</v>
      </c>
      <c r="G61" s="2452">
        <v>7451817</v>
      </c>
      <c r="H61" s="2452"/>
      <c r="I61" s="2452"/>
      <c r="J61" s="2452"/>
      <c r="K61" s="2452"/>
      <c r="L61" s="2452"/>
      <c r="M61" s="2453"/>
      <c r="N61" s="2453"/>
      <c r="O61" s="2452"/>
    </row>
    <row r="62" spans="1:15" ht="15.75" customHeight="1">
      <c r="A62" s="2443" t="s">
        <v>2227</v>
      </c>
      <c r="B62" s="2444" t="s">
        <v>456</v>
      </c>
      <c r="C62" s="2445">
        <v>2024</v>
      </c>
      <c r="D62" s="2478">
        <v>6372398</v>
      </c>
      <c r="E62" s="2452">
        <v>6522214</v>
      </c>
      <c r="F62" s="2452">
        <v>6445827</v>
      </c>
      <c r="G62" s="2452">
        <v>6438888</v>
      </c>
      <c r="H62" s="2452">
        <v>6361116</v>
      </c>
      <c r="I62" s="2452">
        <v>6435997</v>
      </c>
      <c r="J62" s="2452">
        <v>6561474</v>
      </c>
      <c r="K62" s="2452">
        <v>6547812</v>
      </c>
      <c r="L62" s="2452">
        <v>6526690</v>
      </c>
      <c r="M62" s="2453">
        <v>6687723</v>
      </c>
      <c r="N62" s="2453">
        <v>6751507</v>
      </c>
      <c r="O62" s="2452">
        <v>6529898</v>
      </c>
    </row>
    <row r="63" spans="1:15" ht="15.75" customHeight="1">
      <c r="A63" s="2450" t="s">
        <v>2228</v>
      </c>
      <c r="B63" s="2451" t="s">
        <v>456</v>
      </c>
      <c r="C63" s="2445" t="s">
        <v>2224</v>
      </c>
      <c r="D63" s="2478">
        <v>6607097</v>
      </c>
      <c r="E63" s="2452">
        <v>6699635</v>
      </c>
      <c r="F63" s="2452">
        <v>6737775</v>
      </c>
      <c r="G63" s="2452">
        <v>6689582</v>
      </c>
      <c r="H63" s="2452"/>
      <c r="I63" s="2452"/>
      <c r="J63" s="2452"/>
      <c r="K63" s="2452"/>
      <c r="L63" s="2452"/>
      <c r="M63" s="2453"/>
      <c r="N63" s="2453"/>
      <c r="O63" s="2452"/>
    </row>
    <row r="64" spans="1:15" ht="15.75" customHeight="1">
      <c r="A64" s="2443" t="s">
        <v>2229</v>
      </c>
      <c r="B64" s="2455" t="s">
        <v>2026</v>
      </c>
      <c r="C64" s="2445">
        <v>2024</v>
      </c>
      <c r="D64" s="2479">
        <v>155493</v>
      </c>
      <c r="E64" s="2475">
        <v>153054</v>
      </c>
      <c r="F64" s="2475">
        <v>165754</v>
      </c>
      <c r="G64" s="2475">
        <v>158368</v>
      </c>
      <c r="H64" s="2475">
        <v>160209</v>
      </c>
      <c r="I64" s="2475">
        <v>156397</v>
      </c>
      <c r="J64" s="2475">
        <v>162925</v>
      </c>
      <c r="K64" s="2475">
        <v>163477</v>
      </c>
      <c r="L64" s="2475">
        <v>154002</v>
      </c>
      <c r="M64" s="2476">
        <v>165244</v>
      </c>
      <c r="N64" s="2476">
        <v>165318</v>
      </c>
      <c r="O64" s="2475">
        <v>167342</v>
      </c>
    </row>
    <row r="65" spans="1:15" ht="15.75" customHeight="1">
      <c r="A65" s="2450" t="s">
        <v>2230</v>
      </c>
      <c r="B65" s="2456" t="s">
        <v>2026</v>
      </c>
      <c r="C65" s="2445" t="s">
        <v>2224</v>
      </c>
      <c r="D65" s="2479">
        <v>161603</v>
      </c>
      <c r="E65" s="2475">
        <v>154394</v>
      </c>
      <c r="F65" s="2475">
        <v>170432</v>
      </c>
      <c r="G65" s="2475">
        <v>169461</v>
      </c>
      <c r="H65" s="2475"/>
      <c r="I65" s="2475"/>
      <c r="J65" s="2475"/>
      <c r="K65" s="2475"/>
      <c r="L65" s="2475"/>
      <c r="M65" s="2476"/>
      <c r="N65" s="2476"/>
      <c r="O65" s="2475"/>
    </row>
    <row r="66" spans="1:15" ht="15.75" customHeight="1">
      <c r="A66" s="2443" t="s">
        <v>2231</v>
      </c>
      <c r="B66" s="2444" t="s">
        <v>456</v>
      </c>
      <c r="C66" s="2445">
        <v>2024</v>
      </c>
      <c r="D66" s="2480">
        <v>24.6</v>
      </c>
      <c r="E66" s="2457">
        <v>23.8</v>
      </c>
      <c r="F66" s="2457">
        <v>25.6</v>
      </c>
      <c r="G66" s="2457">
        <v>24.7</v>
      </c>
      <c r="H66" s="2457">
        <v>25.1</v>
      </c>
      <c r="I66" s="2457">
        <v>24.5</v>
      </c>
      <c r="J66" s="2457">
        <v>25.2</v>
      </c>
      <c r="K66" s="2457">
        <v>24.9</v>
      </c>
      <c r="L66" s="2457">
        <v>23.7</v>
      </c>
      <c r="M66" s="2471">
        <v>25</v>
      </c>
      <c r="N66" s="2471">
        <v>24.8</v>
      </c>
      <c r="O66" s="2457">
        <v>25.2</v>
      </c>
    </row>
    <row r="67" spans="1:15" ht="15.75" customHeight="1">
      <c r="A67" s="2450" t="s">
        <v>2232</v>
      </c>
      <c r="B67" s="2451" t="s">
        <v>456</v>
      </c>
      <c r="C67" s="2445" t="s">
        <v>2224</v>
      </c>
      <c r="D67" s="2480">
        <v>24.8</v>
      </c>
      <c r="E67" s="2457">
        <v>23.3</v>
      </c>
      <c r="F67" s="2457">
        <v>25.6</v>
      </c>
      <c r="G67" s="2457">
        <v>25.3</v>
      </c>
      <c r="H67" s="2457"/>
      <c r="I67" s="2457"/>
      <c r="J67" s="2457"/>
      <c r="K67" s="2457"/>
      <c r="L67" s="2457"/>
      <c r="M67" s="2471"/>
      <c r="N67" s="2471"/>
      <c r="O67" s="2457"/>
    </row>
    <row r="68" spans="1:15" ht="15.75" customHeight="1">
      <c r="A68" s="2443" t="s">
        <v>2233</v>
      </c>
      <c r="B68" s="2460" t="s">
        <v>585</v>
      </c>
      <c r="C68" s="2445">
        <v>2024</v>
      </c>
      <c r="D68" s="2481">
        <v>88.8</v>
      </c>
      <c r="E68" s="2462">
        <v>90.9</v>
      </c>
      <c r="F68" s="2462">
        <v>90.1</v>
      </c>
      <c r="G68" s="2462">
        <v>89.3</v>
      </c>
      <c r="H68" s="2462">
        <v>88.3</v>
      </c>
      <c r="I68" s="2462">
        <v>89.2</v>
      </c>
      <c r="J68" s="2462">
        <v>90.9</v>
      </c>
      <c r="K68" s="2462">
        <v>90.2</v>
      </c>
      <c r="L68" s="2462">
        <v>90.6</v>
      </c>
      <c r="M68" s="2463">
        <v>90.9</v>
      </c>
      <c r="N68" s="2463">
        <v>91.5</v>
      </c>
      <c r="O68" s="2462">
        <v>88</v>
      </c>
    </row>
    <row r="69" spans="1:15" ht="15.75" customHeight="1">
      <c r="A69" s="2450" t="s">
        <v>2233</v>
      </c>
      <c r="B69" s="2464" t="s">
        <v>585</v>
      </c>
      <c r="C69" s="2445" t="s">
        <v>2224</v>
      </c>
      <c r="D69" s="2481">
        <v>89.4</v>
      </c>
      <c r="E69" s="2462">
        <v>90.7</v>
      </c>
      <c r="F69" s="2462">
        <v>91.9</v>
      </c>
      <c r="G69" s="2462">
        <v>89.8</v>
      </c>
      <c r="H69" s="2462"/>
      <c r="I69" s="2462"/>
      <c r="J69" s="2462"/>
      <c r="K69" s="2462"/>
      <c r="L69" s="2462"/>
      <c r="M69" s="2463"/>
      <c r="N69" s="2463"/>
      <c r="O69" s="2462"/>
    </row>
    <row r="70" spans="1:15" s="2483" customFormat="1" ht="11.25" customHeight="1">
      <c r="A70" s="2482" t="s">
        <v>2238</v>
      </c>
    </row>
    <row r="71" spans="1:15" s="2483" customFormat="1" ht="11.25" customHeight="1">
      <c r="A71" s="2484" t="s">
        <v>2239</v>
      </c>
    </row>
    <row r="72" spans="1:15" s="2483" customFormat="1" ht="11.25" customHeight="1">
      <c r="A72" s="2484" t="s">
        <v>2240</v>
      </c>
    </row>
    <row r="73" spans="1:15" s="2483" customFormat="1" ht="11.25" customHeight="1">
      <c r="A73" s="2484" t="s">
        <v>2241</v>
      </c>
    </row>
    <row r="74" spans="1:15" s="2483" customFormat="1" ht="11.25" customHeight="1">
      <c r="A74" s="2484" t="s">
        <v>2242</v>
      </c>
    </row>
    <row r="75" spans="1:15" s="2483" customFormat="1" ht="11.25" customHeight="1">
      <c r="A75" s="2484" t="s">
        <v>2243</v>
      </c>
    </row>
    <row r="76" spans="1:15" s="2483" customFormat="1" ht="11.25" customHeight="1">
      <c r="A76" s="2484" t="s">
        <v>2244</v>
      </c>
    </row>
    <row r="77" spans="1:15" s="2483" customFormat="1" ht="11.25" customHeight="1">
      <c r="A77" s="2484" t="s">
        <v>2245</v>
      </c>
    </row>
    <row r="78" spans="1:15" s="2483" customFormat="1" ht="11.25" customHeight="1">
      <c r="A78" s="2484" t="s">
        <v>2246</v>
      </c>
    </row>
    <row r="79" spans="1:15" s="2483" customFormat="1" ht="11.25" customHeight="1">
      <c r="A79" s="2485" t="s">
        <v>2247</v>
      </c>
    </row>
    <row r="80" spans="1:15">
      <c r="A80" s="42" t="s">
        <v>278</v>
      </c>
    </row>
    <row r="81" spans="1:1">
      <c r="A81" s="2020"/>
    </row>
  </sheetData>
  <hyperlinks>
    <hyperlink ref="A80"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72"/>
  <sheetViews>
    <sheetView showGridLines="0" showRowColHeaders="0" zoomScaleNormal="100" workbookViewId="0">
      <selection sqref="A1:S1"/>
    </sheetView>
  </sheetViews>
  <sheetFormatPr baseColWidth="10" defaultColWidth="9.140625" defaultRowHeight="12.75"/>
  <cols>
    <col min="1" max="1" width="8.5703125" style="149" customWidth="1"/>
    <col min="2" max="2" width="6.85546875" style="149" customWidth="1"/>
    <col min="3" max="3" width="6.42578125" style="149" customWidth="1"/>
    <col min="4" max="4" width="5.140625" style="149" customWidth="1"/>
    <col min="5" max="5" width="1.42578125" style="149" customWidth="1"/>
    <col min="6" max="6" width="6.42578125" style="149" customWidth="1"/>
    <col min="7" max="7" width="2.5703125" style="149" customWidth="1"/>
    <col min="8" max="8" width="4" style="149" customWidth="1"/>
    <col min="9" max="9" width="6.42578125" style="149" customWidth="1"/>
    <col min="10" max="10" width="6.5703125" style="149" customWidth="1"/>
    <col min="11" max="11" width="6.42578125" style="149" customWidth="1"/>
    <col min="12" max="12" width="3.42578125" style="149" customWidth="1"/>
    <col min="13" max="13" width="3.140625" style="149" customWidth="1"/>
    <col min="14" max="14" width="6.42578125" style="149" customWidth="1"/>
    <col min="15" max="15" width="6.5703125" style="149" customWidth="1"/>
    <col min="16" max="16" width="6.42578125" style="149" customWidth="1"/>
    <col min="17" max="17" width="1.140625" style="149" customWidth="1"/>
    <col min="18" max="19" width="6.85546875" style="149" customWidth="1"/>
    <col min="20" max="16384" width="9.140625" style="126"/>
  </cols>
  <sheetData>
    <row r="1" spans="1:19" ht="25.5" customHeight="1">
      <c r="A1" s="3037" t="s">
        <v>152</v>
      </c>
      <c r="B1" s="3037"/>
      <c r="C1" s="3037"/>
      <c r="D1" s="3037"/>
      <c r="E1" s="3037"/>
      <c r="F1" s="3037"/>
      <c r="G1" s="3037"/>
      <c r="H1" s="3037"/>
      <c r="I1" s="3037"/>
      <c r="J1" s="3037"/>
      <c r="K1" s="3037"/>
      <c r="L1" s="3037"/>
      <c r="M1" s="3037"/>
      <c r="N1" s="3037"/>
      <c r="O1" s="3037"/>
      <c r="P1" s="3037"/>
      <c r="Q1" s="3037"/>
      <c r="R1" s="3037"/>
      <c r="S1" s="3037"/>
    </row>
    <row r="2" spans="1:19" ht="15" customHeight="1">
      <c r="A2" s="127"/>
      <c r="B2" s="128" t="s">
        <v>214</v>
      </c>
      <c r="C2" s="127"/>
      <c r="D2" s="127"/>
      <c r="E2" s="127"/>
      <c r="F2" s="127"/>
      <c r="G2" s="127"/>
      <c r="H2" s="127"/>
      <c r="I2" s="127"/>
      <c r="J2" s="127"/>
      <c r="K2" s="127"/>
      <c r="L2" s="127"/>
      <c r="M2" s="127"/>
      <c r="N2" s="127"/>
      <c r="O2" s="127"/>
      <c r="P2" s="127"/>
      <c r="Q2" s="127"/>
      <c r="R2" s="127"/>
      <c r="S2" s="127"/>
    </row>
    <row r="3" spans="1:19" ht="15" customHeight="1">
      <c r="A3" s="161" t="s">
        <v>215</v>
      </c>
      <c r="B3" s="161"/>
      <c r="C3" s="161"/>
      <c r="D3" s="161"/>
      <c r="E3" s="161"/>
      <c r="F3" s="161"/>
      <c r="G3" s="161"/>
      <c r="H3" s="161"/>
      <c r="I3" s="161"/>
      <c r="J3" s="161"/>
      <c r="K3" s="161"/>
      <c r="L3" s="161"/>
      <c r="M3" s="161"/>
      <c r="N3" s="161"/>
      <c r="O3" s="161"/>
      <c r="P3" s="161"/>
      <c r="Q3" s="161"/>
      <c r="R3" s="161"/>
      <c r="S3" s="161"/>
    </row>
    <row r="4" spans="1:19" ht="15" customHeight="1">
      <c r="A4" s="129"/>
      <c r="B4" s="129"/>
      <c r="C4" s="130"/>
      <c r="D4" s="131"/>
      <c r="E4" s="130"/>
      <c r="F4" s="130"/>
      <c r="G4" s="131"/>
      <c r="H4" s="130"/>
      <c r="I4" s="130"/>
      <c r="J4" s="130"/>
      <c r="K4" s="130"/>
      <c r="L4" s="131"/>
      <c r="M4" s="130"/>
      <c r="N4" s="130"/>
      <c r="O4" s="130"/>
      <c r="P4" s="130"/>
      <c r="Q4" s="132"/>
      <c r="R4" s="133" t="s">
        <v>155</v>
      </c>
      <c r="S4" s="134" t="s">
        <v>156</v>
      </c>
    </row>
    <row r="5" spans="1:19" ht="15" customHeight="1" thickBot="1">
      <c r="A5" s="135"/>
      <c r="B5" s="136" t="s">
        <v>156</v>
      </c>
      <c r="C5" s="137" t="s">
        <v>157</v>
      </c>
      <c r="D5" s="3033" t="s">
        <v>158</v>
      </c>
      <c r="E5" s="3033"/>
      <c r="F5" s="137" t="s">
        <v>159</v>
      </c>
      <c r="G5" s="3033" t="s">
        <v>160</v>
      </c>
      <c r="H5" s="3033"/>
      <c r="I5" s="137" t="s">
        <v>161</v>
      </c>
      <c r="J5" s="137" t="s">
        <v>162</v>
      </c>
      <c r="K5" s="137" t="s">
        <v>163</v>
      </c>
      <c r="L5" s="3033" t="s">
        <v>164</v>
      </c>
      <c r="M5" s="3033"/>
      <c r="N5" s="137" t="s">
        <v>165</v>
      </c>
      <c r="O5" s="137" t="s">
        <v>166</v>
      </c>
      <c r="P5" s="137" t="s">
        <v>167</v>
      </c>
      <c r="Q5" s="132"/>
      <c r="R5" s="136" t="s">
        <v>168</v>
      </c>
      <c r="S5" s="137" t="s">
        <v>169</v>
      </c>
    </row>
    <row r="6" spans="1:19" ht="15" customHeight="1" thickBot="1">
      <c r="A6" s="138" t="s">
        <v>170</v>
      </c>
      <c r="B6" s="135"/>
      <c r="C6" s="139"/>
      <c r="D6" s="140"/>
      <c r="E6" s="139"/>
      <c r="F6" s="139"/>
      <c r="G6" s="140"/>
      <c r="H6" s="139"/>
      <c r="I6" s="139"/>
      <c r="J6" s="139"/>
      <c r="K6" s="139"/>
      <c r="L6" s="140"/>
      <c r="M6" s="139"/>
      <c r="N6" s="139"/>
      <c r="O6" s="139"/>
      <c r="P6" s="139"/>
      <c r="Q6" s="132"/>
      <c r="R6" s="136" t="s">
        <v>171</v>
      </c>
      <c r="S6" s="137" t="s">
        <v>167</v>
      </c>
    </row>
    <row r="7" spans="1:19" ht="15" customHeight="1" thickBot="1">
      <c r="A7" s="135"/>
      <c r="B7" s="3032">
        <v>2023</v>
      </c>
      <c r="C7" s="3032"/>
      <c r="D7" s="3032"/>
      <c r="E7" s="3032"/>
      <c r="F7" s="3032"/>
      <c r="G7" s="3032"/>
      <c r="H7" s="3032"/>
      <c r="I7" s="3032"/>
      <c r="J7" s="3033" t="s">
        <v>172</v>
      </c>
      <c r="K7" s="3033"/>
      <c r="L7" s="3033"/>
      <c r="M7" s="3033"/>
      <c r="N7" s="3033"/>
      <c r="O7" s="3033"/>
      <c r="P7" s="3033"/>
      <c r="Q7" s="132"/>
      <c r="R7" s="3032" t="s">
        <v>212</v>
      </c>
      <c r="S7" s="3032"/>
    </row>
    <row r="8" spans="1:19" ht="15" customHeight="1" thickBot="1">
      <c r="A8" s="135"/>
      <c r="B8" s="3032" t="s">
        <v>172</v>
      </c>
      <c r="C8" s="3032"/>
      <c r="D8" s="3032"/>
      <c r="E8" s="3032"/>
      <c r="F8" s="3032"/>
      <c r="G8" s="3032"/>
      <c r="H8" s="3032"/>
      <c r="I8" s="3032"/>
      <c r="J8" s="3033" t="s">
        <v>174</v>
      </c>
      <c r="K8" s="3033"/>
      <c r="L8" s="3033"/>
      <c r="M8" s="3033"/>
      <c r="N8" s="3033"/>
      <c r="O8" s="3033"/>
      <c r="P8" s="3033"/>
      <c r="Q8" s="132"/>
      <c r="R8" s="3032" t="s">
        <v>175</v>
      </c>
      <c r="S8" s="3032"/>
    </row>
    <row r="9" spans="1:19" ht="15" customHeight="1">
      <c r="A9" s="3034" t="s">
        <v>176</v>
      </c>
      <c r="B9" s="3034"/>
      <c r="C9" s="3034"/>
      <c r="D9" s="3034"/>
      <c r="E9" s="3034"/>
      <c r="F9" s="3034"/>
      <c r="G9" s="3034"/>
      <c r="H9" s="3034"/>
      <c r="I9" s="3034"/>
      <c r="J9" s="3034"/>
      <c r="K9" s="3034"/>
      <c r="L9" s="3034"/>
      <c r="M9" s="3034"/>
      <c r="N9" s="3034"/>
      <c r="O9" s="3034"/>
      <c r="P9" s="3034"/>
      <c r="Q9" s="3034"/>
      <c r="R9" s="3034"/>
      <c r="S9" s="3034"/>
    </row>
    <row r="10" spans="1:19" ht="15" customHeight="1" thickBot="1">
      <c r="A10" s="143" t="s">
        <v>177</v>
      </c>
      <c r="B10" s="159">
        <v>8755.8860000000004</v>
      </c>
      <c r="C10" s="159">
        <v>9089.527</v>
      </c>
      <c r="D10" s="3035">
        <v>8840.5020000000004</v>
      </c>
      <c r="E10" s="3035"/>
      <c r="F10" s="159">
        <v>9187.5509999999995</v>
      </c>
      <c r="G10" s="3035">
        <v>9703.6129999999994</v>
      </c>
      <c r="H10" s="3035"/>
      <c r="I10" s="159">
        <v>8853.0429999999997</v>
      </c>
      <c r="J10" s="159">
        <v>9487.6110000000008</v>
      </c>
      <c r="K10" s="159">
        <v>9299.1659999999993</v>
      </c>
      <c r="L10" s="3035">
        <v>9513.2690000000002</v>
      </c>
      <c r="M10" s="3035"/>
      <c r="N10" s="159">
        <v>9817.6959999999999</v>
      </c>
      <c r="O10" s="159">
        <v>9438.8709999999992</v>
      </c>
      <c r="P10" s="159">
        <v>8953.4</v>
      </c>
      <c r="Q10" s="145"/>
      <c r="R10" s="3036">
        <v>110940.13499999999</v>
      </c>
      <c r="S10" s="3036"/>
    </row>
    <row r="11" spans="1:19" ht="15" customHeight="1" thickBot="1">
      <c r="A11" s="132"/>
      <c r="B11" s="142">
        <v>9925.5550000000003</v>
      </c>
      <c r="C11" s="142">
        <v>9025.1319999999996</v>
      </c>
      <c r="D11" s="3038">
        <v>9317.2199999999993</v>
      </c>
      <c r="E11" s="3038"/>
      <c r="F11" s="142">
        <v>9646.0470000000005</v>
      </c>
      <c r="G11" s="3038">
        <v>9955.81</v>
      </c>
      <c r="H11" s="3038"/>
      <c r="I11" s="142">
        <v>9434.4639999999999</v>
      </c>
      <c r="J11" s="142">
        <v>10733.279</v>
      </c>
      <c r="K11" s="142">
        <v>10649.013999999999</v>
      </c>
      <c r="L11" s="3038">
        <v>11347.153</v>
      </c>
      <c r="M11" s="3038"/>
      <c r="N11" s="142"/>
      <c r="O11" s="142"/>
      <c r="P11" s="142"/>
      <c r="Q11" s="132"/>
      <c r="R11" s="3039">
        <v>90033.673999999999</v>
      </c>
      <c r="S11" s="3039"/>
    </row>
    <row r="12" spans="1:19" ht="15" customHeight="1" thickBot="1">
      <c r="A12" s="141" t="s">
        <v>178</v>
      </c>
      <c r="B12" s="142">
        <v>6304.0889999999999</v>
      </c>
      <c r="C12" s="142">
        <v>6684.42</v>
      </c>
      <c r="D12" s="3038">
        <v>6433.6229999999996</v>
      </c>
      <c r="E12" s="3038"/>
      <c r="F12" s="142">
        <v>6621.9040000000005</v>
      </c>
      <c r="G12" s="3038">
        <v>7137.9279999999999</v>
      </c>
      <c r="H12" s="3038"/>
      <c r="I12" s="142">
        <v>6545.2529999999997</v>
      </c>
      <c r="J12" s="142">
        <v>6782.3980000000001</v>
      </c>
      <c r="K12" s="142">
        <v>6492.4009999999998</v>
      </c>
      <c r="L12" s="3038">
        <v>6793.0129999999999</v>
      </c>
      <c r="M12" s="3038"/>
      <c r="N12" s="142">
        <v>6913.8670000000002</v>
      </c>
      <c r="O12" s="142">
        <v>6661.5959999999995</v>
      </c>
      <c r="P12" s="142">
        <v>6254.0889999999999</v>
      </c>
      <c r="Q12" s="132"/>
      <c r="R12" s="3039">
        <v>79624.581000000006</v>
      </c>
      <c r="S12" s="3039"/>
    </row>
    <row r="13" spans="1:19" ht="15" customHeight="1" thickBot="1">
      <c r="A13" s="132"/>
      <c r="B13" s="142">
        <v>6840.6940000000004</v>
      </c>
      <c r="C13" s="142">
        <v>6200.5550000000003</v>
      </c>
      <c r="D13" s="3038">
        <v>6438.0429999999997</v>
      </c>
      <c r="E13" s="3038"/>
      <c r="F13" s="142">
        <v>6371.4279999999999</v>
      </c>
      <c r="G13" s="3038">
        <v>6480.9620000000004</v>
      </c>
      <c r="H13" s="3038"/>
      <c r="I13" s="142">
        <v>6359.5479999999998</v>
      </c>
      <c r="J13" s="142">
        <v>7271.4620000000004</v>
      </c>
      <c r="K13" s="142">
        <v>7416.4309999999996</v>
      </c>
      <c r="L13" s="3038">
        <v>7754.3019999999997</v>
      </c>
      <c r="M13" s="3038"/>
      <c r="N13" s="142"/>
      <c r="O13" s="142"/>
      <c r="P13" s="142"/>
      <c r="Q13" s="132"/>
      <c r="R13" s="3039">
        <v>61133.425000000003</v>
      </c>
      <c r="S13" s="3039"/>
    </row>
    <row r="14" spans="1:19" ht="15" customHeight="1">
      <c r="A14" s="160" t="s">
        <v>179</v>
      </c>
      <c r="B14" s="160"/>
      <c r="C14" s="160"/>
      <c r="D14" s="160"/>
      <c r="E14" s="160"/>
      <c r="F14" s="160"/>
      <c r="G14" s="160"/>
      <c r="H14" s="160"/>
      <c r="I14" s="160"/>
      <c r="J14" s="160"/>
      <c r="K14" s="160"/>
      <c r="L14" s="160"/>
      <c r="M14" s="160"/>
      <c r="N14" s="160"/>
      <c r="O14" s="160"/>
      <c r="P14" s="160"/>
      <c r="Q14" s="160"/>
      <c r="R14" s="160"/>
      <c r="S14" s="160"/>
    </row>
    <row r="15" spans="1:19" ht="15" customHeight="1">
      <c r="A15" s="3040" t="s">
        <v>216</v>
      </c>
      <c r="B15" s="3040"/>
      <c r="C15" s="3040"/>
      <c r="D15" s="3040"/>
      <c r="E15" s="3040"/>
      <c r="F15" s="3040"/>
      <c r="G15" s="3040"/>
      <c r="H15" s="3040"/>
      <c r="I15" s="3040"/>
      <c r="J15" s="3040"/>
      <c r="K15" s="3040"/>
      <c r="L15" s="3040"/>
      <c r="M15" s="3040"/>
      <c r="N15" s="3040"/>
      <c r="O15" s="3040"/>
      <c r="P15" s="3040"/>
      <c r="Q15" s="3040"/>
      <c r="R15" s="3040"/>
      <c r="S15" s="3040"/>
    </row>
    <row r="16" spans="1:19" ht="15" customHeight="1" thickBot="1">
      <c r="A16" s="143" t="s">
        <v>177</v>
      </c>
      <c r="B16" s="144">
        <v>16.305599999999998</v>
      </c>
      <c r="C16" s="144">
        <v>25.681899999999999</v>
      </c>
      <c r="D16" s="3043">
        <v>31.107299999999999</v>
      </c>
      <c r="E16" s="3043"/>
      <c r="F16" s="144">
        <v>32.0047</v>
      </c>
      <c r="G16" s="3043">
        <v>35.235700000000001</v>
      </c>
      <c r="H16" s="3043"/>
      <c r="I16" s="144">
        <v>30.087800000000001</v>
      </c>
      <c r="J16" s="144">
        <v>28.706800000000001</v>
      </c>
      <c r="K16" s="144">
        <v>26.037700000000001</v>
      </c>
      <c r="L16" s="3043">
        <v>32.828800000000001</v>
      </c>
      <c r="M16" s="3043"/>
      <c r="N16" s="144">
        <v>23.183299999999999</v>
      </c>
      <c r="O16" s="144">
        <v>19.113800000000001</v>
      </c>
      <c r="P16" s="144">
        <v>14.023</v>
      </c>
      <c r="Q16" s="145"/>
      <c r="R16" s="3044">
        <v>314.31639999999999</v>
      </c>
      <c r="S16" s="3044"/>
    </row>
    <row r="17" spans="1:19" ht="15" customHeight="1" thickBot="1">
      <c r="A17" s="132"/>
      <c r="B17" s="146">
        <v>24.0471</v>
      </c>
      <c r="C17" s="146">
        <v>18.758900000000001</v>
      </c>
      <c r="D17" s="3041">
        <v>19.9133</v>
      </c>
      <c r="E17" s="3041"/>
      <c r="F17" s="146">
        <v>31.366199999999999</v>
      </c>
      <c r="G17" s="3041">
        <v>27.9496</v>
      </c>
      <c r="H17" s="3041"/>
      <c r="I17" s="146">
        <v>23.810400000000001</v>
      </c>
      <c r="J17" s="146">
        <v>26.937799999999999</v>
      </c>
      <c r="K17" s="146">
        <v>26.038900000000002</v>
      </c>
      <c r="L17" s="3041">
        <v>33.740499999999997</v>
      </c>
      <c r="M17" s="3041"/>
      <c r="N17" s="146"/>
      <c r="O17" s="146"/>
      <c r="P17" s="146"/>
      <c r="Q17" s="132"/>
      <c r="R17" s="3042">
        <v>232.56270000000001</v>
      </c>
      <c r="S17" s="3042"/>
    </row>
    <row r="18" spans="1:19" ht="15" customHeight="1" thickBot="1">
      <c r="A18" s="141" t="s">
        <v>178</v>
      </c>
      <c r="B18" s="146">
        <v>16.296500000000002</v>
      </c>
      <c r="C18" s="146">
        <v>25.677600000000002</v>
      </c>
      <c r="D18" s="3041">
        <v>31.103899999999999</v>
      </c>
      <c r="E18" s="3041"/>
      <c r="F18" s="146">
        <v>31.829000000000001</v>
      </c>
      <c r="G18" s="3041">
        <v>35.224299999999999</v>
      </c>
      <c r="H18" s="3041"/>
      <c r="I18" s="146">
        <v>30.084199999999999</v>
      </c>
      <c r="J18" s="146">
        <v>28.702200000000001</v>
      </c>
      <c r="K18" s="146">
        <v>26.014600000000002</v>
      </c>
      <c r="L18" s="3041">
        <v>32.797699999999999</v>
      </c>
      <c r="M18" s="3041"/>
      <c r="N18" s="146">
        <v>23.180399999999999</v>
      </c>
      <c r="O18" s="146">
        <v>19.108899999999998</v>
      </c>
      <c r="P18" s="146">
        <v>14.022600000000001</v>
      </c>
      <c r="Q18" s="132"/>
      <c r="R18" s="3042">
        <v>314.0419</v>
      </c>
      <c r="S18" s="3042"/>
    </row>
    <row r="19" spans="1:19" ht="15" customHeight="1" thickBot="1">
      <c r="A19" s="132"/>
      <c r="B19" s="146">
        <v>24.045000000000002</v>
      </c>
      <c r="C19" s="146">
        <v>18.6509</v>
      </c>
      <c r="D19" s="3041">
        <v>19.911999999999999</v>
      </c>
      <c r="E19" s="3041"/>
      <c r="F19" s="146">
        <v>31.364000000000001</v>
      </c>
      <c r="G19" s="3041">
        <v>27.944299999999998</v>
      </c>
      <c r="H19" s="3041"/>
      <c r="I19" s="146">
        <v>22.759</v>
      </c>
      <c r="J19" s="146">
        <v>26.683299999999999</v>
      </c>
      <c r="K19" s="146">
        <v>25.994499999999999</v>
      </c>
      <c r="L19" s="3041">
        <v>33.4895</v>
      </c>
      <c r="M19" s="3041"/>
      <c r="N19" s="146"/>
      <c r="O19" s="146"/>
      <c r="P19" s="146"/>
      <c r="Q19" s="132"/>
      <c r="R19" s="3042">
        <v>230.8425</v>
      </c>
      <c r="S19" s="3042"/>
    </row>
    <row r="20" spans="1:19" ht="15" customHeight="1">
      <c r="A20" s="3040" t="s">
        <v>217</v>
      </c>
      <c r="B20" s="3040"/>
      <c r="C20" s="3040"/>
      <c r="D20" s="3040"/>
      <c r="E20" s="3040"/>
      <c r="F20" s="3040"/>
      <c r="G20" s="3040"/>
      <c r="H20" s="3040"/>
      <c r="I20" s="3040"/>
      <c r="J20" s="3040"/>
      <c r="K20" s="3040"/>
      <c r="L20" s="3040"/>
      <c r="M20" s="3040"/>
      <c r="N20" s="3040"/>
      <c r="O20" s="3040"/>
      <c r="P20" s="3040"/>
      <c r="Q20" s="3040"/>
      <c r="R20" s="3040"/>
      <c r="S20" s="3040"/>
    </row>
    <row r="21" spans="1:19" ht="15" customHeight="1" thickBot="1">
      <c r="A21" s="143" t="s">
        <v>177</v>
      </c>
      <c r="B21" s="144">
        <v>305.4667</v>
      </c>
      <c r="C21" s="144">
        <v>444.28250000000003</v>
      </c>
      <c r="D21" s="3043">
        <v>456.7987</v>
      </c>
      <c r="E21" s="3043"/>
      <c r="F21" s="144">
        <v>491.24860000000001</v>
      </c>
      <c r="G21" s="3043">
        <v>463.43610000000001</v>
      </c>
      <c r="H21" s="3043"/>
      <c r="I21" s="144">
        <v>399.72160000000002</v>
      </c>
      <c r="J21" s="144">
        <v>528.62909999999999</v>
      </c>
      <c r="K21" s="144">
        <v>547.8519</v>
      </c>
      <c r="L21" s="3043">
        <v>519.39340000000004</v>
      </c>
      <c r="M21" s="3043"/>
      <c r="N21" s="144">
        <v>575.01459999999997</v>
      </c>
      <c r="O21" s="144">
        <v>545.57590000000005</v>
      </c>
      <c r="P21" s="144">
        <v>455.74770000000001</v>
      </c>
      <c r="Q21" s="145"/>
      <c r="R21" s="3044">
        <v>5733.1668</v>
      </c>
      <c r="S21" s="3044"/>
    </row>
    <row r="22" spans="1:19" ht="15" customHeight="1" thickBot="1">
      <c r="A22" s="132"/>
      <c r="B22" s="146">
        <v>402.3578</v>
      </c>
      <c r="C22" s="146">
        <v>419.99930000000001</v>
      </c>
      <c r="D22" s="3041">
        <v>504.298</v>
      </c>
      <c r="E22" s="3041"/>
      <c r="F22" s="146">
        <v>417.25319999999999</v>
      </c>
      <c r="G22" s="3041">
        <v>378.48039999999997</v>
      </c>
      <c r="H22" s="3041"/>
      <c r="I22" s="146">
        <v>288.33120000000002</v>
      </c>
      <c r="J22" s="146">
        <v>270.70519999999999</v>
      </c>
      <c r="K22" s="146">
        <v>298.23660000000001</v>
      </c>
      <c r="L22" s="3041">
        <v>286.2047</v>
      </c>
      <c r="M22" s="3041"/>
      <c r="N22" s="146"/>
      <c r="O22" s="146"/>
      <c r="P22" s="146"/>
      <c r="Q22" s="132"/>
      <c r="R22" s="3042">
        <v>3265.8663999999999</v>
      </c>
      <c r="S22" s="3042"/>
    </row>
    <row r="23" spans="1:19" ht="15" customHeight="1" thickBot="1">
      <c r="A23" s="141" t="s">
        <v>178</v>
      </c>
      <c r="B23" s="146">
        <v>300.49919999999997</v>
      </c>
      <c r="C23" s="146">
        <v>439.58440000000002</v>
      </c>
      <c r="D23" s="3041">
        <v>450.05270000000002</v>
      </c>
      <c r="E23" s="3041"/>
      <c r="F23" s="146">
        <v>474.01209999999998</v>
      </c>
      <c r="G23" s="3041">
        <v>452.18869999999998</v>
      </c>
      <c r="H23" s="3041"/>
      <c r="I23" s="146">
        <v>395.86579999999998</v>
      </c>
      <c r="J23" s="146">
        <v>522.79200000000003</v>
      </c>
      <c r="K23" s="146">
        <v>546.48360000000002</v>
      </c>
      <c r="L23" s="3041">
        <v>518.31989999999996</v>
      </c>
      <c r="M23" s="3041"/>
      <c r="N23" s="146">
        <v>571.56730000000005</v>
      </c>
      <c r="O23" s="146">
        <v>544.48630000000003</v>
      </c>
      <c r="P23" s="146">
        <v>453.78199999999998</v>
      </c>
      <c r="Q23" s="132"/>
      <c r="R23" s="3042">
        <v>5669.634</v>
      </c>
      <c r="S23" s="3042"/>
    </row>
    <row r="24" spans="1:19" ht="15" customHeight="1" thickBot="1">
      <c r="A24" s="132"/>
      <c r="B24" s="146">
        <v>399.2878</v>
      </c>
      <c r="C24" s="146">
        <v>409.27460000000002</v>
      </c>
      <c r="D24" s="3041">
        <v>486.3143</v>
      </c>
      <c r="E24" s="3041"/>
      <c r="F24" s="146">
        <v>376.36059999999998</v>
      </c>
      <c r="G24" s="3041">
        <v>365.98849999999999</v>
      </c>
      <c r="H24" s="3041"/>
      <c r="I24" s="146">
        <v>278.59989999999999</v>
      </c>
      <c r="J24" s="146">
        <v>263.08580000000001</v>
      </c>
      <c r="K24" s="146">
        <v>290.96319999999997</v>
      </c>
      <c r="L24" s="3041">
        <v>282.35500000000002</v>
      </c>
      <c r="M24" s="3041"/>
      <c r="N24" s="146"/>
      <c r="O24" s="146"/>
      <c r="P24" s="146"/>
      <c r="Q24" s="132"/>
      <c r="R24" s="3042">
        <v>3152.2296999999999</v>
      </c>
      <c r="S24" s="3042"/>
    </row>
    <row r="25" spans="1:19" ht="15" customHeight="1">
      <c r="A25" s="3040" t="s">
        <v>181</v>
      </c>
      <c r="B25" s="3040"/>
      <c r="C25" s="3040"/>
      <c r="D25" s="3040"/>
      <c r="E25" s="3040"/>
      <c r="F25" s="3040"/>
      <c r="G25" s="3040"/>
      <c r="H25" s="3040"/>
      <c r="I25" s="3040"/>
      <c r="J25" s="3040"/>
      <c r="K25" s="3040"/>
      <c r="L25" s="3040"/>
      <c r="M25" s="3040"/>
      <c r="N25" s="3040"/>
      <c r="O25" s="3040"/>
      <c r="P25" s="3040"/>
      <c r="Q25" s="3040"/>
      <c r="R25" s="3040"/>
      <c r="S25" s="3040"/>
    </row>
    <row r="26" spans="1:19" ht="15" customHeight="1" thickBot="1">
      <c r="A26" s="143" t="s">
        <v>177</v>
      </c>
      <c r="B26" s="144">
        <v>9.7981999999999996</v>
      </c>
      <c r="C26" s="144">
        <v>9.2997999999999994</v>
      </c>
      <c r="D26" s="3043">
        <v>11.6533</v>
      </c>
      <c r="E26" s="3043"/>
      <c r="F26" s="144">
        <v>10.2263</v>
      </c>
      <c r="G26" s="3043">
        <v>9.6445000000000007</v>
      </c>
      <c r="H26" s="3043"/>
      <c r="I26" s="144">
        <v>9.0823</v>
      </c>
      <c r="J26" s="144">
        <v>12.0223</v>
      </c>
      <c r="K26" s="144">
        <v>11.2247</v>
      </c>
      <c r="L26" s="3043">
        <v>12.1714</v>
      </c>
      <c r="M26" s="3043"/>
      <c r="N26" s="144">
        <v>11.5929</v>
      </c>
      <c r="O26" s="144">
        <v>9.3628999999999998</v>
      </c>
      <c r="P26" s="144">
        <v>12.0053</v>
      </c>
      <c r="Q26" s="145"/>
      <c r="R26" s="3044">
        <v>128.0839</v>
      </c>
      <c r="S26" s="3044"/>
    </row>
    <row r="27" spans="1:19" ht="15" customHeight="1" thickBot="1">
      <c r="A27" s="132"/>
      <c r="B27" s="146">
        <v>9.9242000000000008</v>
      </c>
      <c r="C27" s="146">
        <v>11.855499999999999</v>
      </c>
      <c r="D27" s="3041">
        <v>10.9803</v>
      </c>
      <c r="E27" s="3041"/>
      <c r="F27" s="146">
        <v>11.289099999999999</v>
      </c>
      <c r="G27" s="3041">
        <v>12.3627</v>
      </c>
      <c r="H27" s="3041"/>
      <c r="I27" s="146">
        <v>11.2026</v>
      </c>
      <c r="J27" s="146">
        <v>14.8156</v>
      </c>
      <c r="K27" s="146">
        <v>14.8531</v>
      </c>
      <c r="L27" s="3041">
        <v>15.526899999999999</v>
      </c>
      <c r="M27" s="3041"/>
      <c r="N27" s="146"/>
      <c r="O27" s="146"/>
      <c r="P27" s="146"/>
      <c r="Q27" s="132"/>
      <c r="R27" s="3042">
        <v>112.81</v>
      </c>
      <c r="S27" s="3042"/>
    </row>
    <row r="28" spans="1:19" ht="15" customHeight="1" thickBot="1">
      <c r="A28" s="141" t="s">
        <v>178</v>
      </c>
      <c r="B28" s="146">
        <v>9.1852999999999998</v>
      </c>
      <c r="C28" s="146">
        <v>8.6022999999999996</v>
      </c>
      <c r="D28" s="3041">
        <v>10.713100000000001</v>
      </c>
      <c r="E28" s="3041"/>
      <c r="F28" s="146">
        <v>9.2975999999999992</v>
      </c>
      <c r="G28" s="3041">
        <v>8.9649000000000001</v>
      </c>
      <c r="H28" s="3041"/>
      <c r="I28" s="146">
        <v>8.3132000000000001</v>
      </c>
      <c r="J28" s="146">
        <v>11.3058</v>
      </c>
      <c r="K28" s="146">
        <v>10.489800000000001</v>
      </c>
      <c r="L28" s="3041">
        <v>11.486599999999999</v>
      </c>
      <c r="M28" s="3041"/>
      <c r="N28" s="146">
        <v>10.634</v>
      </c>
      <c r="O28" s="146">
        <v>8.5780999999999992</v>
      </c>
      <c r="P28" s="146">
        <v>11.373100000000001</v>
      </c>
      <c r="Q28" s="132"/>
      <c r="R28" s="3042">
        <v>118.9438</v>
      </c>
      <c r="S28" s="3042"/>
    </row>
    <row r="29" spans="1:19" ht="15" customHeight="1" thickBot="1">
      <c r="A29" s="132"/>
      <c r="B29" s="146">
        <v>8.9590999999999994</v>
      </c>
      <c r="C29" s="146">
        <v>11.397500000000001</v>
      </c>
      <c r="D29" s="3041">
        <v>10.5601</v>
      </c>
      <c r="E29" s="3041"/>
      <c r="F29" s="146">
        <v>10.702</v>
      </c>
      <c r="G29" s="3041">
        <v>11.6416</v>
      </c>
      <c r="H29" s="3041"/>
      <c r="I29" s="146">
        <v>10.586399999999999</v>
      </c>
      <c r="J29" s="146">
        <v>13.531000000000001</v>
      </c>
      <c r="K29" s="146">
        <v>14.0152</v>
      </c>
      <c r="L29" s="3041">
        <v>14.3789</v>
      </c>
      <c r="M29" s="3041"/>
      <c r="N29" s="146"/>
      <c r="O29" s="146"/>
      <c r="P29" s="146"/>
      <c r="Q29" s="132"/>
      <c r="R29" s="3042">
        <v>105.7718</v>
      </c>
      <c r="S29" s="3042"/>
    </row>
    <row r="30" spans="1:19" ht="15" customHeight="1">
      <c r="A30" s="3040" t="s">
        <v>218</v>
      </c>
      <c r="B30" s="3040"/>
      <c r="C30" s="3040"/>
      <c r="D30" s="3040"/>
      <c r="E30" s="3040"/>
      <c r="F30" s="3040"/>
      <c r="G30" s="3040"/>
      <c r="H30" s="3040"/>
      <c r="I30" s="3040"/>
      <c r="J30" s="3040"/>
      <c r="K30" s="3040"/>
      <c r="L30" s="3040"/>
      <c r="M30" s="3040"/>
      <c r="N30" s="3040"/>
      <c r="O30" s="3040"/>
      <c r="P30" s="3040"/>
      <c r="Q30" s="3040"/>
      <c r="R30" s="3040"/>
      <c r="S30" s="3040"/>
    </row>
    <row r="31" spans="1:19" ht="15" customHeight="1" thickBot="1">
      <c r="A31" s="143" t="s">
        <v>177</v>
      </c>
      <c r="B31" s="144">
        <v>28.873899999999999</v>
      </c>
      <c r="C31" s="144">
        <v>28.491599999999998</v>
      </c>
      <c r="D31" s="3043">
        <v>30.0642</v>
      </c>
      <c r="E31" s="3043"/>
      <c r="F31" s="144">
        <v>28.256</v>
      </c>
      <c r="G31" s="3043">
        <v>28.615600000000001</v>
      </c>
      <c r="H31" s="3043"/>
      <c r="I31" s="144">
        <v>23.5718</v>
      </c>
      <c r="J31" s="144">
        <v>29.5291</v>
      </c>
      <c r="K31" s="144">
        <v>24.9819</v>
      </c>
      <c r="L31" s="3043">
        <v>31.054400000000001</v>
      </c>
      <c r="M31" s="3043"/>
      <c r="N31" s="144">
        <v>29.785900000000002</v>
      </c>
      <c r="O31" s="144">
        <v>27.2591</v>
      </c>
      <c r="P31" s="144">
        <v>26.4084</v>
      </c>
      <c r="Q31" s="145"/>
      <c r="R31" s="3044">
        <v>336.89190000000002</v>
      </c>
      <c r="S31" s="3044"/>
    </row>
    <row r="32" spans="1:19" ht="15" customHeight="1" thickBot="1">
      <c r="A32" s="132"/>
      <c r="B32" s="146">
        <v>31.172699999999999</v>
      </c>
      <c r="C32" s="146">
        <v>26.508199999999999</v>
      </c>
      <c r="D32" s="3041">
        <v>25.8779</v>
      </c>
      <c r="E32" s="3041"/>
      <c r="F32" s="146">
        <v>26.1172</v>
      </c>
      <c r="G32" s="3041">
        <v>24.568200000000001</v>
      </c>
      <c r="H32" s="3041"/>
      <c r="I32" s="146">
        <v>29.0855</v>
      </c>
      <c r="J32" s="146">
        <v>28.709900000000001</v>
      </c>
      <c r="K32" s="146">
        <v>27.139399999999998</v>
      </c>
      <c r="L32" s="3041">
        <v>27.587</v>
      </c>
      <c r="M32" s="3041"/>
      <c r="N32" s="146"/>
      <c r="O32" s="146"/>
      <c r="P32" s="146"/>
      <c r="Q32" s="132"/>
      <c r="R32" s="3042">
        <v>246.76599999999999</v>
      </c>
      <c r="S32" s="3042"/>
    </row>
    <row r="33" spans="1:19" ht="15" customHeight="1" thickBot="1">
      <c r="A33" s="141" t="s">
        <v>178</v>
      </c>
      <c r="B33" s="146">
        <v>28.5687</v>
      </c>
      <c r="C33" s="146">
        <v>28.1648</v>
      </c>
      <c r="D33" s="3041">
        <v>29.688400000000001</v>
      </c>
      <c r="E33" s="3041"/>
      <c r="F33" s="146">
        <v>27.864799999999999</v>
      </c>
      <c r="G33" s="3041">
        <v>28.157599999999999</v>
      </c>
      <c r="H33" s="3041"/>
      <c r="I33" s="146">
        <v>23.223099999999999</v>
      </c>
      <c r="J33" s="146">
        <v>29.081</v>
      </c>
      <c r="K33" s="146">
        <v>24.638100000000001</v>
      </c>
      <c r="L33" s="3041">
        <v>30.7651</v>
      </c>
      <c r="M33" s="3041"/>
      <c r="N33" s="146">
        <v>29.626999999999999</v>
      </c>
      <c r="O33" s="146">
        <v>26.9788</v>
      </c>
      <c r="P33" s="146">
        <v>26.1645</v>
      </c>
      <c r="Q33" s="132"/>
      <c r="R33" s="3042">
        <v>332.92189999999999</v>
      </c>
      <c r="S33" s="3042"/>
    </row>
    <row r="34" spans="1:19" ht="15" customHeight="1" thickBot="1">
      <c r="A34" s="132"/>
      <c r="B34" s="146">
        <v>30.8811</v>
      </c>
      <c r="C34" s="146">
        <v>26.3278</v>
      </c>
      <c r="D34" s="3041">
        <v>25.679600000000001</v>
      </c>
      <c r="E34" s="3041"/>
      <c r="F34" s="146">
        <v>25.536799999999999</v>
      </c>
      <c r="G34" s="3041">
        <v>24.255400000000002</v>
      </c>
      <c r="H34" s="3041"/>
      <c r="I34" s="146">
        <v>28.779800000000002</v>
      </c>
      <c r="J34" s="146">
        <v>28.39</v>
      </c>
      <c r="K34" s="146">
        <v>26.933900000000001</v>
      </c>
      <c r="L34" s="3041">
        <v>27.357600000000001</v>
      </c>
      <c r="M34" s="3041"/>
      <c r="N34" s="146"/>
      <c r="O34" s="146"/>
      <c r="P34" s="146"/>
      <c r="Q34" s="132"/>
      <c r="R34" s="3042">
        <v>244.142</v>
      </c>
      <c r="S34" s="3042"/>
    </row>
    <row r="35" spans="1:19" ht="15" customHeight="1">
      <c r="A35" s="3034" t="s">
        <v>182</v>
      </c>
      <c r="B35" s="3034"/>
      <c r="C35" s="3034"/>
      <c r="D35" s="3034"/>
      <c r="E35" s="3034"/>
      <c r="F35" s="3034"/>
      <c r="G35" s="3034"/>
      <c r="H35" s="3034"/>
      <c r="I35" s="3034"/>
      <c r="J35" s="3034"/>
      <c r="K35" s="3034"/>
      <c r="L35" s="3034"/>
      <c r="M35" s="3034"/>
      <c r="N35" s="3034"/>
      <c r="O35" s="3034"/>
      <c r="P35" s="3034"/>
      <c r="Q35" s="3034"/>
      <c r="R35" s="3034"/>
      <c r="S35" s="3034"/>
    </row>
    <row r="36" spans="1:19" ht="15" customHeight="1" thickBot="1">
      <c r="A36" s="143" t="s">
        <v>177</v>
      </c>
      <c r="B36" s="144">
        <v>389.62503500000003</v>
      </c>
      <c r="C36" s="144">
        <v>536.702946</v>
      </c>
      <c r="D36" s="3043">
        <v>560.12882400000001</v>
      </c>
      <c r="E36" s="3043"/>
      <c r="F36" s="144">
        <v>589.86966900000004</v>
      </c>
      <c r="G36" s="3043">
        <v>565.55516699999998</v>
      </c>
      <c r="H36" s="3043"/>
      <c r="I36" s="144">
        <v>486.72459500000002</v>
      </c>
      <c r="J36" s="144">
        <v>629.76570400000003</v>
      </c>
      <c r="K36" s="144">
        <v>635.54996000000006</v>
      </c>
      <c r="L36" s="3043">
        <v>627.22715400000004</v>
      </c>
      <c r="M36" s="3043"/>
      <c r="N36" s="144">
        <v>670.29515900000001</v>
      </c>
      <c r="O36" s="144">
        <v>628.96332099999995</v>
      </c>
      <c r="P36" s="144">
        <v>536.05828099999997</v>
      </c>
      <c r="Q36" s="145"/>
      <c r="R36" s="3044">
        <v>6856.4658149999996</v>
      </c>
      <c r="S36" s="3044"/>
    </row>
    <row r="37" spans="1:19" ht="15" customHeight="1" thickBot="1">
      <c r="A37" s="132"/>
      <c r="B37" s="146">
        <v>498.95311700000002</v>
      </c>
      <c r="C37" s="146">
        <v>505.88124699999997</v>
      </c>
      <c r="D37" s="3041">
        <v>587.92958199999998</v>
      </c>
      <c r="E37" s="3041"/>
      <c r="F37" s="146">
        <v>513.18730300000004</v>
      </c>
      <c r="G37" s="3041">
        <v>469.706256</v>
      </c>
      <c r="H37" s="3041"/>
      <c r="I37" s="146">
        <v>382.84843799999999</v>
      </c>
      <c r="J37" s="146">
        <v>371.16781600000002</v>
      </c>
      <c r="K37" s="146">
        <v>396.06349999999998</v>
      </c>
      <c r="L37" s="3041">
        <v>393.16857900000002</v>
      </c>
      <c r="M37" s="3041"/>
      <c r="N37" s="146"/>
      <c r="O37" s="146"/>
      <c r="P37" s="146"/>
      <c r="Q37" s="132"/>
      <c r="R37" s="3042">
        <v>4118.9058379999997</v>
      </c>
      <c r="S37" s="3042"/>
    </row>
    <row r="38" spans="1:19" ht="15" customHeight="1" thickBot="1">
      <c r="A38" s="141" t="s">
        <v>178</v>
      </c>
      <c r="B38" s="146">
        <v>383.23220500000002</v>
      </c>
      <c r="C38" s="146">
        <v>530.40731000000005</v>
      </c>
      <c r="D38" s="3041">
        <v>551.42091200000004</v>
      </c>
      <c r="E38" s="3041"/>
      <c r="F38" s="146">
        <v>570.46003499999995</v>
      </c>
      <c r="G38" s="3041">
        <v>552.53332399999999</v>
      </c>
      <c r="H38" s="3041"/>
      <c r="I38" s="146">
        <v>481.20388500000001</v>
      </c>
      <c r="J38" s="146">
        <v>622.171019</v>
      </c>
      <c r="K38" s="146">
        <v>632.56464600000004</v>
      </c>
      <c r="L38" s="3041">
        <v>624.69041700000002</v>
      </c>
      <c r="M38" s="3041"/>
      <c r="N38" s="146">
        <v>665.25708599999996</v>
      </c>
      <c r="O38" s="146">
        <v>626.26995199999999</v>
      </c>
      <c r="P38" s="146">
        <v>532.78292699999997</v>
      </c>
      <c r="Q38" s="132"/>
      <c r="R38" s="3042">
        <v>6772.9937179999997</v>
      </c>
      <c r="S38" s="3042"/>
    </row>
    <row r="39" spans="1:19" ht="15" customHeight="1" thickBot="1">
      <c r="A39" s="132"/>
      <c r="B39" s="146">
        <v>493.99194199999999</v>
      </c>
      <c r="C39" s="146">
        <v>494.089944</v>
      </c>
      <c r="D39" s="3041">
        <v>569.029766</v>
      </c>
      <c r="E39" s="3041"/>
      <c r="F39" s="146">
        <v>470.38278600000001</v>
      </c>
      <c r="G39" s="3041">
        <v>455.62363199999999</v>
      </c>
      <c r="H39" s="3041"/>
      <c r="I39" s="146">
        <v>370.69775900000002</v>
      </c>
      <c r="J39" s="146">
        <v>361.02667000000002</v>
      </c>
      <c r="K39" s="146">
        <v>387.29718700000001</v>
      </c>
      <c r="L39" s="3041">
        <v>387.12008200000002</v>
      </c>
      <c r="M39" s="3041"/>
      <c r="N39" s="146"/>
      <c r="O39" s="146"/>
      <c r="P39" s="146"/>
      <c r="Q39" s="132"/>
      <c r="R39" s="3042">
        <v>3989.2597679999999</v>
      </c>
      <c r="S39" s="3042"/>
    </row>
    <row r="40" spans="1:19" ht="15" customHeight="1">
      <c r="A40" s="3034" t="s">
        <v>184</v>
      </c>
      <c r="B40" s="3034"/>
      <c r="C40" s="3034"/>
      <c r="D40" s="3034"/>
      <c r="E40" s="3034"/>
      <c r="F40" s="3034"/>
      <c r="G40" s="3034"/>
      <c r="H40" s="3034"/>
      <c r="I40" s="3034"/>
      <c r="J40" s="3034"/>
      <c r="K40" s="3034"/>
      <c r="L40" s="3034"/>
      <c r="M40" s="3034"/>
      <c r="N40" s="3034"/>
      <c r="O40" s="3034"/>
      <c r="P40" s="3034"/>
      <c r="Q40" s="3034"/>
      <c r="R40" s="3034"/>
      <c r="S40" s="3034"/>
    </row>
    <row r="41" spans="1:19" ht="15" customHeight="1" thickBot="1">
      <c r="A41" s="143" t="s">
        <v>177</v>
      </c>
      <c r="B41" s="144">
        <v>30.863302000000001</v>
      </c>
      <c r="C41" s="144">
        <v>51.758091999999998</v>
      </c>
      <c r="D41" s="3043">
        <v>69.692002000000002</v>
      </c>
      <c r="E41" s="3043"/>
      <c r="F41" s="144">
        <v>60.836599999999997</v>
      </c>
      <c r="G41" s="3043">
        <v>62.921784000000002</v>
      </c>
      <c r="H41" s="3043"/>
      <c r="I41" s="144">
        <v>34.482197999999997</v>
      </c>
      <c r="J41" s="144">
        <v>40.482694000000002</v>
      </c>
      <c r="K41" s="144">
        <v>33.216414</v>
      </c>
      <c r="L41" s="3043">
        <v>27.212468000000001</v>
      </c>
      <c r="M41" s="3043"/>
      <c r="N41" s="144">
        <v>35.290439999999997</v>
      </c>
      <c r="O41" s="144">
        <v>44.436374000000001</v>
      </c>
      <c r="P41" s="144">
        <v>36.174770000000002</v>
      </c>
      <c r="Q41" s="145"/>
      <c r="R41" s="3044">
        <v>527.36713799999995</v>
      </c>
      <c r="S41" s="3044"/>
    </row>
    <row r="42" spans="1:19" ht="15" customHeight="1" thickBot="1">
      <c r="A42" s="132"/>
      <c r="B42" s="146">
        <v>33.026308</v>
      </c>
      <c r="C42" s="146">
        <v>53.159357999999997</v>
      </c>
      <c r="D42" s="3041">
        <v>58.078778</v>
      </c>
      <c r="E42" s="3041"/>
      <c r="F42" s="146">
        <v>107.32557799999999</v>
      </c>
      <c r="G42" s="3041">
        <v>41.138598000000002</v>
      </c>
      <c r="H42" s="3041"/>
      <c r="I42" s="146">
        <v>35.996304000000002</v>
      </c>
      <c r="J42" s="146">
        <v>29.80761</v>
      </c>
      <c r="K42" s="146">
        <v>34.780830000000002</v>
      </c>
      <c r="L42" s="3041">
        <v>29.935224000000002</v>
      </c>
      <c r="M42" s="3041"/>
      <c r="N42" s="146"/>
      <c r="O42" s="146"/>
      <c r="P42" s="146"/>
      <c r="Q42" s="132"/>
      <c r="R42" s="3042">
        <v>423.24858799999998</v>
      </c>
      <c r="S42" s="3042"/>
    </row>
    <row r="43" spans="1:19" ht="15" customHeight="1" thickBot="1">
      <c r="A43" s="141" t="s">
        <v>178</v>
      </c>
      <c r="B43" s="146">
        <v>30.692979999999999</v>
      </c>
      <c r="C43" s="146">
        <v>51.459102000000001</v>
      </c>
      <c r="D43" s="3041">
        <v>69.688231999999999</v>
      </c>
      <c r="E43" s="3041"/>
      <c r="F43" s="146">
        <v>60.831744</v>
      </c>
      <c r="G43" s="3041">
        <v>62.918819999999997</v>
      </c>
      <c r="H43" s="3041"/>
      <c r="I43" s="146">
        <v>34.476826000000003</v>
      </c>
      <c r="J43" s="146">
        <v>40.480846</v>
      </c>
      <c r="K43" s="146">
        <v>33.212910000000001</v>
      </c>
      <c r="L43" s="3041">
        <v>27.201176</v>
      </c>
      <c r="M43" s="3041"/>
      <c r="N43" s="146">
        <v>35.284751999999997</v>
      </c>
      <c r="O43" s="146">
        <v>44.433224000000003</v>
      </c>
      <c r="P43" s="146">
        <v>36.164642000000001</v>
      </c>
      <c r="Q43" s="132"/>
      <c r="R43" s="3042">
        <v>526.84525399999995</v>
      </c>
      <c r="S43" s="3042"/>
    </row>
    <row r="44" spans="1:19" ht="15" customHeight="1" thickBot="1">
      <c r="A44" s="132"/>
      <c r="B44" s="146">
        <v>33.009811999999997</v>
      </c>
      <c r="C44" s="146">
        <v>53.156098</v>
      </c>
      <c r="D44" s="3041">
        <v>58.030327999999997</v>
      </c>
      <c r="E44" s="3041"/>
      <c r="F44" s="146">
        <v>107.317228</v>
      </c>
      <c r="G44" s="3041">
        <v>41.088298000000002</v>
      </c>
      <c r="H44" s="3041"/>
      <c r="I44" s="146">
        <v>35.994653999999997</v>
      </c>
      <c r="J44" s="146">
        <v>29.746289999999998</v>
      </c>
      <c r="K44" s="146">
        <v>34.777099999999997</v>
      </c>
      <c r="L44" s="3041">
        <v>29.923776</v>
      </c>
      <c r="M44" s="3041"/>
      <c r="N44" s="146"/>
      <c r="O44" s="146"/>
      <c r="P44" s="146"/>
      <c r="Q44" s="132"/>
      <c r="R44" s="3042">
        <v>423.04358400000001</v>
      </c>
      <c r="S44" s="3042"/>
    </row>
    <row r="45" spans="1:19" ht="15" customHeight="1">
      <c r="A45" s="3040" t="s">
        <v>185</v>
      </c>
      <c r="B45" s="3040"/>
      <c r="C45" s="3040"/>
      <c r="D45" s="3040"/>
      <c r="E45" s="3040"/>
      <c r="F45" s="3040"/>
      <c r="G45" s="3040"/>
      <c r="H45" s="3040"/>
      <c r="I45" s="3040"/>
      <c r="J45" s="3040"/>
      <c r="K45" s="3040"/>
      <c r="L45" s="3040"/>
      <c r="M45" s="3040"/>
      <c r="N45" s="3040"/>
      <c r="O45" s="3040"/>
      <c r="P45" s="3040"/>
      <c r="Q45" s="3040"/>
      <c r="R45" s="3040"/>
      <c r="S45" s="3040"/>
    </row>
    <row r="46" spans="1:19" ht="15" customHeight="1" thickBot="1">
      <c r="A46" s="143" t="s">
        <v>177</v>
      </c>
      <c r="B46" s="144">
        <v>255.40170000000001</v>
      </c>
      <c r="C46" s="144">
        <v>152.59989999999999</v>
      </c>
      <c r="D46" s="3043">
        <v>110.172</v>
      </c>
      <c r="E46" s="3043"/>
      <c r="F46" s="144">
        <v>93.501400000000004</v>
      </c>
      <c r="G46" s="3043">
        <v>131.33019999999999</v>
      </c>
      <c r="H46" s="3043"/>
      <c r="I46" s="144">
        <v>147.4829</v>
      </c>
      <c r="J46" s="144">
        <v>149.27180000000001</v>
      </c>
      <c r="K46" s="144">
        <v>127.8125</v>
      </c>
      <c r="L46" s="3043">
        <v>97.901600000000002</v>
      </c>
      <c r="M46" s="3043"/>
      <c r="N46" s="144">
        <v>143.5582</v>
      </c>
      <c r="O46" s="144">
        <v>106.4499</v>
      </c>
      <c r="P46" s="144">
        <v>110.43129999999999</v>
      </c>
      <c r="Q46" s="145"/>
      <c r="R46" s="3044">
        <v>1625.9133999999999</v>
      </c>
      <c r="S46" s="3044"/>
    </row>
    <row r="47" spans="1:19" ht="15" customHeight="1" thickBot="1">
      <c r="A47" s="132"/>
      <c r="B47" s="146">
        <v>139.0308</v>
      </c>
      <c r="C47" s="146">
        <v>61.192399999999999</v>
      </c>
      <c r="D47" s="3041">
        <v>68.887500000000003</v>
      </c>
      <c r="E47" s="3041"/>
      <c r="F47" s="146">
        <v>65.504199999999997</v>
      </c>
      <c r="G47" s="3041">
        <v>75.983099999999993</v>
      </c>
      <c r="H47" s="3041"/>
      <c r="I47" s="146">
        <v>60.349400000000003</v>
      </c>
      <c r="J47" s="146">
        <v>58.51</v>
      </c>
      <c r="K47" s="146">
        <v>54.5276</v>
      </c>
      <c r="L47" s="3041">
        <v>79.829400000000007</v>
      </c>
      <c r="M47" s="3041"/>
      <c r="N47" s="146"/>
      <c r="O47" s="146"/>
      <c r="P47" s="146"/>
      <c r="Q47" s="132"/>
      <c r="R47" s="3042">
        <v>663.81439999999998</v>
      </c>
      <c r="S47" s="3042"/>
    </row>
    <row r="48" spans="1:19" ht="15" customHeight="1" thickBot="1">
      <c r="A48" s="141" t="s">
        <v>178</v>
      </c>
      <c r="B48" s="146">
        <v>255.27789999999999</v>
      </c>
      <c r="C48" s="146">
        <v>149.60050000000001</v>
      </c>
      <c r="D48" s="3041">
        <v>108.5896</v>
      </c>
      <c r="E48" s="3041"/>
      <c r="F48" s="146">
        <v>93.493300000000005</v>
      </c>
      <c r="G48" s="3041">
        <v>128.63990000000001</v>
      </c>
      <c r="H48" s="3041"/>
      <c r="I48" s="146">
        <v>135.5872</v>
      </c>
      <c r="J48" s="146">
        <v>146.56460000000001</v>
      </c>
      <c r="K48" s="146">
        <v>127.7992</v>
      </c>
      <c r="L48" s="3041">
        <v>93.592600000000004</v>
      </c>
      <c r="M48" s="3041"/>
      <c r="N48" s="146">
        <v>138.57849999999999</v>
      </c>
      <c r="O48" s="146">
        <v>103.2847</v>
      </c>
      <c r="P48" s="146">
        <v>105.56010000000001</v>
      </c>
      <c r="Q48" s="132"/>
      <c r="R48" s="3042">
        <v>1586.5681</v>
      </c>
      <c r="S48" s="3042"/>
    </row>
    <row r="49" spans="1:19" ht="15" customHeight="1" thickBot="1">
      <c r="A49" s="132"/>
      <c r="B49" s="146">
        <v>132.83940000000001</v>
      </c>
      <c r="C49" s="146">
        <v>61.056899999999999</v>
      </c>
      <c r="D49" s="3041">
        <v>64.470500000000001</v>
      </c>
      <c r="E49" s="3041"/>
      <c r="F49" s="146">
        <v>57.321899999999999</v>
      </c>
      <c r="G49" s="3041">
        <v>73.007599999999996</v>
      </c>
      <c r="H49" s="3041"/>
      <c r="I49" s="146">
        <v>55.3262</v>
      </c>
      <c r="J49" s="146">
        <v>57.085500000000003</v>
      </c>
      <c r="K49" s="146">
        <v>51.546700000000001</v>
      </c>
      <c r="L49" s="3041">
        <v>76.5976</v>
      </c>
      <c r="M49" s="3041"/>
      <c r="N49" s="146"/>
      <c r="O49" s="146"/>
      <c r="P49" s="146"/>
      <c r="Q49" s="132"/>
      <c r="R49" s="3042">
        <v>629.25229999999999</v>
      </c>
      <c r="S49" s="3042"/>
    </row>
    <row r="50" spans="1:19" ht="15" customHeight="1">
      <c r="A50" s="3040" t="s">
        <v>219</v>
      </c>
      <c r="B50" s="3040"/>
      <c r="C50" s="3040"/>
      <c r="D50" s="3040"/>
      <c r="E50" s="3040"/>
      <c r="F50" s="3040"/>
      <c r="G50" s="3040"/>
      <c r="H50" s="3040"/>
      <c r="I50" s="3040"/>
      <c r="J50" s="3040"/>
      <c r="K50" s="3040"/>
      <c r="L50" s="3040"/>
      <c r="M50" s="3040"/>
      <c r="N50" s="3040"/>
      <c r="O50" s="3040"/>
      <c r="P50" s="3040"/>
      <c r="Q50" s="3040"/>
      <c r="R50" s="3040"/>
      <c r="S50" s="3040"/>
    </row>
    <row r="51" spans="1:19" ht="15" customHeight="1" thickBot="1">
      <c r="A51" s="143" t="s">
        <v>177</v>
      </c>
      <c r="B51" s="144">
        <v>36.107399999999998</v>
      </c>
      <c r="C51" s="144">
        <v>28.186</v>
      </c>
      <c r="D51" s="3043">
        <v>28.0974</v>
      </c>
      <c r="E51" s="3043"/>
      <c r="F51" s="144">
        <v>51.985500000000002</v>
      </c>
      <c r="G51" s="3043">
        <v>64.867699999999999</v>
      </c>
      <c r="H51" s="3043"/>
      <c r="I51" s="144">
        <v>53.643500000000003</v>
      </c>
      <c r="J51" s="144">
        <v>26.131799999999998</v>
      </c>
      <c r="K51" s="144">
        <v>43.331200000000003</v>
      </c>
      <c r="L51" s="3043">
        <v>34.071399999999997</v>
      </c>
      <c r="M51" s="3043"/>
      <c r="N51" s="144">
        <v>51.402000000000001</v>
      </c>
      <c r="O51" s="144">
        <v>40.390799999999999</v>
      </c>
      <c r="P51" s="144">
        <v>43.148499999999999</v>
      </c>
      <c r="Q51" s="145"/>
      <c r="R51" s="3044">
        <v>501.36320000000001</v>
      </c>
      <c r="S51" s="3044"/>
    </row>
    <row r="52" spans="1:19" ht="15" customHeight="1" thickBot="1">
      <c r="A52" s="132"/>
      <c r="B52" s="146">
        <v>31.181100000000001</v>
      </c>
      <c r="C52" s="146">
        <v>33.643799999999999</v>
      </c>
      <c r="D52" s="3041">
        <v>41.989800000000002</v>
      </c>
      <c r="E52" s="3041"/>
      <c r="F52" s="146">
        <v>51.7316</v>
      </c>
      <c r="G52" s="3041">
        <v>46.758099999999999</v>
      </c>
      <c r="H52" s="3041"/>
      <c r="I52" s="146">
        <v>41.5608</v>
      </c>
      <c r="J52" s="146">
        <v>43.433999999999997</v>
      </c>
      <c r="K52" s="146">
        <v>44.308399999999999</v>
      </c>
      <c r="L52" s="3041">
        <v>46.261600000000001</v>
      </c>
      <c r="M52" s="3041"/>
      <c r="N52" s="146"/>
      <c r="O52" s="146"/>
      <c r="P52" s="146"/>
      <c r="Q52" s="132"/>
      <c r="R52" s="3042">
        <v>380.86919999999998</v>
      </c>
      <c r="S52" s="3042"/>
    </row>
    <row r="53" spans="1:19" ht="15" customHeight="1" thickBot="1">
      <c r="A53" s="141" t="s">
        <v>178</v>
      </c>
      <c r="B53" s="146">
        <v>35.716900000000003</v>
      </c>
      <c r="C53" s="146">
        <v>28.185500000000001</v>
      </c>
      <c r="D53" s="3041">
        <v>28.042000000000002</v>
      </c>
      <c r="E53" s="3041"/>
      <c r="F53" s="146">
        <v>51.892699999999998</v>
      </c>
      <c r="G53" s="3041">
        <v>58.265900000000002</v>
      </c>
      <c r="H53" s="3041"/>
      <c r="I53" s="146">
        <v>47.360500000000002</v>
      </c>
      <c r="J53" s="146">
        <v>25.689499999999999</v>
      </c>
      <c r="K53" s="146">
        <v>43.036299999999997</v>
      </c>
      <c r="L53" s="3041">
        <v>33.861699999999999</v>
      </c>
      <c r="M53" s="3041"/>
      <c r="N53" s="146">
        <v>50.998199999999997</v>
      </c>
      <c r="O53" s="146">
        <v>39.900799999999997</v>
      </c>
      <c r="P53" s="146">
        <v>42.926000000000002</v>
      </c>
      <c r="Q53" s="132"/>
      <c r="R53" s="3042">
        <v>485.87599999999998</v>
      </c>
      <c r="S53" s="3042"/>
    </row>
    <row r="54" spans="1:19" ht="15" customHeight="1" thickBot="1">
      <c r="A54" s="132"/>
      <c r="B54" s="146">
        <v>30.915700000000001</v>
      </c>
      <c r="C54" s="146">
        <v>33.643599999999999</v>
      </c>
      <c r="D54" s="3041">
        <v>41.989600000000003</v>
      </c>
      <c r="E54" s="3041"/>
      <c r="F54" s="146">
        <v>51.686100000000003</v>
      </c>
      <c r="G54" s="3041">
        <v>46.267400000000002</v>
      </c>
      <c r="H54" s="3041"/>
      <c r="I54" s="146">
        <v>41.3354</v>
      </c>
      <c r="J54" s="146">
        <v>43.046300000000002</v>
      </c>
      <c r="K54" s="146">
        <v>43.366900000000001</v>
      </c>
      <c r="L54" s="3041">
        <v>44.885800000000003</v>
      </c>
      <c r="M54" s="3041"/>
      <c r="N54" s="146"/>
      <c r="O54" s="146"/>
      <c r="P54" s="146"/>
      <c r="Q54" s="132"/>
      <c r="R54" s="3042">
        <v>377.13679999999999</v>
      </c>
      <c r="S54" s="3042"/>
    </row>
    <row r="55" spans="1:19" ht="15" customHeight="1">
      <c r="A55" s="3040" t="s">
        <v>220</v>
      </c>
      <c r="B55" s="3040"/>
      <c r="C55" s="3040"/>
      <c r="D55" s="3040"/>
      <c r="E55" s="3040"/>
      <c r="F55" s="3040"/>
      <c r="G55" s="3040"/>
      <c r="H55" s="3040"/>
      <c r="I55" s="3040"/>
      <c r="J55" s="3040"/>
      <c r="K55" s="3040"/>
      <c r="L55" s="3040"/>
      <c r="M55" s="3040"/>
      <c r="N55" s="3040"/>
      <c r="O55" s="3040"/>
      <c r="P55" s="3040"/>
      <c r="Q55" s="3040"/>
      <c r="R55" s="3040"/>
      <c r="S55" s="3040"/>
    </row>
    <row r="56" spans="1:19" ht="15" customHeight="1" thickBot="1">
      <c r="A56" s="143" t="s">
        <v>177</v>
      </c>
      <c r="B56" s="144">
        <v>240.6018</v>
      </c>
      <c r="C56" s="144">
        <v>200.2192</v>
      </c>
      <c r="D56" s="3043">
        <v>209.09110000000001</v>
      </c>
      <c r="E56" s="3043"/>
      <c r="F56" s="144">
        <v>248.29239999999999</v>
      </c>
      <c r="G56" s="3043">
        <v>379.7543</v>
      </c>
      <c r="H56" s="3043"/>
      <c r="I56" s="144">
        <v>305.20940000000002</v>
      </c>
      <c r="J56" s="144">
        <v>333.50080000000003</v>
      </c>
      <c r="K56" s="144">
        <v>261.6293</v>
      </c>
      <c r="L56" s="3043">
        <v>188.66990000000001</v>
      </c>
      <c r="M56" s="3043"/>
      <c r="N56" s="144">
        <v>184.39500000000001</v>
      </c>
      <c r="O56" s="144">
        <v>195.34389999999999</v>
      </c>
      <c r="P56" s="144">
        <v>188.97499999999999</v>
      </c>
      <c r="Q56" s="145"/>
      <c r="R56" s="3044">
        <v>2935.6821</v>
      </c>
      <c r="S56" s="3044"/>
    </row>
    <row r="57" spans="1:19" ht="15" customHeight="1" thickBot="1">
      <c r="A57" s="132"/>
      <c r="B57" s="146">
        <v>293.85129999999998</v>
      </c>
      <c r="C57" s="146">
        <v>140.4742</v>
      </c>
      <c r="D57" s="3041">
        <v>157.51820000000001</v>
      </c>
      <c r="E57" s="3041"/>
      <c r="F57" s="146">
        <v>182.8537</v>
      </c>
      <c r="G57" s="3041">
        <v>292.44979999999998</v>
      </c>
      <c r="H57" s="3041"/>
      <c r="I57" s="146">
        <v>221.9632</v>
      </c>
      <c r="J57" s="146">
        <v>229.6377</v>
      </c>
      <c r="K57" s="146">
        <v>176.3417</v>
      </c>
      <c r="L57" s="3041">
        <v>148.1225</v>
      </c>
      <c r="M57" s="3041"/>
      <c r="N57" s="146"/>
      <c r="O57" s="146"/>
      <c r="P57" s="146"/>
      <c r="Q57" s="132"/>
      <c r="R57" s="3042">
        <v>1843.2122999999999</v>
      </c>
      <c r="S57" s="3042"/>
    </row>
    <row r="58" spans="1:19" ht="15" customHeight="1" thickBot="1">
      <c r="A58" s="141" t="s">
        <v>178</v>
      </c>
      <c r="B58" s="146">
        <v>123.00230000000001</v>
      </c>
      <c r="C58" s="146">
        <v>114.9388</v>
      </c>
      <c r="D58" s="3041">
        <v>122.93170000000001</v>
      </c>
      <c r="E58" s="3041"/>
      <c r="F58" s="146">
        <v>198.7054</v>
      </c>
      <c r="G58" s="3041">
        <v>328.79480000000001</v>
      </c>
      <c r="H58" s="3041"/>
      <c r="I58" s="146">
        <v>262.81709999999998</v>
      </c>
      <c r="J58" s="146">
        <v>291.09309999999999</v>
      </c>
      <c r="K58" s="146">
        <v>220.00319999999999</v>
      </c>
      <c r="L58" s="3041">
        <v>157.69759999999999</v>
      </c>
      <c r="M58" s="3041"/>
      <c r="N58" s="146">
        <v>150.7474</v>
      </c>
      <c r="O58" s="146">
        <v>129.4282</v>
      </c>
      <c r="P58" s="146">
        <v>119.57599999999999</v>
      </c>
      <c r="Q58" s="132"/>
      <c r="R58" s="3042">
        <v>2219.7356</v>
      </c>
      <c r="S58" s="3042"/>
    </row>
    <row r="59" spans="1:19" ht="15" customHeight="1" thickBot="1">
      <c r="A59" s="132"/>
      <c r="B59" s="146">
        <v>116.253</v>
      </c>
      <c r="C59" s="146">
        <v>91.573700000000002</v>
      </c>
      <c r="D59" s="3041">
        <v>96.624600000000001</v>
      </c>
      <c r="E59" s="3041"/>
      <c r="F59" s="146">
        <v>166.73820000000001</v>
      </c>
      <c r="G59" s="3041">
        <v>273.72730000000001</v>
      </c>
      <c r="H59" s="3041"/>
      <c r="I59" s="146">
        <v>211.1369</v>
      </c>
      <c r="J59" s="146">
        <v>205.76140000000001</v>
      </c>
      <c r="K59" s="146">
        <v>148.9246</v>
      </c>
      <c r="L59" s="3041">
        <v>130.37950000000001</v>
      </c>
      <c r="M59" s="3041"/>
      <c r="N59" s="146"/>
      <c r="O59" s="146"/>
      <c r="P59" s="146"/>
      <c r="Q59" s="132"/>
      <c r="R59" s="3042">
        <v>1441.1192000000001</v>
      </c>
      <c r="S59" s="3042"/>
    </row>
    <row r="60" spans="1:19" ht="15" customHeight="1">
      <c r="A60" s="3040" t="s">
        <v>186</v>
      </c>
      <c r="B60" s="3040"/>
      <c r="C60" s="3040"/>
      <c r="D60" s="3040"/>
      <c r="E60" s="3040"/>
      <c r="F60" s="3040"/>
      <c r="G60" s="3040"/>
      <c r="H60" s="3040"/>
      <c r="I60" s="3040"/>
      <c r="J60" s="3040"/>
      <c r="K60" s="3040"/>
      <c r="L60" s="3040"/>
      <c r="M60" s="3040"/>
      <c r="N60" s="3040"/>
      <c r="O60" s="3040"/>
      <c r="P60" s="3040"/>
      <c r="Q60" s="3040"/>
      <c r="R60" s="3040"/>
      <c r="S60" s="3040"/>
    </row>
    <row r="61" spans="1:19" ht="15" customHeight="1" thickBot="1">
      <c r="A61" s="143" t="s">
        <v>177</v>
      </c>
      <c r="B61" s="147">
        <v>16.4329</v>
      </c>
      <c r="C61" s="147">
        <v>18.1858</v>
      </c>
      <c r="D61" s="3045">
        <v>13.519299999999999</v>
      </c>
      <c r="E61" s="3045"/>
      <c r="F61" s="147">
        <v>13.3949</v>
      </c>
      <c r="G61" s="3045">
        <v>13.104799999999999</v>
      </c>
      <c r="H61" s="3045"/>
      <c r="I61" s="147">
        <v>14.1028</v>
      </c>
      <c r="J61" s="147">
        <v>16.101900000000001</v>
      </c>
      <c r="K61" s="147">
        <v>18.207699999999999</v>
      </c>
      <c r="L61" s="3045">
        <v>14.9975</v>
      </c>
      <c r="M61" s="3045"/>
      <c r="N61" s="147">
        <v>24.2102</v>
      </c>
      <c r="O61" s="147">
        <v>25.871500000000001</v>
      </c>
      <c r="P61" s="147">
        <v>21.434200000000001</v>
      </c>
      <c r="Q61" s="145"/>
      <c r="R61" s="3044">
        <v>209.5635</v>
      </c>
      <c r="S61" s="3044"/>
    </row>
    <row r="62" spans="1:19" ht="15" customHeight="1" thickBot="1">
      <c r="A62" s="132"/>
      <c r="B62" s="148">
        <v>23.9908</v>
      </c>
      <c r="C62" s="148">
        <v>28.416</v>
      </c>
      <c r="D62" s="3046">
        <v>23.670999999999999</v>
      </c>
      <c r="E62" s="3046"/>
      <c r="F62" s="148">
        <v>18.568200000000001</v>
      </c>
      <c r="G62" s="3046">
        <v>17.275099999999998</v>
      </c>
      <c r="H62" s="3046"/>
      <c r="I62" s="148">
        <v>18.296299999999999</v>
      </c>
      <c r="J62" s="148">
        <v>19.943000000000001</v>
      </c>
      <c r="K62" s="148">
        <v>18.670400000000001</v>
      </c>
      <c r="L62" s="3046">
        <v>16.324200000000001</v>
      </c>
      <c r="M62" s="3046"/>
      <c r="N62" s="148"/>
      <c r="O62" s="148"/>
      <c r="P62" s="148"/>
      <c r="Q62" s="132"/>
      <c r="R62" s="3042">
        <v>185.155</v>
      </c>
      <c r="S62" s="3042"/>
    </row>
    <row r="63" spans="1:19" ht="15" customHeight="1" thickBot="1">
      <c r="A63" s="141" t="s">
        <v>178</v>
      </c>
      <c r="B63" s="146">
        <v>14.930099999999999</v>
      </c>
      <c r="C63" s="146">
        <v>17.3903</v>
      </c>
      <c r="D63" s="3041">
        <v>12.8026</v>
      </c>
      <c r="E63" s="3041"/>
      <c r="F63" s="146">
        <v>12.3996</v>
      </c>
      <c r="G63" s="3041">
        <v>12.9794</v>
      </c>
      <c r="H63" s="3041"/>
      <c r="I63" s="146">
        <v>13.0349</v>
      </c>
      <c r="J63" s="146">
        <v>14.484</v>
      </c>
      <c r="K63" s="146">
        <v>16.992899999999999</v>
      </c>
      <c r="L63" s="3041">
        <v>14.3507</v>
      </c>
      <c r="M63" s="3041"/>
      <c r="N63" s="146">
        <v>23.3827</v>
      </c>
      <c r="O63" s="146">
        <v>24.961500000000001</v>
      </c>
      <c r="P63" s="146">
        <v>21.297000000000001</v>
      </c>
      <c r="Q63" s="132"/>
      <c r="R63" s="3042">
        <v>199.00569999999999</v>
      </c>
      <c r="S63" s="3042"/>
    </row>
    <row r="64" spans="1:19" ht="15" customHeight="1" thickBot="1">
      <c r="A64" s="132"/>
      <c r="B64" s="146">
        <v>23.527899999999999</v>
      </c>
      <c r="C64" s="146">
        <v>27.604500000000002</v>
      </c>
      <c r="D64" s="3041">
        <v>23.194600000000001</v>
      </c>
      <c r="E64" s="3041"/>
      <c r="F64" s="146">
        <v>18.1934</v>
      </c>
      <c r="G64" s="3041">
        <v>16.482500000000002</v>
      </c>
      <c r="H64" s="3041"/>
      <c r="I64" s="146">
        <v>18.002800000000001</v>
      </c>
      <c r="J64" s="146">
        <v>18.2745</v>
      </c>
      <c r="K64" s="146">
        <v>16.340199999999999</v>
      </c>
      <c r="L64" s="3041">
        <v>15.3332</v>
      </c>
      <c r="M64" s="3041"/>
      <c r="N64" s="146"/>
      <c r="O64" s="146"/>
      <c r="P64" s="146"/>
      <c r="Q64" s="132"/>
      <c r="R64" s="3042">
        <v>176.95359999999999</v>
      </c>
      <c r="S64" s="3042"/>
    </row>
    <row r="65" spans="1:19" ht="15" customHeight="1">
      <c r="A65" s="3034" t="s">
        <v>221</v>
      </c>
      <c r="B65" s="3034"/>
      <c r="C65" s="3034"/>
      <c r="D65" s="3034"/>
      <c r="E65" s="3034"/>
      <c r="F65" s="3034"/>
      <c r="G65" s="3034"/>
      <c r="H65" s="3034"/>
      <c r="I65" s="3034"/>
      <c r="J65" s="3034"/>
      <c r="K65" s="3034"/>
      <c r="L65" s="3034"/>
      <c r="M65" s="3034"/>
      <c r="N65" s="3034"/>
      <c r="O65" s="3034"/>
      <c r="P65" s="3034"/>
      <c r="Q65" s="3034"/>
      <c r="R65" s="3034"/>
      <c r="S65" s="3034"/>
    </row>
    <row r="66" spans="1:19" ht="15" customHeight="1" thickBot="1">
      <c r="A66" s="141" t="s">
        <v>177</v>
      </c>
      <c r="B66" s="146">
        <v>1049.7819019999999</v>
      </c>
      <c r="C66" s="146">
        <v>1091.8509779999999</v>
      </c>
      <c r="D66" s="3041">
        <v>1079.0010609999999</v>
      </c>
      <c r="E66" s="3041"/>
      <c r="F66" s="146">
        <v>1138.77016</v>
      </c>
      <c r="G66" s="3041">
        <v>1297.2850840000001</v>
      </c>
      <c r="H66" s="3041"/>
      <c r="I66" s="146">
        <v>1112.4701769999999</v>
      </c>
      <c r="J66" s="146">
        <v>1259.184786</v>
      </c>
      <c r="K66" s="146">
        <v>1196.9782720000001</v>
      </c>
      <c r="L66" s="3041">
        <v>1081.9641019999999</v>
      </c>
      <c r="M66" s="3041"/>
      <c r="N66" s="146">
        <v>1198.875143</v>
      </c>
      <c r="O66" s="146">
        <v>1142.0992679999999</v>
      </c>
      <c r="P66" s="146">
        <v>1021.357891</v>
      </c>
      <c r="Q66" s="132"/>
      <c r="R66" s="3042">
        <v>13669.618823999999</v>
      </c>
      <c r="S66" s="3042"/>
    </row>
    <row r="67" spans="1:19" ht="15" customHeight="1" thickBot="1">
      <c r="A67" s="132"/>
      <c r="B67" s="146">
        <v>1132.180083</v>
      </c>
      <c r="C67" s="146">
        <v>942.10316899999998</v>
      </c>
      <c r="D67" s="3041">
        <v>1048.652474</v>
      </c>
      <c r="E67" s="3041"/>
      <c r="F67" s="146">
        <v>1062.837822</v>
      </c>
      <c r="G67" s="3041">
        <v>1010.2278690000001</v>
      </c>
      <c r="H67" s="3041"/>
      <c r="I67" s="146">
        <v>816.00027699999998</v>
      </c>
      <c r="J67" s="146">
        <v>818.66417100000001</v>
      </c>
      <c r="K67" s="146">
        <v>810.91407400000003</v>
      </c>
      <c r="L67" s="3041">
        <v>784.35229900000002</v>
      </c>
      <c r="M67" s="3041"/>
      <c r="N67" s="146"/>
      <c r="O67" s="146"/>
      <c r="P67" s="146"/>
      <c r="Q67" s="132"/>
      <c r="R67" s="3042">
        <v>8425.9322379999994</v>
      </c>
      <c r="S67" s="3042"/>
    </row>
    <row r="68" spans="1:19" ht="15" customHeight="1" thickBot="1">
      <c r="A68" s="141" t="s">
        <v>178</v>
      </c>
      <c r="B68" s="148">
        <v>918.55419400000005</v>
      </c>
      <c r="C68" s="148">
        <v>991.38671599999998</v>
      </c>
      <c r="D68" s="3046">
        <v>975.94505400000003</v>
      </c>
      <c r="E68" s="3046"/>
      <c r="F68" s="148">
        <v>1062.661777</v>
      </c>
      <c r="G68" s="3046">
        <v>1217.1413789999999</v>
      </c>
      <c r="H68" s="3046"/>
      <c r="I68" s="148">
        <v>1037.8425569999999</v>
      </c>
      <c r="J68" s="148">
        <v>1196.5921000000001</v>
      </c>
      <c r="K68" s="148">
        <v>1139.4116329999999</v>
      </c>
      <c r="L68" s="3046">
        <v>1039.891169</v>
      </c>
      <c r="M68" s="3046"/>
      <c r="N68" s="148">
        <v>1150.1511949999999</v>
      </c>
      <c r="O68" s="148">
        <v>1065.4982789999999</v>
      </c>
      <c r="P68" s="148">
        <v>939.14515700000004</v>
      </c>
      <c r="Q68" s="132"/>
      <c r="R68" s="3042">
        <v>12734.22121</v>
      </c>
      <c r="S68" s="3042"/>
    </row>
    <row r="69" spans="1:19" ht="15" customHeight="1" thickBot="1">
      <c r="A69" s="132"/>
      <c r="B69" s="148">
        <v>939.02518899999995</v>
      </c>
      <c r="C69" s="148">
        <v>875.37173099999995</v>
      </c>
      <c r="D69" s="3046">
        <v>960.50826900000004</v>
      </c>
      <c r="E69" s="3046"/>
      <c r="F69" s="148">
        <v>986.28022099999998</v>
      </c>
      <c r="G69" s="3046">
        <v>969.22197000000006</v>
      </c>
      <c r="H69" s="3046"/>
      <c r="I69" s="148">
        <v>783.99006799999995</v>
      </c>
      <c r="J69" s="148">
        <v>776.38777900000002</v>
      </c>
      <c r="K69" s="148">
        <v>763.77448100000004</v>
      </c>
      <c r="L69" s="3046">
        <v>750.50994000000003</v>
      </c>
      <c r="M69" s="3046"/>
      <c r="N69" s="148"/>
      <c r="O69" s="148"/>
      <c r="P69" s="148"/>
      <c r="Q69" s="132"/>
      <c r="R69" s="3042">
        <v>7805.0696479999997</v>
      </c>
      <c r="S69" s="3042"/>
    </row>
    <row r="70" spans="1:19" ht="22.5" customHeight="1">
      <c r="A70" s="3047" t="s">
        <v>191</v>
      </c>
      <c r="B70" s="3047"/>
      <c r="C70" s="3047"/>
      <c r="D70" s="3047"/>
      <c r="E70" s="3047"/>
      <c r="F70" s="3047"/>
      <c r="G70" s="3047"/>
      <c r="H70" s="3047"/>
      <c r="I70" s="3047"/>
      <c r="J70" s="3047"/>
      <c r="K70" s="3047"/>
      <c r="L70" s="3047"/>
      <c r="M70" s="3047"/>
      <c r="N70" s="3047"/>
      <c r="O70" s="3047"/>
      <c r="P70" s="3047"/>
      <c r="Q70" s="3047"/>
      <c r="R70" s="3047"/>
      <c r="S70" s="3047"/>
    </row>
    <row r="71" spans="1:19" ht="15" customHeight="1">
      <c r="A71" s="3048" t="s">
        <v>192</v>
      </c>
      <c r="B71" s="3048"/>
      <c r="C71" s="3048"/>
      <c r="D71" s="3048"/>
      <c r="E71" s="132"/>
      <c r="F71" s="132"/>
      <c r="G71" s="132"/>
      <c r="H71" s="132"/>
      <c r="I71" s="132"/>
      <c r="J71" s="132"/>
      <c r="K71" s="132"/>
      <c r="L71" s="132"/>
      <c r="M71" s="132"/>
      <c r="N71" s="132"/>
      <c r="O71" s="132"/>
      <c r="P71" s="132"/>
      <c r="Q71" s="132"/>
      <c r="R71" s="132"/>
      <c r="S71" s="132"/>
    </row>
    <row r="72" spans="1:19" ht="10.5" customHeight="1">
      <c r="A72" s="2383" t="s">
        <v>278</v>
      </c>
      <c r="B72" s="132"/>
      <c r="C72" s="132"/>
      <c r="D72" s="132"/>
      <c r="E72" s="132"/>
      <c r="F72" s="132"/>
      <c r="G72" s="132"/>
      <c r="H72" s="3049" t="s">
        <v>193</v>
      </c>
      <c r="I72" s="3049"/>
      <c r="J72" s="3049"/>
      <c r="K72" s="3049"/>
      <c r="L72" s="3049"/>
      <c r="M72" s="3050" t="s">
        <v>194</v>
      </c>
      <c r="N72" s="3050"/>
      <c r="O72" s="3050"/>
      <c r="P72" s="3050"/>
      <c r="Q72" s="3050"/>
      <c r="R72" s="3050"/>
      <c r="S72" s="3050"/>
    </row>
  </sheetData>
  <mergeCells count="218">
    <mergeCell ref="A70:S70"/>
    <mergeCell ref="A71:D71"/>
    <mergeCell ref="H72:L72"/>
    <mergeCell ref="M72:S72"/>
    <mergeCell ref="D68:E68"/>
    <mergeCell ref="G68:H68"/>
    <mergeCell ref="L68:M68"/>
    <mergeCell ref="R68:S68"/>
    <mergeCell ref="D69:E69"/>
    <mergeCell ref="G69:H69"/>
    <mergeCell ref="L69:M69"/>
    <mergeCell ref="R69:S69"/>
    <mergeCell ref="A65:S65"/>
    <mergeCell ref="D66:E66"/>
    <mergeCell ref="G66:H66"/>
    <mergeCell ref="L66:M66"/>
    <mergeCell ref="R66:S66"/>
    <mergeCell ref="D67:E67"/>
    <mergeCell ref="G67:H67"/>
    <mergeCell ref="L67:M67"/>
    <mergeCell ref="R67:S6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13:E13"/>
    <mergeCell ref="G13:H13"/>
    <mergeCell ref="L13:M13"/>
    <mergeCell ref="R13:S13"/>
    <mergeCell ref="A15:S15"/>
    <mergeCell ref="D11:E11"/>
    <mergeCell ref="G11:H11"/>
    <mergeCell ref="L11:M11"/>
    <mergeCell ref="R11:S11"/>
    <mergeCell ref="D12:E12"/>
    <mergeCell ref="G12:H12"/>
    <mergeCell ref="L12:M12"/>
    <mergeCell ref="R12:S12"/>
    <mergeCell ref="B8:I8"/>
    <mergeCell ref="J8:P8"/>
    <mergeCell ref="R8:S8"/>
    <mergeCell ref="A9:S9"/>
    <mergeCell ref="D10:E10"/>
    <mergeCell ref="G10:H10"/>
    <mergeCell ref="L10:M10"/>
    <mergeCell ref="R10:S10"/>
    <mergeCell ref="A1:S1"/>
    <mergeCell ref="D5:E5"/>
    <mergeCell ref="G5:H5"/>
    <mergeCell ref="L5:M5"/>
    <mergeCell ref="B7:I7"/>
    <mergeCell ref="J7:P7"/>
    <mergeCell ref="R7:S7"/>
  </mergeCells>
  <hyperlinks>
    <hyperlink ref="A72" location="Inhaltsverzeichnis!A1" display="Zurück zum Inhaltsverzeichnis"/>
  </hyperlinks>
  <pageMargins left="0.7" right="0.7" top="0.78740157499999996" bottom="0.78740157499999996" header="0.3" footer="0.3"/>
  <pageSetup paperSize="9" scale="8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1"/>
  <sheetViews>
    <sheetView showGridLines="0" showRowColHeaders="0" zoomScaleNormal="100" workbookViewId="0">
      <selection activeCell="W46" sqref="W46"/>
    </sheetView>
  </sheetViews>
  <sheetFormatPr baseColWidth="10" defaultColWidth="9.140625" defaultRowHeight="12.75"/>
  <cols>
    <col min="1" max="1" width="8.5703125" style="149" customWidth="1"/>
    <col min="2" max="2" width="6.85546875" style="149" customWidth="1"/>
    <col min="3" max="3" width="6.42578125" style="149" customWidth="1"/>
    <col min="4" max="4" width="6.5703125" style="149" customWidth="1"/>
    <col min="5" max="5" width="6.42578125" style="149" customWidth="1"/>
    <col min="6" max="6" width="2.5703125" style="149" customWidth="1"/>
    <col min="7" max="7" width="4" style="149" customWidth="1"/>
    <col min="8" max="8" width="6.42578125" style="149" customWidth="1"/>
    <col min="9" max="9" width="6.5703125" style="149" customWidth="1"/>
    <col min="10" max="10" width="6.42578125" style="149" customWidth="1"/>
    <col min="11" max="11" width="3.42578125" style="149" customWidth="1"/>
    <col min="12" max="12" width="3.140625" style="149" customWidth="1"/>
    <col min="13" max="13" width="6.42578125" style="149" customWidth="1"/>
    <col min="14" max="14" width="6.5703125" style="149" customWidth="1"/>
    <col min="15" max="15" width="6.42578125" style="149" customWidth="1"/>
    <col min="16" max="16" width="8" style="149" customWidth="1"/>
    <col min="17" max="17" width="6.85546875" style="149" customWidth="1"/>
    <col min="18" max="16384" width="9.140625" style="126"/>
  </cols>
  <sheetData>
    <row r="1" spans="1:17" ht="15" customHeight="1">
      <c r="A1" s="3051" t="s">
        <v>215</v>
      </c>
      <c r="B1" s="3051"/>
      <c r="C1" s="3051"/>
      <c r="D1" s="3051"/>
      <c r="E1" s="3051"/>
      <c r="F1" s="3051"/>
      <c r="G1" s="3051"/>
      <c r="H1" s="3051"/>
      <c r="I1" s="3051"/>
      <c r="J1" s="3051"/>
      <c r="K1" s="3051"/>
      <c r="L1" s="3051"/>
      <c r="M1" s="3051"/>
      <c r="N1" s="3051"/>
      <c r="O1" s="3051"/>
      <c r="P1" s="3051"/>
      <c r="Q1" s="3051"/>
    </row>
    <row r="2" spans="1:17" ht="15" customHeight="1">
      <c r="A2" s="150" t="s">
        <v>222</v>
      </c>
      <c r="B2" s="151"/>
      <c r="C2" s="152"/>
      <c r="D2" s="152"/>
      <c r="E2" s="152"/>
      <c r="F2" s="153"/>
      <c r="G2" s="152"/>
      <c r="H2" s="152"/>
      <c r="I2" s="152"/>
      <c r="J2" s="152"/>
      <c r="K2" s="153"/>
      <c r="L2" s="152"/>
      <c r="M2" s="152"/>
      <c r="N2" s="152"/>
      <c r="O2" s="152"/>
      <c r="P2" s="152"/>
      <c r="Q2" s="152"/>
    </row>
    <row r="3" spans="1:17" ht="15" customHeight="1">
      <c r="A3" s="129"/>
      <c r="B3" s="129"/>
      <c r="C3" s="130"/>
      <c r="D3" s="130"/>
      <c r="E3" s="130"/>
      <c r="F3" s="131"/>
      <c r="G3" s="130"/>
      <c r="H3" s="130"/>
      <c r="I3" s="130"/>
      <c r="J3" s="130"/>
      <c r="K3" s="131"/>
      <c r="L3" s="130"/>
      <c r="M3" s="130"/>
      <c r="N3" s="130"/>
      <c r="O3" s="130"/>
      <c r="P3" s="133" t="s">
        <v>155</v>
      </c>
      <c r="Q3" s="134" t="s">
        <v>156</v>
      </c>
    </row>
    <row r="4" spans="1:17" ht="15" customHeight="1" thickBot="1">
      <c r="A4" s="135"/>
      <c r="B4" s="136" t="s">
        <v>156</v>
      </c>
      <c r="C4" s="137" t="s">
        <v>157</v>
      </c>
      <c r="D4" s="137" t="s">
        <v>158</v>
      </c>
      <c r="E4" s="137" t="s">
        <v>159</v>
      </c>
      <c r="F4" s="3033" t="s">
        <v>160</v>
      </c>
      <c r="G4" s="3033"/>
      <c r="H4" s="137" t="s">
        <v>161</v>
      </c>
      <c r="I4" s="137" t="s">
        <v>162</v>
      </c>
      <c r="J4" s="137" t="s">
        <v>163</v>
      </c>
      <c r="K4" s="3033" t="s">
        <v>164</v>
      </c>
      <c r="L4" s="3033"/>
      <c r="M4" s="137" t="s">
        <v>165</v>
      </c>
      <c r="N4" s="137" t="s">
        <v>166</v>
      </c>
      <c r="O4" s="137" t="s">
        <v>167</v>
      </c>
      <c r="P4" s="136" t="s">
        <v>168</v>
      </c>
      <c r="Q4" s="137" t="s">
        <v>169</v>
      </c>
    </row>
    <row r="5" spans="1:17" ht="15" customHeight="1" thickBot="1">
      <c r="A5" s="138" t="s">
        <v>170</v>
      </c>
      <c r="B5" s="135"/>
      <c r="C5" s="139"/>
      <c r="D5" s="139"/>
      <c r="E5" s="139"/>
      <c r="F5" s="140"/>
      <c r="G5" s="139"/>
      <c r="H5" s="139"/>
      <c r="I5" s="139"/>
      <c r="J5" s="139"/>
      <c r="K5" s="140"/>
      <c r="L5" s="139"/>
      <c r="M5" s="139"/>
      <c r="N5" s="139"/>
      <c r="O5" s="139"/>
      <c r="P5" s="136" t="s">
        <v>171</v>
      </c>
      <c r="Q5" s="137" t="s">
        <v>167</v>
      </c>
    </row>
    <row r="6" spans="1:17" ht="15" customHeight="1" thickBot="1">
      <c r="A6" s="135"/>
      <c r="B6" s="3032">
        <v>2023</v>
      </c>
      <c r="C6" s="3032"/>
      <c r="D6" s="3032"/>
      <c r="E6" s="3032"/>
      <c r="F6" s="3032"/>
      <c r="G6" s="3032"/>
      <c r="H6" s="3032"/>
      <c r="I6" s="3033" t="s">
        <v>172</v>
      </c>
      <c r="J6" s="3033"/>
      <c r="K6" s="3033"/>
      <c r="L6" s="3033"/>
      <c r="M6" s="3033"/>
      <c r="N6" s="3033"/>
      <c r="O6" s="3033"/>
      <c r="P6" s="3032" t="s">
        <v>212</v>
      </c>
      <c r="Q6" s="3032"/>
    </row>
    <row r="7" spans="1:17" ht="15" customHeight="1" thickBot="1">
      <c r="A7" s="135"/>
      <c r="B7" s="3032" t="s">
        <v>172</v>
      </c>
      <c r="C7" s="3032"/>
      <c r="D7" s="3032"/>
      <c r="E7" s="3032"/>
      <c r="F7" s="3032"/>
      <c r="G7" s="3032"/>
      <c r="H7" s="3032"/>
      <c r="I7" s="3033" t="s">
        <v>174</v>
      </c>
      <c r="J7" s="3033"/>
      <c r="K7" s="3033"/>
      <c r="L7" s="3033"/>
      <c r="M7" s="3033"/>
      <c r="N7" s="3033"/>
      <c r="O7" s="3033"/>
      <c r="P7" s="3032" t="s">
        <v>175</v>
      </c>
      <c r="Q7" s="3032"/>
    </row>
    <row r="8" spans="1:17" ht="15" customHeight="1">
      <c r="A8" s="3051" t="s">
        <v>196</v>
      </c>
      <c r="B8" s="3051"/>
      <c r="C8" s="3051"/>
      <c r="D8" s="3051"/>
      <c r="E8" s="3051"/>
      <c r="F8" s="3051"/>
      <c r="G8" s="3051"/>
      <c r="H8" s="3051"/>
      <c r="I8" s="3051"/>
      <c r="J8" s="3051"/>
      <c r="K8" s="3051"/>
      <c r="L8" s="3051"/>
      <c r="M8" s="3051"/>
      <c r="N8" s="3051"/>
      <c r="O8" s="3051"/>
      <c r="P8" s="3051"/>
      <c r="Q8" s="3051"/>
    </row>
    <row r="9" spans="1:17" ht="15" customHeight="1">
      <c r="A9" s="3034" t="s">
        <v>223</v>
      </c>
      <c r="B9" s="3034"/>
      <c r="C9" s="3034"/>
      <c r="D9" s="3034"/>
      <c r="E9" s="3034"/>
      <c r="F9" s="3034"/>
      <c r="G9" s="3034"/>
      <c r="H9" s="3034"/>
      <c r="I9" s="3034"/>
      <c r="J9" s="3034"/>
      <c r="K9" s="3034"/>
      <c r="L9" s="3034"/>
      <c r="M9" s="3034"/>
      <c r="N9" s="3034"/>
      <c r="O9" s="3034"/>
      <c r="P9" s="3034"/>
      <c r="Q9" s="3034"/>
    </row>
    <row r="10" spans="1:17" ht="15" customHeight="1" thickBot="1">
      <c r="A10" s="143" t="s">
        <v>177</v>
      </c>
      <c r="B10" s="144">
        <v>33.028300000000002</v>
      </c>
      <c r="C10" s="144">
        <v>30.061800000000002</v>
      </c>
      <c r="D10" s="144">
        <v>30.202400000000001</v>
      </c>
      <c r="E10" s="144">
        <v>29.3444</v>
      </c>
      <c r="F10" s="3043">
        <v>34.754899999999999</v>
      </c>
      <c r="G10" s="3043"/>
      <c r="H10" s="144">
        <v>31.140999999999998</v>
      </c>
      <c r="I10" s="144">
        <v>32.357500000000002</v>
      </c>
      <c r="J10" s="144">
        <v>32.432400000000001</v>
      </c>
      <c r="K10" s="3043">
        <v>33.198099999999997</v>
      </c>
      <c r="L10" s="3043"/>
      <c r="M10" s="144">
        <v>40.781599999999997</v>
      </c>
      <c r="N10" s="144">
        <v>32.660400000000003</v>
      </c>
      <c r="O10" s="144">
        <v>31.547899999999998</v>
      </c>
      <c r="P10" s="3044">
        <v>391.51069999999999</v>
      </c>
      <c r="Q10" s="3044"/>
    </row>
    <row r="11" spans="1:17" ht="15" customHeight="1" thickBot="1">
      <c r="A11" s="132"/>
      <c r="B11" s="146">
        <v>31.044799999999999</v>
      </c>
      <c r="C11" s="146">
        <v>29.8719</v>
      </c>
      <c r="D11" s="146">
        <v>28.595099999999999</v>
      </c>
      <c r="E11" s="146">
        <v>26.548100000000002</v>
      </c>
      <c r="F11" s="3041">
        <v>25.726600000000001</v>
      </c>
      <c r="G11" s="3041"/>
      <c r="H11" s="146">
        <v>26.7332</v>
      </c>
      <c r="I11" s="146">
        <v>32.733199999999997</v>
      </c>
      <c r="J11" s="146">
        <v>39.363399999999999</v>
      </c>
      <c r="K11" s="3041">
        <v>44.541899999999998</v>
      </c>
      <c r="L11" s="3041"/>
      <c r="M11" s="146"/>
      <c r="N11" s="146"/>
      <c r="O11" s="146"/>
      <c r="P11" s="3042">
        <v>285.15820000000002</v>
      </c>
      <c r="Q11" s="3042"/>
    </row>
    <row r="12" spans="1:17" ht="15" customHeight="1" thickBot="1">
      <c r="A12" s="141" t="s">
        <v>178</v>
      </c>
      <c r="B12" s="146">
        <v>20.813300000000002</v>
      </c>
      <c r="C12" s="146">
        <v>17.790500000000002</v>
      </c>
      <c r="D12" s="146">
        <v>17.4741</v>
      </c>
      <c r="E12" s="146">
        <v>20.023099999999999</v>
      </c>
      <c r="F12" s="3041">
        <v>23.852799999999998</v>
      </c>
      <c r="G12" s="3041"/>
      <c r="H12" s="146">
        <v>22.670500000000001</v>
      </c>
      <c r="I12" s="146">
        <v>22.541</v>
      </c>
      <c r="J12" s="146">
        <v>21.474599999999999</v>
      </c>
      <c r="K12" s="3041">
        <v>23.4086</v>
      </c>
      <c r="L12" s="3041"/>
      <c r="M12" s="146">
        <v>27.143000000000001</v>
      </c>
      <c r="N12" s="146">
        <v>21.776599999999998</v>
      </c>
      <c r="O12" s="146">
        <v>20.088799999999999</v>
      </c>
      <c r="P12" s="3042">
        <v>259.05689999999998</v>
      </c>
      <c r="Q12" s="3042"/>
    </row>
    <row r="13" spans="1:17" ht="15" customHeight="1" thickBot="1">
      <c r="A13" s="132"/>
      <c r="B13" s="146">
        <v>20.7699</v>
      </c>
      <c r="C13" s="146">
        <v>20.497699999999998</v>
      </c>
      <c r="D13" s="146">
        <v>15.0329</v>
      </c>
      <c r="E13" s="146">
        <v>18.116299999999999</v>
      </c>
      <c r="F13" s="3041">
        <v>16.143000000000001</v>
      </c>
      <c r="G13" s="3041"/>
      <c r="H13" s="146">
        <v>17.361999999999998</v>
      </c>
      <c r="I13" s="146">
        <v>19.2254</v>
      </c>
      <c r="J13" s="146">
        <v>26.042000000000002</v>
      </c>
      <c r="K13" s="3041">
        <v>27.7178</v>
      </c>
      <c r="L13" s="3041"/>
      <c r="M13" s="146"/>
      <c r="N13" s="146"/>
      <c r="O13" s="146"/>
      <c r="P13" s="3042">
        <v>180.90700000000001</v>
      </c>
      <c r="Q13" s="3042"/>
    </row>
    <row r="14" spans="1:17" ht="15" customHeight="1">
      <c r="A14" s="3034" t="s">
        <v>188</v>
      </c>
      <c r="B14" s="3034"/>
      <c r="C14" s="3034"/>
      <c r="D14" s="3034"/>
      <c r="E14" s="3034"/>
      <c r="F14" s="3034"/>
      <c r="G14" s="3034"/>
      <c r="H14" s="3034"/>
      <c r="I14" s="3034"/>
      <c r="J14" s="3034"/>
      <c r="K14" s="3034"/>
      <c r="L14" s="3034"/>
      <c r="M14" s="3034"/>
      <c r="N14" s="3034"/>
      <c r="O14" s="3034"/>
      <c r="P14" s="3034"/>
      <c r="Q14" s="3034"/>
    </row>
    <row r="15" spans="1:17" ht="15" customHeight="1" thickBot="1">
      <c r="A15" s="143" t="s">
        <v>177</v>
      </c>
      <c r="B15" s="144">
        <v>27.6172</v>
      </c>
      <c r="C15" s="144">
        <v>16.244599999999998</v>
      </c>
      <c r="D15" s="144">
        <v>29.236000000000001</v>
      </c>
      <c r="E15" s="144">
        <v>34.273000000000003</v>
      </c>
      <c r="F15" s="3043">
        <v>32.450499999999998</v>
      </c>
      <c r="G15" s="3043"/>
      <c r="H15" s="144">
        <v>41.983499999999999</v>
      </c>
      <c r="I15" s="144">
        <v>43.826099999999997</v>
      </c>
      <c r="J15" s="144">
        <v>29.077500000000001</v>
      </c>
      <c r="K15" s="3043">
        <v>51.261099999999999</v>
      </c>
      <c r="L15" s="3043"/>
      <c r="M15" s="144">
        <v>56.898000000000003</v>
      </c>
      <c r="N15" s="144">
        <v>83.101399999999998</v>
      </c>
      <c r="O15" s="144">
        <v>62.6768</v>
      </c>
      <c r="P15" s="3044">
        <v>508.64569999999998</v>
      </c>
      <c r="Q15" s="3044"/>
    </row>
    <row r="16" spans="1:17" ht="15" customHeight="1" thickBot="1">
      <c r="A16" s="132"/>
      <c r="B16" s="146">
        <v>35.287500000000001</v>
      </c>
      <c r="C16" s="146">
        <v>16.561699999999998</v>
      </c>
      <c r="D16" s="146">
        <v>29.667400000000001</v>
      </c>
      <c r="E16" s="146">
        <v>35.002800000000001</v>
      </c>
      <c r="F16" s="3041">
        <v>42.9255</v>
      </c>
      <c r="G16" s="3041"/>
      <c r="H16" s="146">
        <v>43.850900000000003</v>
      </c>
      <c r="I16" s="146">
        <v>37.823500000000003</v>
      </c>
      <c r="J16" s="146">
        <v>31.113800000000001</v>
      </c>
      <c r="K16" s="3041">
        <v>76.233400000000003</v>
      </c>
      <c r="L16" s="3041"/>
      <c r="M16" s="146"/>
      <c r="N16" s="146"/>
      <c r="O16" s="146"/>
      <c r="P16" s="3042">
        <v>348.4665</v>
      </c>
      <c r="Q16" s="3042"/>
    </row>
    <row r="17" spans="1:17" ht="15" customHeight="1" thickBot="1">
      <c r="A17" s="141" t="s">
        <v>178</v>
      </c>
      <c r="B17" s="146">
        <v>23.4572</v>
      </c>
      <c r="C17" s="146">
        <v>15.8268</v>
      </c>
      <c r="D17" s="146">
        <v>29.098400000000002</v>
      </c>
      <c r="E17" s="146">
        <v>34.219900000000003</v>
      </c>
      <c r="F17" s="3041">
        <v>32.2059</v>
      </c>
      <c r="G17" s="3041"/>
      <c r="H17" s="146">
        <v>41.933799999999998</v>
      </c>
      <c r="I17" s="146">
        <v>43.762700000000002</v>
      </c>
      <c r="J17" s="146">
        <v>23.469899999999999</v>
      </c>
      <c r="K17" s="3041">
        <v>29.101600000000001</v>
      </c>
      <c r="L17" s="3041"/>
      <c r="M17" s="146">
        <v>29.043099999999999</v>
      </c>
      <c r="N17" s="146">
        <v>42.66</v>
      </c>
      <c r="O17" s="146">
        <v>45.200800000000001</v>
      </c>
      <c r="P17" s="3042">
        <v>389.98009999999999</v>
      </c>
      <c r="Q17" s="3042"/>
    </row>
    <row r="18" spans="1:17" ht="15" customHeight="1" thickBot="1">
      <c r="A18" s="132"/>
      <c r="B18" s="146">
        <v>28.2182</v>
      </c>
      <c r="C18" s="146">
        <v>14.737500000000001</v>
      </c>
      <c r="D18" s="146">
        <v>29.488900000000001</v>
      </c>
      <c r="E18" s="146">
        <v>34.878500000000003</v>
      </c>
      <c r="F18" s="3041">
        <v>42.821899999999999</v>
      </c>
      <c r="G18" s="3041"/>
      <c r="H18" s="146">
        <v>43.566499999999998</v>
      </c>
      <c r="I18" s="146">
        <v>36.946599999999997</v>
      </c>
      <c r="J18" s="146">
        <v>25.610900000000001</v>
      </c>
      <c r="K18" s="3041">
        <v>51.280200000000001</v>
      </c>
      <c r="L18" s="3041"/>
      <c r="M18" s="146"/>
      <c r="N18" s="146"/>
      <c r="O18" s="146"/>
      <c r="P18" s="3042">
        <v>307.54919999999998</v>
      </c>
      <c r="Q18" s="3042"/>
    </row>
    <row r="19" spans="1:17" ht="15" customHeight="1">
      <c r="A19" s="3034" t="s">
        <v>224</v>
      </c>
      <c r="B19" s="3034"/>
      <c r="C19" s="3034"/>
      <c r="D19" s="3034"/>
      <c r="E19" s="3034"/>
      <c r="F19" s="3034"/>
      <c r="G19" s="3034"/>
      <c r="H19" s="3034"/>
      <c r="I19" s="3034"/>
      <c r="J19" s="3034"/>
      <c r="K19" s="3034"/>
      <c r="L19" s="3034"/>
      <c r="M19" s="3034"/>
      <c r="N19" s="3034"/>
      <c r="O19" s="3034"/>
      <c r="P19" s="3034"/>
      <c r="Q19" s="3034"/>
    </row>
    <row r="20" spans="1:17" ht="15" customHeight="1" thickBot="1">
      <c r="A20" s="143" t="s">
        <v>177</v>
      </c>
      <c r="B20" s="144">
        <v>278.63929999999999</v>
      </c>
      <c r="C20" s="144">
        <v>228.34309999999999</v>
      </c>
      <c r="D20" s="144">
        <v>202.05430000000001</v>
      </c>
      <c r="E20" s="144">
        <v>192.10560000000001</v>
      </c>
      <c r="F20" s="3043">
        <v>147.2499</v>
      </c>
      <c r="G20" s="3043"/>
      <c r="H20" s="144">
        <v>107.0535</v>
      </c>
      <c r="I20" s="144">
        <v>109.2548</v>
      </c>
      <c r="J20" s="144">
        <v>104.9915</v>
      </c>
      <c r="K20" s="3043">
        <v>130.2516</v>
      </c>
      <c r="L20" s="3043"/>
      <c r="M20" s="144">
        <v>168.43600000000001</v>
      </c>
      <c r="N20" s="144">
        <v>221.11529999999999</v>
      </c>
      <c r="O20" s="144">
        <v>266.94189999999998</v>
      </c>
      <c r="P20" s="3044">
        <v>2156.4367999999999</v>
      </c>
      <c r="Q20" s="3044"/>
    </row>
    <row r="21" spans="1:17" ht="15" customHeight="1" thickBot="1">
      <c r="A21" s="132"/>
      <c r="B21" s="146">
        <v>345.28440000000001</v>
      </c>
      <c r="C21" s="146">
        <v>294.96120000000002</v>
      </c>
      <c r="D21" s="146">
        <v>230.27809999999999</v>
      </c>
      <c r="E21" s="146">
        <v>153.6217</v>
      </c>
      <c r="F21" s="3041">
        <v>123.2997</v>
      </c>
      <c r="G21" s="3041"/>
      <c r="H21" s="146">
        <v>114.7997</v>
      </c>
      <c r="I21" s="146">
        <v>125.9098</v>
      </c>
      <c r="J21" s="146">
        <v>127.729</v>
      </c>
      <c r="K21" s="3041">
        <v>154.64879999999999</v>
      </c>
      <c r="L21" s="3041"/>
      <c r="M21" s="146"/>
      <c r="N21" s="146"/>
      <c r="O21" s="146"/>
      <c r="P21" s="3042">
        <v>1670.5324000000001</v>
      </c>
      <c r="Q21" s="3042"/>
    </row>
    <row r="22" spans="1:17" ht="15" customHeight="1" thickBot="1">
      <c r="A22" s="141" t="s">
        <v>178</v>
      </c>
      <c r="B22" s="146">
        <v>216.0324</v>
      </c>
      <c r="C22" s="146">
        <v>191.7338</v>
      </c>
      <c r="D22" s="146">
        <v>179.5181</v>
      </c>
      <c r="E22" s="146">
        <v>166.32769999999999</v>
      </c>
      <c r="F22" s="3041">
        <v>122.8407</v>
      </c>
      <c r="G22" s="3041"/>
      <c r="H22" s="146">
        <v>72.790599999999998</v>
      </c>
      <c r="I22" s="146">
        <v>61.671799999999998</v>
      </c>
      <c r="J22" s="146">
        <v>63.825699999999998</v>
      </c>
      <c r="K22" s="3041">
        <v>77.143299999999996</v>
      </c>
      <c r="L22" s="3041"/>
      <c r="M22" s="146">
        <v>103.7175</v>
      </c>
      <c r="N22" s="146">
        <v>159.07579999999999</v>
      </c>
      <c r="O22" s="146">
        <v>214.00829999999999</v>
      </c>
      <c r="P22" s="3052">
        <v>1628.6857</v>
      </c>
      <c r="Q22" s="3052"/>
    </row>
    <row r="23" spans="1:17" ht="15" customHeight="1" thickBot="1">
      <c r="A23" s="132"/>
      <c r="B23" s="146">
        <v>288.63569999999999</v>
      </c>
      <c r="C23" s="146">
        <v>258.17090000000002</v>
      </c>
      <c r="D23" s="146">
        <v>205.30609999999999</v>
      </c>
      <c r="E23" s="146">
        <v>132.1438</v>
      </c>
      <c r="F23" s="3041">
        <v>97.703500000000005</v>
      </c>
      <c r="G23" s="3041"/>
      <c r="H23" s="146">
        <v>75.093999999999994</v>
      </c>
      <c r="I23" s="146">
        <v>72.904300000000006</v>
      </c>
      <c r="J23" s="146">
        <v>77.790300000000002</v>
      </c>
      <c r="K23" s="3041">
        <v>96.909599999999998</v>
      </c>
      <c r="L23" s="3041"/>
      <c r="M23" s="146"/>
      <c r="N23" s="146"/>
      <c r="O23" s="146"/>
      <c r="P23" s="3052">
        <v>1304.6582000000001</v>
      </c>
      <c r="Q23" s="3052"/>
    </row>
    <row r="24" spans="1:17" ht="15" customHeight="1">
      <c r="A24" s="3034" t="s">
        <v>225</v>
      </c>
      <c r="B24" s="3034"/>
      <c r="C24" s="3034"/>
      <c r="D24" s="3034"/>
      <c r="E24" s="3034"/>
      <c r="F24" s="3034"/>
      <c r="G24" s="3034"/>
      <c r="H24" s="3034"/>
      <c r="I24" s="3034"/>
      <c r="J24" s="3034"/>
      <c r="K24" s="3034"/>
      <c r="L24" s="3034"/>
      <c r="M24" s="3034"/>
      <c r="N24" s="3034"/>
      <c r="O24" s="3034"/>
      <c r="P24" s="3034"/>
      <c r="Q24" s="3034"/>
    </row>
    <row r="25" spans="1:17" ht="15" customHeight="1" thickBot="1">
      <c r="A25" s="143" t="s">
        <v>177</v>
      </c>
      <c r="B25" s="144">
        <v>36.344799999999999</v>
      </c>
      <c r="C25" s="144">
        <v>34.015799999999999</v>
      </c>
      <c r="D25" s="144">
        <v>44.176600000000001</v>
      </c>
      <c r="E25" s="144">
        <v>74.844300000000004</v>
      </c>
      <c r="F25" s="3043">
        <v>138.9187</v>
      </c>
      <c r="G25" s="3043"/>
      <c r="H25" s="144">
        <v>179.62520000000001</v>
      </c>
      <c r="I25" s="144">
        <v>168.55500000000001</v>
      </c>
      <c r="J25" s="144">
        <v>121.85639999999999</v>
      </c>
      <c r="K25" s="3043">
        <v>105.8434</v>
      </c>
      <c r="L25" s="3043"/>
      <c r="M25" s="144">
        <v>74.880700000000004</v>
      </c>
      <c r="N25" s="144">
        <v>50.329000000000001</v>
      </c>
      <c r="O25" s="144">
        <v>43.568199999999997</v>
      </c>
      <c r="P25" s="3053">
        <v>1072.9581000000001</v>
      </c>
      <c r="Q25" s="3053"/>
    </row>
    <row r="26" spans="1:17" ht="15" customHeight="1" thickBot="1">
      <c r="A26" s="132"/>
      <c r="B26" s="146">
        <v>41.9497</v>
      </c>
      <c r="C26" s="146">
        <v>39.023299999999999</v>
      </c>
      <c r="D26" s="146">
        <v>44.870100000000001</v>
      </c>
      <c r="E26" s="146">
        <v>69.190200000000004</v>
      </c>
      <c r="F26" s="3041">
        <v>113.5168</v>
      </c>
      <c r="G26" s="3041"/>
      <c r="H26" s="146">
        <v>166.48490000000001</v>
      </c>
      <c r="I26" s="146">
        <v>160.30289999999999</v>
      </c>
      <c r="J26" s="146">
        <v>136.6103</v>
      </c>
      <c r="K26" s="3041">
        <v>113.04179999999999</v>
      </c>
      <c r="L26" s="3041"/>
      <c r="M26" s="146"/>
      <c r="N26" s="146"/>
      <c r="O26" s="146"/>
      <c r="P26" s="3052">
        <v>884.99</v>
      </c>
      <c r="Q26" s="3052"/>
    </row>
    <row r="27" spans="1:17" ht="15" customHeight="1" thickBot="1">
      <c r="A27" s="141" t="s">
        <v>178</v>
      </c>
      <c r="B27" s="146">
        <v>17.223500000000001</v>
      </c>
      <c r="C27" s="146">
        <v>11.5105</v>
      </c>
      <c r="D27" s="146">
        <v>12.9245</v>
      </c>
      <c r="E27" s="146">
        <v>37.081600000000002</v>
      </c>
      <c r="F27" s="3041">
        <v>120.96980000000001</v>
      </c>
      <c r="G27" s="3041"/>
      <c r="H27" s="146">
        <v>167.86660000000001</v>
      </c>
      <c r="I27" s="146">
        <v>156.5324</v>
      </c>
      <c r="J27" s="146">
        <v>108.9858</v>
      </c>
      <c r="K27" s="3041">
        <v>97.167699999999996</v>
      </c>
      <c r="L27" s="3041"/>
      <c r="M27" s="146">
        <v>67.3536</v>
      </c>
      <c r="N27" s="146">
        <v>42.862299999999998</v>
      </c>
      <c r="O27" s="146">
        <v>36.483600000000003</v>
      </c>
      <c r="P27" s="3042">
        <v>876.96190000000001</v>
      </c>
      <c r="Q27" s="3042"/>
    </row>
    <row r="28" spans="1:17" ht="15" customHeight="1" thickBot="1">
      <c r="A28" s="132"/>
      <c r="B28" s="146">
        <v>27.052700000000002</v>
      </c>
      <c r="C28" s="146">
        <v>12.899800000000001</v>
      </c>
      <c r="D28" s="146">
        <v>14.563800000000001</v>
      </c>
      <c r="E28" s="146">
        <v>32.397199999999998</v>
      </c>
      <c r="F28" s="3041">
        <v>93.683899999999994</v>
      </c>
      <c r="G28" s="3041"/>
      <c r="H28" s="146">
        <v>153.14490000000001</v>
      </c>
      <c r="I28" s="146">
        <v>144.6985</v>
      </c>
      <c r="J28" s="146">
        <v>122.738</v>
      </c>
      <c r="K28" s="3041">
        <v>100.8081</v>
      </c>
      <c r="L28" s="3041"/>
      <c r="M28" s="146"/>
      <c r="N28" s="146"/>
      <c r="O28" s="146"/>
      <c r="P28" s="3042">
        <v>701.98689999999999</v>
      </c>
      <c r="Q28" s="3042"/>
    </row>
    <row r="29" spans="1:17" ht="15" customHeight="1">
      <c r="A29" s="3034" t="s">
        <v>226</v>
      </c>
      <c r="B29" s="3034"/>
      <c r="C29" s="3034"/>
      <c r="D29" s="3034"/>
      <c r="E29" s="3034"/>
      <c r="F29" s="3034"/>
      <c r="G29" s="3034"/>
      <c r="H29" s="3034"/>
      <c r="I29" s="3034"/>
      <c r="J29" s="3034"/>
      <c r="K29" s="3034"/>
      <c r="L29" s="3034"/>
      <c r="M29" s="3034"/>
      <c r="N29" s="3034"/>
      <c r="O29" s="3034"/>
      <c r="P29" s="3034"/>
      <c r="Q29" s="3034"/>
    </row>
    <row r="30" spans="1:17" ht="15" customHeight="1" thickBot="1">
      <c r="A30" s="143" t="s">
        <v>177</v>
      </c>
      <c r="B30" s="144">
        <v>42.519799999999996</v>
      </c>
      <c r="C30" s="144">
        <v>45.267000000000003</v>
      </c>
      <c r="D30" s="144">
        <v>44.101900000000001</v>
      </c>
      <c r="E30" s="144">
        <v>41.593499999999999</v>
      </c>
      <c r="F30" s="3043">
        <v>42.621899999999997</v>
      </c>
      <c r="G30" s="3043"/>
      <c r="H30" s="144">
        <v>44.605699999999999</v>
      </c>
      <c r="I30" s="144">
        <v>156.4391</v>
      </c>
      <c r="J30" s="144">
        <v>159.21270000000001</v>
      </c>
      <c r="K30" s="3043">
        <v>157.36019999999999</v>
      </c>
      <c r="L30" s="3043"/>
      <c r="M30" s="144">
        <v>164.46420000000001</v>
      </c>
      <c r="N30" s="144">
        <v>168.67910000000001</v>
      </c>
      <c r="O30" s="144">
        <v>145.41380000000001</v>
      </c>
      <c r="P30" s="3044">
        <v>1212.2789</v>
      </c>
      <c r="Q30" s="3044"/>
    </row>
    <row r="31" spans="1:17" ht="15" customHeight="1" thickBot="1">
      <c r="A31" s="132"/>
      <c r="B31" s="146">
        <v>151.12029999999999</v>
      </c>
      <c r="C31" s="146">
        <v>145.00239999999999</v>
      </c>
      <c r="D31" s="146">
        <v>155.21780000000001</v>
      </c>
      <c r="E31" s="146">
        <v>149.691</v>
      </c>
      <c r="F31" s="3041">
        <v>158.34880000000001</v>
      </c>
      <c r="G31" s="3041"/>
      <c r="H31" s="146">
        <v>151.38</v>
      </c>
      <c r="I31" s="146">
        <v>190.03890000000001</v>
      </c>
      <c r="J31" s="146">
        <v>167.9092</v>
      </c>
      <c r="K31" s="3041">
        <v>183.15790000000001</v>
      </c>
      <c r="L31" s="3041"/>
      <c r="M31" s="146"/>
      <c r="N31" s="146"/>
      <c r="O31" s="146"/>
      <c r="P31" s="3042">
        <v>1451.8662999999999</v>
      </c>
      <c r="Q31" s="3042"/>
    </row>
    <row r="32" spans="1:17" ht="15" customHeight="1" thickBot="1">
      <c r="A32" s="141" t="s">
        <v>178</v>
      </c>
      <c r="B32" s="146">
        <v>4.1490999999999998</v>
      </c>
      <c r="C32" s="146">
        <v>5.0122999999999998</v>
      </c>
      <c r="D32" s="146">
        <v>5.6036999999999999</v>
      </c>
      <c r="E32" s="146">
        <v>7.1536</v>
      </c>
      <c r="F32" s="3041">
        <v>12.3841</v>
      </c>
      <c r="G32" s="3041"/>
      <c r="H32" s="146">
        <v>11.825900000000001</v>
      </c>
      <c r="I32" s="146">
        <v>15.171200000000001</v>
      </c>
      <c r="J32" s="146">
        <v>12.0024</v>
      </c>
      <c r="K32" s="3041">
        <v>12.681900000000001</v>
      </c>
      <c r="L32" s="3041"/>
      <c r="M32" s="146">
        <v>11.3606</v>
      </c>
      <c r="N32" s="146">
        <v>7.6536</v>
      </c>
      <c r="O32" s="146">
        <v>4.8868999999999998</v>
      </c>
      <c r="P32" s="3042">
        <v>109.8853</v>
      </c>
      <c r="Q32" s="3042"/>
    </row>
    <row r="33" spans="1:17" ht="15" customHeight="1" thickBot="1">
      <c r="A33" s="132"/>
      <c r="B33" s="146">
        <v>5.3502000000000001</v>
      </c>
      <c r="C33" s="146">
        <v>4.9253999999999998</v>
      </c>
      <c r="D33" s="146">
        <v>5.5297999999999998</v>
      </c>
      <c r="E33" s="146">
        <v>5.391</v>
      </c>
      <c r="F33" s="3041">
        <v>10.526899999999999</v>
      </c>
      <c r="G33" s="3041"/>
      <c r="H33" s="146">
        <v>13.9582</v>
      </c>
      <c r="I33" s="146">
        <v>18.420100000000001</v>
      </c>
      <c r="J33" s="146">
        <v>16.0336</v>
      </c>
      <c r="K33" s="3041">
        <v>15.337999999999999</v>
      </c>
      <c r="L33" s="3041"/>
      <c r="M33" s="146"/>
      <c r="N33" s="146"/>
      <c r="O33" s="146"/>
      <c r="P33" s="3042">
        <v>95.473200000000006</v>
      </c>
      <c r="Q33" s="3042"/>
    </row>
    <row r="34" spans="1:17" ht="15" customHeight="1">
      <c r="A34" s="3034" t="s">
        <v>227</v>
      </c>
      <c r="B34" s="3034"/>
      <c r="C34" s="3034"/>
      <c r="D34" s="3034"/>
      <c r="E34" s="3034"/>
      <c r="F34" s="3034"/>
      <c r="G34" s="3034"/>
      <c r="H34" s="3034"/>
      <c r="I34" s="3034"/>
      <c r="J34" s="3034"/>
      <c r="K34" s="3034"/>
      <c r="L34" s="3034"/>
      <c r="M34" s="3034"/>
      <c r="N34" s="3034"/>
      <c r="O34" s="3034"/>
      <c r="P34" s="3034"/>
      <c r="Q34" s="3034"/>
    </row>
    <row r="35" spans="1:17" ht="15" customHeight="1" thickBot="1">
      <c r="A35" s="143" t="s">
        <v>177</v>
      </c>
      <c r="B35" s="144">
        <v>54.4178</v>
      </c>
      <c r="C35" s="144">
        <v>58.4499</v>
      </c>
      <c r="D35" s="144">
        <v>55.985100000000003</v>
      </c>
      <c r="E35" s="144">
        <v>62.660699999999999</v>
      </c>
      <c r="F35" s="3043">
        <v>65.680400000000006</v>
      </c>
      <c r="G35" s="3043"/>
      <c r="H35" s="144">
        <v>50.011400000000002</v>
      </c>
      <c r="I35" s="144">
        <v>53.529499999999999</v>
      </c>
      <c r="J35" s="144">
        <v>58.554499999999997</v>
      </c>
      <c r="K35" s="3043">
        <v>61.010300000000001</v>
      </c>
      <c r="L35" s="3043"/>
      <c r="M35" s="144">
        <v>62.941600000000001</v>
      </c>
      <c r="N35" s="144">
        <v>53.842100000000002</v>
      </c>
      <c r="O35" s="144">
        <v>54.429000000000002</v>
      </c>
      <c r="P35" s="3044">
        <v>691.51229999999998</v>
      </c>
      <c r="Q35" s="3044"/>
    </row>
    <row r="36" spans="1:17" ht="15" customHeight="1" thickBot="1">
      <c r="A36" s="132"/>
      <c r="B36" s="146">
        <v>60.739600000000003</v>
      </c>
      <c r="C36" s="146">
        <v>52.262099999999997</v>
      </c>
      <c r="D36" s="146">
        <v>53.498699999999999</v>
      </c>
      <c r="E36" s="146">
        <v>64.304699999999997</v>
      </c>
      <c r="F36" s="3041">
        <v>66.793099999999995</v>
      </c>
      <c r="G36" s="3041"/>
      <c r="H36" s="146">
        <v>55.470799999999997</v>
      </c>
      <c r="I36" s="146">
        <v>67.860299999999995</v>
      </c>
      <c r="J36" s="146">
        <v>66.467299999999994</v>
      </c>
      <c r="K36" s="3041">
        <v>63.849400000000003</v>
      </c>
      <c r="L36" s="3041"/>
      <c r="M36" s="146"/>
      <c r="N36" s="146"/>
      <c r="O36" s="146"/>
      <c r="P36" s="3042">
        <v>551.24599999999998</v>
      </c>
      <c r="Q36" s="3042"/>
    </row>
    <row r="37" spans="1:17" ht="15" customHeight="1" thickBot="1">
      <c r="A37" s="141" t="s">
        <v>178</v>
      </c>
      <c r="B37" s="146">
        <v>11.4305</v>
      </c>
      <c r="C37" s="146">
        <v>11.4208</v>
      </c>
      <c r="D37" s="146">
        <v>13.1639</v>
      </c>
      <c r="E37" s="146">
        <v>16.7621</v>
      </c>
      <c r="F37" s="3041">
        <v>17.695</v>
      </c>
      <c r="G37" s="3041"/>
      <c r="H37" s="146">
        <v>12.3445</v>
      </c>
      <c r="I37" s="146">
        <v>12.5045</v>
      </c>
      <c r="J37" s="146">
        <v>11.143599999999999</v>
      </c>
      <c r="K37" s="3041">
        <v>11.605</v>
      </c>
      <c r="L37" s="3041"/>
      <c r="M37" s="146">
        <v>10.3407</v>
      </c>
      <c r="N37" s="146">
        <v>10.8643</v>
      </c>
      <c r="O37" s="146">
        <v>11.283799999999999</v>
      </c>
      <c r="P37" s="3042">
        <v>150.55869999999999</v>
      </c>
      <c r="Q37" s="3042"/>
    </row>
    <row r="38" spans="1:17" ht="15" customHeight="1" thickBot="1">
      <c r="A38" s="132"/>
      <c r="B38" s="146">
        <v>13.1289</v>
      </c>
      <c r="C38" s="146">
        <v>11.5662</v>
      </c>
      <c r="D38" s="146">
        <v>12.2883</v>
      </c>
      <c r="E38" s="146">
        <v>14.0779</v>
      </c>
      <c r="F38" s="3041">
        <v>15.509600000000001</v>
      </c>
      <c r="G38" s="3041"/>
      <c r="H38" s="146">
        <v>12.8027</v>
      </c>
      <c r="I38" s="146">
        <v>12.9382</v>
      </c>
      <c r="J38" s="146">
        <v>13.1838</v>
      </c>
      <c r="K38" s="3041">
        <v>12.1891</v>
      </c>
      <c r="L38" s="3041"/>
      <c r="M38" s="146"/>
      <c r="N38" s="146"/>
      <c r="O38" s="146"/>
      <c r="P38" s="3042">
        <v>117.68470000000001</v>
      </c>
      <c r="Q38" s="3042"/>
    </row>
    <row r="39" spans="1:17" ht="15" customHeight="1">
      <c r="A39" s="3034" t="s">
        <v>228</v>
      </c>
      <c r="B39" s="3034"/>
      <c r="C39" s="3034"/>
      <c r="D39" s="3034"/>
      <c r="E39" s="3034"/>
      <c r="F39" s="3034"/>
      <c r="G39" s="3034"/>
      <c r="H39" s="3034"/>
      <c r="I39" s="3034"/>
      <c r="J39" s="3034"/>
      <c r="K39" s="3034"/>
      <c r="L39" s="3034"/>
      <c r="M39" s="3034"/>
      <c r="N39" s="3034"/>
      <c r="O39" s="3034"/>
      <c r="P39" s="3034"/>
      <c r="Q39" s="3034"/>
    </row>
    <row r="40" spans="1:17" ht="15" customHeight="1" thickBot="1">
      <c r="A40" s="143" t="s">
        <v>177</v>
      </c>
      <c r="B40" s="144">
        <v>52.209000000000003</v>
      </c>
      <c r="C40" s="144">
        <v>50.258499999999998</v>
      </c>
      <c r="D40" s="144">
        <v>46.860100000000003</v>
      </c>
      <c r="E40" s="144">
        <v>45.573999999999998</v>
      </c>
      <c r="F40" s="3043">
        <v>49.594700000000003</v>
      </c>
      <c r="G40" s="3043"/>
      <c r="H40" s="144">
        <v>39.156300000000002</v>
      </c>
      <c r="I40" s="144">
        <v>44.922899999999998</v>
      </c>
      <c r="J40" s="144">
        <v>45.904299999999999</v>
      </c>
      <c r="K40" s="3043">
        <v>46.071899999999999</v>
      </c>
      <c r="L40" s="3043"/>
      <c r="M40" s="144">
        <v>60.8157</v>
      </c>
      <c r="N40" s="144">
        <v>50.010100000000001</v>
      </c>
      <c r="O40" s="144">
        <v>46.242800000000003</v>
      </c>
      <c r="P40" s="3044">
        <v>577.62030000000004</v>
      </c>
      <c r="Q40" s="3044"/>
    </row>
    <row r="41" spans="1:17" ht="15" customHeight="1" thickBot="1">
      <c r="A41" s="132"/>
      <c r="B41" s="146">
        <v>60.269100000000002</v>
      </c>
      <c r="C41" s="146">
        <v>51.281700000000001</v>
      </c>
      <c r="D41" s="146">
        <v>46.7682</v>
      </c>
      <c r="E41" s="146">
        <v>48.2515</v>
      </c>
      <c r="F41" s="3041">
        <v>49.785699999999999</v>
      </c>
      <c r="G41" s="3041"/>
      <c r="H41" s="146">
        <v>40.855400000000003</v>
      </c>
      <c r="I41" s="146">
        <v>51.007800000000003</v>
      </c>
      <c r="J41" s="146">
        <v>48.138599999999997</v>
      </c>
      <c r="K41" s="3041">
        <v>54.5396</v>
      </c>
      <c r="L41" s="3041"/>
      <c r="M41" s="146"/>
      <c r="N41" s="146"/>
      <c r="O41" s="146"/>
      <c r="P41" s="3042">
        <v>450.89760000000001</v>
      </c>
      <c r="Q41" s="3042"/>
    </row>
    <row r="42" spans="1:17" ht="15" customHeight="1" thickBot="1">
      <c r="A42" s="141" t="s">
        <v>178</v>
      </c>
      <c r="B42" s="146">
        <v>26.165299999999998</v>
      </c>
      <c r="C42" s="146">
        <v>24.970600000000001</v>
      </c>
      <c r="D42" s="146">
        <v>23.8902</v>
      </c>
      <c r="E42" s="146">
        <v>24.107900000000001</v>
      </c>
      <c r="F42" s="3041">
        <v>27.29</v>
      </c>
      <c r="G42" s="3041"/>
      <c r="H42" s="146">
        <v>21.166799999999999</v>
      </c>
      <c r="I42" s="146">
        <v>25.6997</v>
      </c>
      <c r="J42" s="146">
        <v>25.203700000000001</v>
      </c>
      <c r="K42" s="3041">
        <v>24.287199999999999</v>
      </c>
      <c r="L42" s="3041"/>
      <c r="M42" s="146">
        <v>26.593599999999999</v>
      </c>
      <c r="N42" s="146">
        <v>21.661200000000001</v>
      </c>
      <c r="O42" s="146">
        <v>20.919699999999999</v>
      </c>
      <c r="P42" s="3042">
        <v>291.95589999999999</v>
      </c>
      <c r="Q42" s="3042"/>
    </row>
    <row r="43" spans="1:17" ht="15" customHeight="1" thickBot="1">
      <c r="A43" s="132"/>
      <c r="B43" s="146">
        <v>27.697399999999998</v>
      </c>
      <c r="C43" s="146">
        <v>25.114999999999998</v>
      </c>
      <c r="D43" s="146">
        <v>23.999300000000002</v>
      </c>
      <c r="E43" s="146">
        <v>23.0778</v>
      </c>
      <c r="F43" s="3041">
        <v>24.674299999999999</v>
      </c>
      <c r="G43" s="3041"/>
      <c r="H43" s="146">
        <v>18.730499999999999</v>
      </c>
      <c r="I43" s="146">
        <v>24.367000000000001</v>
      </c>
      <c r="J43" s="146">
        <v>25.025500000000001</v>
      </c>
      <c r="K43" s="3041">
        <v>24.8018</v>
      </c>
      <c r="L43" s="3041"/>
      <c r="M43" s="146"/>
      <c r="N43" s="146"/>
      <c r="O43" s="146"/>
      <c r="P43" s="3042">
        <v>217.48859999999999</v>
      </c>
      <c r="Q43" s="3042"/>
    </row>
    <row r="44" spans="1:17" ht="15" customHeight="1">
      <c r="A44" s="3034" t="s">
        <v>229</v>
      </c>
      <c r="B44" s="3034"/>
      <c r="C44" s="3034"/>
      <c r="D44" s="3034"/>
      <c r="E44" s="3034"/>
      <c r="F44" s="3034"/>
      <c r="G44" s="3034"/>
      <c r="H44" s="3034"/>
      <c r="I44" s="3034"/>
      <c r="J44" s="3034"/>
      <c r="K44" s="3034"/>
      <c r="L44" s="3034"/>
      <c r="M44" s="3034"/>
      <c r="N44" s="3034"/>
      <c r="O44" s="3034"/>
      <c r="P44" s="3034"/>
      <c r="Q44" s="3034"/>
    </row>
    <row r="45" spans="1:17" ht="15" customHeight="1" thickBot="1">
      <c r="A45" s="143" t="s">
        <v>177</v>
      </c>
      <c r="B45" s="144">
        <v>173.28389999999999</v>
      </c>
      <c r="C45" s="144">
        <v>167.93809999999999</v>
      </c>
      <c r="D45" s="144">
        <v>160.01939999999999</v>
      </c>
      <c r="E45" s="144">
        <v>179.7441</v>
      </c>
      <c r="F45" s="3043">
        <v>219.25389999999999</v>
      </c>
      <c r="G45" s="3043"/>
      <c r="H45" s="144">
        <v>242.06399999999999</v>
      </c>
      <c r="I45" s="144">
        <v>260.7912</v>
      </c>
      <c r="J45" s="144">
        <v>241.7431</v>
      </c>
      <c r="K45" s="3043">
        <v>251.9853</v>
      </c>
      <c r="L45" s="3043"/>
      <c r="M45" s="144">
        <v>249.4597</v>
      </c>
      <c r="N45" s="144">
        <v>222.93459999999999</v>
      </c>
      <c r="O45" s="144">
        <v>179.1542</v>
      </c>
      <c r="P45" s="3044">
        <v>2548.3715000000002</v>
      </c>
      <c r="Q45" s="3044"/>
    </row>
    <row r="46" spans="1:17" ht="15" customHeight="1" thickBot="1">
      <c r="A46" s="132"/>
      <c r="B46" s="146">
        <v>181.6413</v>
      </c>
      <c r="C46" s="146">
        <v>148.14519999999999</v>
      </c>
      <c r="D46" s="146">
        <v>137.58590000000001</v>
      </c>
      <c r="E46" s="146">
        <v>143.38290000000001</v>
      </c>
      <c r="F46" s="3041">
        <v>194.86420000000001</v>
      </c>
      <c r="G46" s="3041"/>
      <c r="H46" s="146">
        <v>245.16499999999999</v>
      </c>
      <c r="I46" s="146">
        <v>286.70609999999999</v>
      </c>
      <c r="J46" s="146">
        <v>282.24279999999999</v>
      </c>
      <c r="K46" s="3041">
        <v>295.6397</v>
      </c>
      <c r="L46" s="3041"/>
      <c r="M46" s="146"/>
      <c r="N46" s="146"/>
      <c r="O46" s="146"/>
      <c r="P46" s="3042">
        <v>1915.3731</v>
      </c>
      <c r="Q46" s="3042"/>
    </row>
    <row r="47" spans="1:17" ht="15" customHeight="1" thickBot="1">
      <c r="A47" s="141" t="s">
        <v>178</v>
      </c>
      <c r="B47" s="146">
        <v>154.23400000000001</v>
      </c>
      <c r="C47" s="146">
        <v>153.15559999999999</v>
      </c>
      <c r="D47" s="146">
        <v>149.5497</v>
      </c>
      <c r="E47" s="146">
        <v>170.27610000000001</v>
      </c>
      <c r="F47" s="3041">
        <v>204.661</v>
      </c>
      <c r="G47" s="3041"/>
      <c r="H47" s="146">
        <v>224.4495</v>
      </c>
      <c r="I47" s="146">
        <v>240.9462</v>
      </c>
      <c r="J47" s="146">
        <v>222.71430000000001</v>
      </c>
      <c r="K47" s="3041">
        <v>235.76560000000001</v>
      </c>
      <c r="L47" s="3041"/>
      <c r="M47" s="146">
        <v>232.12899999999999</v>
      </c>
      <c r="N47" s="146">
        <v>199.35679999999999</v>
      </c>
      <c r="O47" s="146">
        <v>158.46960000000001</v>
      </c>
      <c r="P47" s="3042">
        <v>2345.7073999999998</v>
      </c>
      <c r="Q47" s="3042"/>
    </row>
    <row r="48" spans="1:17" ht="15" customHeight="1" thickBot="1">
      <c r="A48" s="132"/>
      <c r="B48" s="146">
        <v>159.09030000000001</v>
      </c>
      <c r="C48" s="146">
        <v>132.23099999999999</v>
      </c>
      <c r="D48" s="146">
        <v>127.9348</v>
      </c>
      <c r="E48" s="146">
        <v>134.9579</v>
      </c>
      <c r="F48" s="3041">
        <v>183.90430000000001</v>
      </c>
      <c r="G48" s="3041"/>
      <c r="H48" s="146">
        <v>228.95859999999999</v>
      </c>
      <c r="I48" s="146">
        <v>265.27749999999997</v>
      </c>
      <c r="J48" s="146">
        <v>260.05290000000002</v>
      </c>
      <c r="K48" s="3041">
        <v>272.88040000000001</v>
      </c>
      <c r="L48" s="3041"/>
      <c r="M48" s="146"/>
      <c r="N48" s="146"/>
      <c r="O48" s="146"/>
      <c r="P48" s="3042">
        <v>1765.2877000000001</v>
      </c>
      <c r="Q48" s="3042"/>
    </row>
    <row r="49" spans="1:17" ht="15" customHeight="1">
      <c r="A49" s="3034" t="s">
        <v>230</v>
      </c>
      <c r="B49" s="3034"/>
      <c r="C49" s="3034"/>
      <c r="D49" s="3034"/>
      <c r="E49" s="3034"/>
      <c r="F49" s="3034"/>
      <c r="G49" s="3034"/>
      <c r="H49" s="3034"/>
      <c r="I49" s="3034"/>
      <c r="J49" s="3034"/>
      <c r="K49" s="3034"/>
      <c r="L49" s="3034"/>
      <c r="M49" s="3034"/>
      <c r="N49" s="3034"/>
      <c r="O49" s="3034"/>
      <c r="P49" s="3034"/>
      <c r="Q49" s="3034"/>
    </row>
    <row r="50" spans="1:17" ht="15" customHeight="1" thickBot="1">
      <c r="A50" s="143" t="s">
        <v>177</v>
      </c>
      <c r="B50" s="144">
        <v>112.07810000000001</v>
      </c>
      <c r="C50" s="144">
        <v>122.0021</v>
      </c>
      <c r="D50" s="144">
        <v>118.38849999999999</v>
      </c>
      <c r="E50" s="144">
        <v>140.28890000000001</v>
      </c>
      <c r="F50" s="3043">
        <v>150.18809999999999</v>
      </c>
      <c r="G50" s="3043"/>
      <c r="H50" s="144">
        <v>123.19759999999999</v>
      </c>
      <c r="I50" s="144">
        <v>164.8809</v>
      </c>
      <c r="J50" s="144">
        <v>147.679</v>
      </c>
      <c r="K50" s="3043">
        <v>154.6781</v>
      </c>
      <c r="L50" s="3043"/>
      <c r="M50" s="144">
        <v>140.72919999999999</v>
      </c>
      <c r="N50" s="144">
        <v>136.18270000000001</v>
      </c>
      <c r="O50" s="144">
        <v>130.8922</v>
      </c>
      <c r="P50" s="3044">
        <v>1641.1854000000001</v>
      </c>
      <c r="Q50" s="3044"/>
    </row>
    <row r="51" spans="1:17" ht="15" customHeight="1" thickBot="1">
      <c r="A51" s="132"/>
      <c r="B51" s="146">
        <v>148.4034</v>
      </c>
      <c r="C51" s="146">
        <v>118.07769999999999</v>
      </c>
      <c r="D51" s="146">
        <v>132.85329999999999</v>
      </c>
      <c r="E51" s="146">
        <v>147.11070000000001</v>
      </c>
      <c r="F51" s="3041">
        <v>157.97280000000001</v>
      </c>
      <c r="G51" s="3041"/>
      <c r="H51" s="146">
        <v>155.30779999999999</v>
      </c>
      <c r="I51" s="146">
        <v>178.84870000000001</v>
      </c>
      <c r="J51" s="146">
        <v>171.11340000000001</v>
      </c>
      <c r="K51" s="3041">
        <v>181.334</v>
      </c>
      <c r="L51" s="3041"/>
      <c r="M51" s="146"/>
      <c r="N51" s="146"/>
      <c r="O51" s="146"/>
      <c r="P51" s="3042">
        <v>1391.0218</v>
      </c>
      <c r="Q51" s="3042"/>
    </row>
    <row r="52" spans="1:17" ht="15" customHeight="1" thickBot="1">
      <c r="A52" s="141" t="s">
        <v>178</v>
      </c>
      <c r="B52" s="146">
        <v>89.852000000000004</v>
      </c>
      <c r="C52" s="146">
        <v>98.304000000000002</v>
      </c>
      <c r="D52" s="146">
        <v>93.388300000000001</v>
      </c>
      <c r="E52" s="146">
        <v>108.08369999999999</v>
      </c>
      <c r="F52" s="3041">
        <v>115.3177</v>
      </c>
      <c r="G52" s="3041"/>
      <c r="H52" s="146">
        <v>95.333500000000001</v>
      </c>
      <c r="I52" s="146">
        <v>125.7313</v>
      </c>
      <c r="J52" s="146">
        <v>110.315</v>
      </c>
      <c r="K52" s="3041">
        <v>124.9999</v>
      </c>
      <c r="L52" s="3041"/>
      <c r="M52" s="146">
        <v>110.8925</v>
      </c>
      <c r="N52" s="146">
        <v>108.30070000000001</v>
      </c>
      <c r="O52" s="146">
        <v>106.3807</v>
      </c>
      <c r="P52" s="3042">
        <v>1286.8993</v>
      </c>
      <c r="Q52" s="3042"/>
    </row>
    <row r="53" spans="1:17" ht="15" customHeight="1" thickBot="1">
      <c r="A53" s="132"/>
      <c r="B53" s="146">
        <v>124.50700000000001</v>
      </c>
      <c r="C53" s="146">
        <v>95.558899999999994</v>
      </c>
      <c r="D53" s="146">
        <v>105.9563</v>
      </c>
      <c r="E53" s="146">
        <v>112.0574</v>
      </c>
      <c r="F53" s="3041">
        <v>121.1588</v>
      </c>
      <c r="G53" s="3041"/>
      <c r="H53" s="146">
        <v>120.6931</v>
      </c>
      <c r="I53" s="146">
        <v>135.80959999999999</v>
      </c>
      <c r="J53" s="146">
        <v>135.2807</v>
      </c>
      <c r="K53" s="3041">
        <v>140.90170000000001</v>
      </c>
      <c r="L53" s="3041"/>
      <c r="M53" s="146"/>
      <c r="N53" s="146"/>
      <c r="O53" s="146"/>
      <c r="P53" s="3042">
        <v>1091.9235000000001</v>
      </c>
      <c r="Q53" s="3042"/>
    </row>
    <row r="54" spans="1:17" ht="15" customHeight="1">
      <c r="A54" s="3034" t="s">
        <v>189</v>
      </c>
      <c r="B54" s="3034"/>
      <c r="C54" s="3034"/>
      <c r="D54" s="3034"/>
      <c r="E54" s="3034"/>
      <c r="F54" s="3034"/>
      <c r="G54" s="3034"/>
      <c r="H54" s="3034"/>
      <c r="I54" s="3034"/>
      <c r="J54" s="3034"/>
      <c r="K54" s="3034"/>
      <c r="L54" s="3034"/>
      <c r="M54" s="3034"/>
      <c r="N54" s="3034"/>
      <c r="O54" s="3034"/>
      <c r="P54" s="3034"/>
      <c r="Q54" s="3034"/>
    </row>
    <row r="55" spans="1:17" ht="15" customHeight="1" thickBot="1">
      <c r="A55" s="143" t="s">
        <v>177</v>
      </c>
      <c r="B55" s="144">
        <v>44.207251999999997</v>
      </c>
      <c r="C55" s="144">
        <v>57.984479999999998</v>
      </c>
      <c r="D55" s="144">
        <v>55.839779999999998</v>
      </c>
      <c r="E55" s="144">
        <v>41.712912000000003</v>
      </c>
      <c r="F55" s="3043">
        <v>44.322823999999997</v>
      </c>
      <c r="G55" s="3043"/>
      <c r="H55" s="144">
        <v>32.639276000000002</v>
      </c>
      <c r="I55" s="144">
        <v>41.775328000000002</v>
      </c>
      <c r="J55" s="144">
        <v>34.384872000000001</v>
      </c>
      <c r="K55" s="3043">
        <v>37.867311999999998</v>
      </c>
      <c r="L55" s="3043"/>
      <c r="M55" s="144">
        <v>41.104703999999998</v>
      </c>
      <c r="N55" s="144">
        <v>42.044640000000001</v>
      </c>
      <c r="O55" s="144">
        <v>42.493335999999999</v>
      </c>
      <c r="P55" s="3044">
        <v>516.37671599999999</v>
      </c>
      <c r="Q55" s="3044"/>
    </row>
    <row r="56" spans="1:17" ht="15" customHeight="1" thickBot="1">
      <c r="A56" s="132"/>
      <c r="B56" s="146">
        <v>43.203735999999999</v>
      </c>
      <c r="C56" s="146">
        <v>40.634276</v>
      </c>
      <c r="D56" s="146">
        <v>37.938324000000001</v>
      </c>
      <c r="E56" s="146">
        <v>30.998988000000001</v>
      </c>
      <c r="F56" s="3041">
        <v>45.748460000000001</v>
      </c>
      <c r="G56" s="3041"/>
      <c r="H56" s="146">
        <v>30.592652000000001</v>
      </c>
      <c r="I56" s="146">
        <v>41.177256</v>
      </c>
      <c r="J56" s="146">
        <v>37.072088000000001</v>
      </c>
      <c r="K56" s="3041">
        <v>42.037891999999999</v>
      </c>
      <c r="L56" s="3041"/>
      <c r="M56" s="146"/>
      <c r="N56" s="146"/>
      <c r="O56" s="146"/>
      <c r="P56" s="3042">
        <v>349.40367199999997</v>
      </c>
      <c r="Q56" s="3042"/>
    </row>
    <row r="57" spans="1:17" ht="15" customHeight="1" thickBot="1">
      <c r="A57" s="141" t="s">
        <v>178</v>
      </c>
      <c r="B57" s="146">
        <v>38.482123999999999</v>
      </c>
      <c r="C57" s="146">
        <v>53.097287999999999</v>
      </c>
      <c r="D57" s="146">
        <v>50.315415999999999</v>
      </c>
      <c r="E57" s="146">
        <v>31.813071999999998</v>
      </c>
      <c r="F57" s="3041">
        <v>37.100496</v>
      </c>
      <c r="G57" s="3041"/>
      <c r="H57" s="146">
        <v>26.508099999999999</v>
      </c>
      <c r="I57" s="146">
        <v>35.025815999999999</v>
      </c>
      <c r="J57" s="146">
        <v>29.817115999999999</v>
      </c>
      <c r="K57" s="3041">
        <v>32.985052000000003</v>
      </c>
      <c r="L57" s="3041"/>
      <c r="M57" s="146">
        <v>34.511740000000003</v>
      </c>
      <c r="N57" s="146">
        <v>33.332495999999999</v>
      </c>
      <c r="O57" s="146">
        <v>35.184863999999997</v>
      </c>
      <c r="P57" s="3042">
        <v>438.17358000000002</v>
      </c>
      <c r="Q57" s="3042"/>
    </row>
    <row r="58" spans="1:17" ht="15" customHeight="1" thickBot="1">
      <c r="A58" s="132"/>
      <c r="B58" s="146">
        <v>36.027768000000002</v>
      </c>
      <c r="C58" s="146">
        <v>35.195692000000001</v>
      </c>
      <c r="D58" s="146">
        <v>33.767071999999999</v>
      </c>
      <c r="E58" s="146">
        <v>26.865752000000001</v>
      </c>
      <c r="F58" s="3041">
        <v>41.504536000000002</v>
      </c>
      <c r="G58" s="3041"/>
      <c r="H58" s="146">
        <v>26.248571999999999</v>
      </c>
      <c r="I58" s="146">
        <v>36.632164000000003</v>
      </c>
      <c r="J58" s="146">
        <v>33.202660000000002</v>
      </c>
      <c r="K58" s="3041">
        <v>35.239108000000002</v>
      </c>
      <c r="L58" s="3041"/>
      <c r="M58" s="146"/>
      <c r="N58" s="146"/>
      <c r="O58" s="146"/>
      <c r="P58" s="3042">
        <v>304.68332400000003</v>
      </c>
      <c r="Q58" s="3042"/>
    </row>
    <row r="59" spans="1:17" ht="15" customHeight="1">
      <c r="A59" s="3034" t="s">
        <v>231</v>
      </c>
      <c r="B59" s="3034"/>
      <c r="C59" s="3034"/>
      <c r="D59" s="3034"/>
      <c r="E59" s="3034"/>
      <c r="F59" s="3034"/>
      <c r="G59" s="3034"/>
      <c r="H59" s="3034"/>
      <c r="I59" s="3034"/>
      <c r="J59" s="3034"/>
      <c r="K59" s="3034"/>
      <c r="L59" s="3034"/>
      <c r="M59" s="3034"/>
      <c r="N59" s="3034"/>
      <c r="O59" s="3034"/>
      <c r="P59" s="3034"/>
      <c r="Q59" s="3034"/>
    </row>
    <row r="60" spans="1:17" ht="15" customHeight="1" thickBot="1">
      <c r="A60" s="143" t="s">
        <v>177</v>
      </c>
      <c r="B60" s="144">
        <v>574.97720000000004</v>
      </c>
      <c r="C60" s="144">
        <v>1075.6077</v>
      </c>
      <c r="D60" s="144">
        <v>798.16160000000002</v>
      </c>
      <c r="E60" s="144">
        <v>953.57439999999997</v>
      </c>
      <c r="F60" s="3043">
        <v>907.76940000000002</v>
      </c>
      <c r="G60" s="3043"/>
      <c r="H60" s="144">
        <v>933.16830000000004</v>
      </c>
      <c r="I60" s="144">
        <v>1031.3905999999999</v>
      </c>
      <c r="J60" s="144">
        <v>973.62630000000001</v>
      </c>
      <c r="K60" s="3043">
        <v>913.32240000000002</v>
      </c>
      <c r="L60" s="3043"/>
      <c r="M60" s="144">
        <v>795.7962</v>
      </c>
      <c r="N60" s="144">
        <v>683.17619999999999</v>
      </c>
      <c r="O60" s="144">
        <v>669.39409999999998</v>
      </c>
      <c r="P60" s="3044">
        <v>10309.964400000001</v>
      </c>
      <c r="Q60" s="3044"/>
    </row>
    <row r="61" spans="1:17" ht="15" customHeight="1" thickBot="1">
      <c r="A61" s="132"/>
      <c r="B61" s="146">
        <v>726.73800000000006</v>
      </c>
      <c r="C61" s="146">
        <v>1001.9838</v>
      </c>
      <c r="D61" s="146">
        <v>891.46879999999999</v>
      </c>
      <c r="E61" s="146">
        <v>958.71040000000005</v>
      </c>
      <c r="F61" s="3041">
        <v>876.87940000000003</v>
      </c>
      <c r="G61" s="3041"/>
      <c r="H61" s="146">
        <v>817.5829</v>
      </c>
      <c r="I61" s="146">
        <v>852.2079</v>
      </c>
      <c r="J61" s="146">
        <v>616.60799999999995</v>
      </c>
      <c r="K61" s="3041">
        <v>801.08029999999997</v>
      </c>
      <c r="L61" s="3041"/>
      <c r="M61" s="146"/>
      <c r="N61" s="146"/>
      <c r="O61" s="146"/>
      <c r="P61" s="3042">
        <v>7543.2595000000001</v>
      </c>
      <c r="Q61" s="3042"/>
    </row>
    <row r="62" spans="1:17" ht="15" customHeight="1" thickBot="1">
      <c r="A62" s="141" t="s">
        <v>178</v>
      </c>
      <c r="B62" s="146">
        <v>247.59899999999999</v>
      </c>
      <c r="C62" s="146">
        <v>563.27499999999998</v>
      </c>
      <c r="D62" s="146">
        <v>428.74090000000001</v>
      </c>
      <c r="E62" s="146">
        <v>368.89150000000001</v>
      </c>
      <c r="F62" s="3041">
        <v>447.27280000000002</v>
      </c>
      <c r="G62" s="3041"/>
      <c r="H62" s="146">
        <v>411.84519999999998</v>
      </c>
      <c r="I62" s="146">
        <v>435.13420000000002</v>
      </c>
      <c r="J62" s="146">
        <v>439.07440000000003</v>
      </c>
      <c r="K62" s="3041">
        <v>349.62360000000001</v>
      </c>
      <c r="L62" s="3041"/>
      <c r="M62" s="146">
        <v>367.85140000000001</v>
      </c>
      <c r="N62" s="146">
        <v>245.40110000000001</v>
      </c>
      <c r="O62" s="146">
        <v>185.24700000000001</v>
      </c>
      <c r="P62" s="3042">
        <v>4489.9561000000003</v>
      </c>
      <c r="Q62" s="3042"/>
    </row>
    <row r="63" spans="1:17" ht="15" customHeight="1" thickBot="1">
      <c r="A63" s="132"/>
      <c r="B63" s="146">
        <v>202.29490000000001</v>
      </c>
      <c r="C63" s="146">
        <v>370.71879999999999</v>
      </c>
      <c r="D63" s="146">
        <v>408.33190000000002</v>
      </c>
      <c r="E63" s="146">
        <v>275.68099999999998</v>
      </c>
      <c r="F63" s="3041">
        <v>320.26670000000001</v>
      </c>
      <c r="G63" s="3041"/>
      <c r="H63" s="146">
        <v>239.66909999999999</v>
      </c>
      <c r="I63" s="146">
        <v>229.27590000000001</v>
      </c>
      <c r="J63" s="146">
        <v>161.4058</v>
      </c>
      <c r="K63" s="3041">
        <v>227.45500000000001</v>
      </c>
      <c r="L63" s="3041"/>
      <c r="M63" s="146"/>
      <c r="N63" s="146"/>
      <c r="O63" s="146"/>
      <c r="P63" s="3042">
        <v>2435.0990999999999</v>
      </c>
      <c r="Q63" s="3042"/>
    </row>
    <row r="64" spans="1:17" ht="15" customHeight="1">
      <c r="A64" s="3034" t="s">
        <v>232</v>
      </c>
      <c r="B64" s="3034"/>
      <c r="C64" s="3034"/>
      <c r="D64" s="3034"/>
      <c r="E64" s="3034"/>
      <c r="F64" s="3034"/>
      <c r="G64" s="3034"/>
      <c r="H64" s="3034"/>
      <c r="I64" s="3034"/>
      <c r="J64" s="3034"/>
      <c r="K64" s="3034"/>
      <c r="L64" s="3034"/>
      <c r="M64" s="3034"/>
      <c r="N64" s="3034"/>
      <c r="O64" s="3034"/>
      <c r="P64" s="3034"/>
      <c r="Q64" s="3034"/>
    </row>
    <row r="65" spans="1:17" ht="15" customHeight="1" thickBot="1">
      <c r="A65" s="143" t="s">
        <v>177</v>
      </c>
      <c r="B65" s="144">
        <v>126.1276</v>
      </c>
      <c r="C65" s="144">
        <v>154.06219999999999</v>
      </c>
      <c r="D65" s="144">
        <v>168.6677</v>
      </c>
      <c r="E65" s="144">
        <v>150.93780000000001</v>
      </c>
      <c r="F65" s="3043">
        <v>149.0119</v>
      </c>
      <c r="G65" s="3043"/>
      <c r="H65" s="144">
        <v>144.09129999999999</v>
      </c>
      <c r="I65" s="144">
        <v>194.4025</v>
      </c>
      <c r="J65" s="144">
        <v>148.64959999999999</v>
      </c>
      <c r="K65" s="3043">
        <v>136.85050000000001</v>
      </c>
      <c r="L65" s="3043"/>
      <c r="M65" s="144">
        <v>163.13890000000001</v>
      </c>
      <c r="N65" s="144">
        <v>125.45010000000001</v>
      </c>
      <c r="O65" s="144">
        <v>147.51509999999999</v>
      </c>
      <c r="P65" s="3053">
        <v>1808.9051999999999</v>
      </c>
      <c r="Q65" s="3053"/>
    </row>
    <row r="66" spans="1:17" ht="15" customHeight="1" thickBot="1">
      <c r="A66" s="132"/>
      <c r="B66" s="146">
        <v>139.19049999999999</v>
      </c>
      <c r="C66" s="146">
        <v>155.416</v>
      </c>
      <c r="D66" s="146">
        <v>184.10749999999999</v>
      </c>
      <c r="E66" s="146">
        <v>129.7002</v>
      </c>
      <c r="F66" s="3041">
        <v>144.27449999999999</v>
      </c>
      <c r="G66" s="3041"/>
      <c r="H66" s="146">
        <v>119.9318</v>
      </c>
      <c r="I66" s="146">
        <v>129.5676</v>
      </c>
      <c r="J66" s="146">
        <v>125.7831</v>
      </c>
      <c r="K66" s="3041">
        <v>139.26499999999999</v>
      </c>
      <c r="L66" s="3041"/>
      <c r="M66" s="146"/>
      <c r="N66" s="146"/>
      <c r="O66" s="146"/>
      <c r="P66" s="3052">
        <v>1267.2362000000001</v>
      </c>
      <c r="Q66" s="3052"/>
    </row>
    <row r="67" spans="1:17" ht="15" customHeight="1" thickBot="1">
      <c r="A67" s="141" t="s">
        <v>178</v>
      </c>
      <c r="B67" s="146">
        <v>106.6741</v>
      </c>
      <c r="C67" s="146">
        <v>113.26990000000001</v>
      </c>
      <c r="D67" s="146">
        <v>119.0321</v>
      </c>
      <c r="E67" s="146">
        <v>97.479600000000005</v>
      </c>
      <c r="F67" s="3041">
        <v>108.2855</v>
      </c>
      <c r="G67" s="3041"/>
      <c r="H67" s="146">
        <v>114.4706</v>
      </c>
      <c r="I67" s="146">
        <v>129.74160000000001</v>
      </c>
      <c r="J67" s="146">
        <v>107.446</v>
      </c>
      <c r="K67" s="3041">
        <v>106.8904</v>
      </c>
      <c r="L67" s="3041"/>
      <c r="M67" s="146">
        <v>112.67359999999999</v>
      </c>
      <c r="N67" s="146">
        <v>101.5107</v>
      </c>
      <c r="O67" s="146">
        <v>94.334000000000003</v>
      </c>
      <c r="P67" s="3042">
        <v>1311.8081</v>
      </c>
      <c r="Q67" s="3042"/>
    </row>
    <row r="68" spans="1:17" ht="15" customHeight="1" thickBot="1">
      <c r="A68" s="132"/>
      <c r="B68" s="146">
        <v>102.02679999999999</v>
      </c>
      <c r="C68" s="146">
        <v>103.86369999999999</v>
      </c>
      <c r="D68" s="146">
        <v>108.23309999999999</v>
      </c>
      <c r="E68" s="146">
        <v>96.364800000000002</v>
      </c>
      <c r="F68" s="3041">
        <v>99.147499999999994</v>
      </c>
      <c r="G68" s="3041"/>
      <c r="H68" s="146">
        <v>84.600200000000001</v>
      </c>
      <c r="I68" s="146">
        <v>98.111500000000007</v>
      </c>
      <c r="J68" s="146">
        <v>104.3631</v>
      </c>
      <c r="K68" s="3041">
        <v>95.581599999999995</v>
      </c>
      <c r="L68" s="3041"/>
      <c r="M68" s="146"/>
      <c r="N68" s="146"/>
      <c r="O68" s="146"/>
      <c r="P68" s="3042">
        <v>892.29229999999995</v>
      </c>
      <c r="Q68" s="3042"/>
    </row>
    <row r="69" spans="1:17" ht="27.75" customHeight="1">
      <c r="A69" s="3054" t="s">
        <v>191</v>
      </c>
      <c r="B69" s="3054"/>
      <c r="C69" s="3054"/>
      <c r="D69" s="3054"/>
      <c r="E69" s="3054"/>
      <c r="F69" s="3054"/>
      <c r="G69" s="3054"/>
      <c r="H69" s="3054"/>
      <c r="I69" s="3054"/>
      <c r="J69" s="3054"/>
      <c r="K69" s="3054"/>
      <c r="L69" s="3054"/>
      <c r="M69" s="3054"/>
      <c r="N69" s="3054"/>
      <c r="O69" s="3054"/>
      <c r="P69" s="3054"/>
      <c r="Q69" s="3054"/>
    </row>
    <row r="70" spans="1:17" ht="15" customHeight="1">
      <c r="A70" s="132"/>
      <c r="B70" s="132"/>
      <c r="C70" s="132"/>
      <c r="D70" s="132"/>
      <c r="E70" s="132"/>
      <c r="F70" s="132"/>
      <c r="G70" s="3049" t="s">
        <v>193</v>
      </c>
      <c r="H70" s="3049"/>
      <c r="I70" s="3049"/>
      <c r="J70" s="3049"/>
      <c r="K70" s="3049"/>
      <c r="L70" s="3050" t="s">
        <v>194</v>
      </c>
      <c r="M70" s="3050"/>
      <c r="N70" s="3050"/>
      <c r="O70" s="3050"/>
      <c r="P70" s="3050"/>
      <c r="Q70" s="3050"/>
    </row>
    <row r="71" spans="1:17" ht="16.5">
      <c r="A71" s="2383" t="s">
        <v>278</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1" location="Inhaltsverzeichnis!A1" display="Zurück zum Inhaltsverzeichnis"/>
  </hyperlinks>
  <pageMargins left="0.7" right="0.7" top="0.78740157499999996" bottom="0.78740157499999996" header="0.3" footer="0.3"/>
  <pageSetup paperSize="9" scale="8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67"/>
  <sheetViews>
    <sheetView showGridLines="0" showRowColHeaders="0" zoomScaleNormal="100" workbookViewId="0">
      <selection sqref="A1:Q1"/>
    </sheetView>
  </sheetViews>
  <sheetFormatPr baseColWidth="10" defaultColWidth="9.140625" defaultRowHeight="12.75"/>
  <cols>
    <col min="1" max="1" width="8.5703125" style="149" customWidth="1"/>
    <col min="2" max="3" width="6.5703125" style="149" customWidth="1"/>
    <col min="4" max="4" width="6.42578125" style="149" customWidth="1"/>
    <col min="5" max="5" width="6.5703125" style="149" customWidth="1"/>
    <col min="6" max="6" width="2.5703125" style="149" customWidth="1"/>
    <col min="7" max="7" width="3.7109375" style="149" customWidth="1"/>
    <col min="8" max="8" width="6.5703125" style="149" customWidth="1"/>
    <col min="9" max="9" width="6.42578125" style="149" customWidth="1"/>
    <col min="10" max="10" width="6.5703125" style="149" customWidth="1"/>
    <col min="11" max="11" width="3.42578125" style="149" customWidth="1"/>
    <col min="12" max="12" width="3" style="149" customWidth="1"/>
    <col min="13" max="13" width="6.5703125" style="149" customWidth="1"/>
    <col min="14" max="14" width="6.42578125" style="149" customWidth="1"/>
    <col min="15" max="15" width="6.5703125" style="149" customWidth="1"/>
    <col min="16" max="16" width="8" style="149" customWidth="1"/>
    <col min="17" max="17" width="6.85546875" style="149" customWidth="1"/>
    <col min="18" max="16384" width="9.140625" style="126"/>
  </cols>
  <sheetData>
    <row r="1" spans="1:17" ht="15" customHeight="1">
      <c r="A1" s="3051" t="s">
        <v>215</v>
      </c>
      <c r="B1" s="3051"/>
      <c r="C1" s="3051"/>
      <c r="D1" s="3051"/>
      <c r="E1" s="3051"/>
      <c r="F1" s="3051"/>
      <c r="G1" s="3051"/>
      <c r="H1" s="3051"/>
      <c r="I1" s="3051"/>
      <c r="J1" s="3051"/>
      <c r="K1" s="3051"/>
      <c r="L1" s="3051"/>
      <c r="M1" s="3051"/>
      <c r="N1" s="3051"/>
      <c r="O1" s="3051"/>
      <c r="P1" s="3051"/>
      <c r="Q1" s="3051"/>
    </row>
    <row r="2" spans="1:17" ht="15" customHeight="1">
      <c r="A2" s="154" t="s">
        <v>233</v>
      </c>
      <c r="B2" s="154"/>
      <c r="C2" s="155"/>
      <c r="D2" s="155"/>
      <c r="E2" s="155"/>
      <c r="F2" s="156"/>
      <c r="G2" s="155"/>
      <c r="H2" s="155"/>
      <c r="I2" s="155"/>
      <c r="J2" s="155"/>
      <c r="K2" s="156"/>
      <c r="L2" s="155"/>
      <c r="M2" s="155"/>
      <c r="N2" s="155"/>
      <c r="O2" s="155"/>
      <c r="P2" s="155"/>
      <c r="Q2" s="155"/>
    </row>
    <row r="3" spans="1:17" ht="15" customHeight="1">
      <c r="A3" s="129"/>
      <c r="B3" s="129"/>
      <c r="C3" s="130"/>
      <c r="D3" s="130"/>
      <c r="E3" s="130"/>
      <c r="F3" s="131"/>
      <c r="G3" s="130"/>
      <c r="H3" s="130"/>
      <c r="I3" s="130"/>
      <c r="J3" s="130"/>
      <c r="K3" s="131"/>
      <c r="L3" s="130"/>
      <c r="M3" s="130"/>
      <c r="N3" s="130"/>
      <c r="O3" s="130"/>
      <c r="P3" s="133" t="s">
        <v>155</v>
      </c>
      <c r="Q3" s="134" t="s">
        <v>156</v>
      </c>
    </row>
    <row r="4" spans="1:17" ht="15" customHeight="1" thickBot="1">
      <c r="A4" s="135"/>
      <c r="B4" s="136" t="s">
        <v>156</v>
      </c>
      <c r="C4" s="137" t="s">
        <v>157</v>
      </c>
      <c r="D4" s="137" t="s">
        <v>158</v>
      </c>
      <c r="E4" s="137" t="s">
        <v>159</v>
      </c>
      <c r="F4" s="3033" t="s">
        <v>160</v>
      </c>
      <c r="G4" s="3033"/>
      <c r="H4" s="137" t="s">
        <v>161</v>
      </c>
      <c r="I4" s="137" t="s">
        <v>162</v>
      </c>
      <c r="J4" s="137" t="s">
        <v>163</v>
      </c>
      <c r="K4" s="3033" t="s">
        <v>164</v>
      </c>
      <c r="L4" s="3033"/>
      <c r="M4" s="137" t="s">
        <v>165</v>
      </c>
      <c r="N4" s="137" t="s">
        <v>166</v>
      </c>
      <c r="O4" s="137" t="s">
        <v>167</v>
      </c>
      <c r="P4" s="136" t="s">
        <v>168</v>
      </c>
      <c r="Q4" s="137" t="s">
        <v>169</v>
      </c>
    </row>
    <row r="5" spans="1:17" ht="15" customHeight="1" thickBot="1">
      <c r="A5" s="138" t="s">
        <v>170</v>
      </c>
      <c r="B5" s="135"/>
      <c r="C5" s="139"/>
      <c r="D5" s="139"/>
      <c r="E5" s="139"/>
      <c r="F5" s="140"/>
      <c r="G5" s="139"/>
      <c r="H5" s="139"/>
      <c r="I5" s="139"/>
      <c r="J5" s="139"/>
      <c r="K5" s="140"/>
      <c r="L5" s="139"/>
      <c r="M5" s="139"/>
      <c r="N5" s="139"/>
      <c r="O5" s="139"/>
      <c r="P5" s="136" t="s">
        <v>171</v>
      </c>
      <c r="Q5" s="137" t="s">
        <v>167</v>
      </c>
    </row>
    <row r="6" spans="1:17" ht="15" customHeight="1" thickBot="1">
      <c r="A6" s="135"/>
      <c r="B6" s="3032">
        <v>2023</v>
      </c>
      <c r="C6" s="3032"/>
      <c r="D6" s="3032"/>
      <c r="E6" s="3032"/>
      <c r="F6" s="3032"/>
      <c r="G6" s="3032"/>
      <c r="H6" s="3032"/>
      <c r="I6" s="3033" t="s">
        <v>172</v>
      </c>
      <c r="J6" s="3033"/>
      <c r="K6" s="3033"/>
      <c r="L6" s="3033"/>
      <c r="M6" s="3033"/>
      <c r="N6" s="3033"/>
      <c r="O6" s="3033"/>
      <c r="P6" s="3032" t="s">
        <v>212</v>
      </c>
      <c r="Q6" s="3032"/>
    </row>
    <row r="7" spans="1:17" ht="15" customHeight="1" thickBot="1">
      <c r="A7" s="135"/>
      <c r="B7" s="3032" t="s">
        <v>172</v>
      </c>
      <c r="C7" s="3032"/>
      <c r="D7" s="3032"/>
      <c r="E7" s="3032"/>
      <c r="F7" s="3032"/>
      <c r="G7" s="3032"/>
      <c r="H7" s="3032"/>
      <c r="I7" s="3033" t="s">
        <v>174</v>
      </c>
      <c r="J7" s="3033"/>
      <c r="K7" s="3033"/>
      <c r="L7" s="3033"/>
      <c r="M7" s="3033"/>
      <c r="N7" s="3033"/>
      <c r="O7" s="3033"/>
      <c r="P7" s="3032" t="s">
        <v>175</v>
      </c>
      <c r="Q7" s="3032"/>
    </row>
    <row r="8" spans="1:17" ht="15" customHeight="1">
      <c r="A8" s="3051" t="s">
        <v>196</v>
      </c>
      <c r="B8" s="3051"/>
      <c r="C8" s="3051"/>
      <c r="D8" s="3051"/>
      <c r="E8" s="3051"/>
      <c r="F8" s="3051"/>
      <c r="G8" s="3051"/>
      <c r="H8" s="3051"/>
      <c r="I8" s="3051"/>
      <c r="J8" s="3051"/>
      <c r="K8" s="3051"/>
      <c r="L8" s="3051"/>
      <c r="M8" s="3051"/>
      <c r="N8" s="3051"/>
      <c r="O8" s="3051"/>
      <c r="P8" s="3051"/>
      <c r="Q8" s="3051"/>
    </row>
    <row r="9" spans="1:17" ht="15" customHeight="1">
      <c r="A9" s="3040" t="s">
        <v>234</v>
      </c>
      <c r="B9" s="3040"/>
      <c r="C9" s="3040"/>
      <c r="D9" s="3040"/>
      <c r="E9" s="3040"/>
      <c r="F9" s="3040"/>
      <c r="G9" s="3040"/>
      <c r="H9" s="3040"/>
      <c r="I9" s="3040"/>
      <c r="J9" s="3040"/>
      <c r="K9" s="3040"/>
      <c r="L9" s="3040"/>
      <c r="M9" s="3040"/>
      <c r="N9" s="3040"/>
      <c r="O9" s="3040"/>
      <c r="P9" s="3040"/>
      <c r="Q9" s="3040"/>
    </row>
    <row r="10" spans="1:17" ht="15" customHeight="1" thickBot="1">
      <c r="A10" s="143" t="s">
        <v>177</v>
      </c>
      <c r="B10" s="144">
        <v>1.238</v>
      </c>
      <c r="C10" s="144">
        <v>1.159</v>
      </c>
      <c r="D10" s="144">
        <v>1.242</v>
      </c>
      <c r="E10" s="144">
        <v>1.9630000000000001</v>
      </c>
      <c r="F10" s="3043">
        <v>1.4810000000000001</v>
      </c>
      <c r="G10" s="3043"/>
      <c r="H10" s="144">
        <v>1.026</v>
      </c>
      <c r="I10" s="144">
        <v>0.82099999999999995</v>
      </c>
      <c r="J10" s="144">
        <v>0.77100000000000002</v>
      </c>
      <c r="K10" s="3043">
        <v>0.80700000000000005</v>
      </c>
      <c r="L10" s="3043"/>
      <c r="M10" s="144">
        <v>0.60599999999999998</v>
      </c>
      <c r="N10" s="144">
        <v>0.623</v>
      </c>
      <c r="O10" s="144">
        <v>0.73</v>
      </c>
      <c r="P10" s="3044">
        <v>12.467000000000001</v>
      </c>
      <c r="Q10" s="3044"/>
    </row>
    <row r="11" spans="1:17" ht="15" customHeight="1" thickBot="1">
      <c r="A11" s="132"/>
      <c r="B11" s="146">
        <v>0.499</v>
      </c>
      <c r="C11" s="146">
        <v>0.54800000000000004</v>
      </c>
      <c r="D11" s="146">
        <v>0.79900000000000004</v>
      </c>
      <c r="E11" s="146">
        <v>0.97699999999999998</v>
      </c>
      <c r="F11" s="3041">
        <v>1.5029999999999999</v>
      </c>
      <c r="G11" s="3041"/>
      <c r="H11" s="146">
        <v>0.59</v>
      </c>
      <c r="I11" s="146">
        <v>1.1839999999999999</v>
      </c>
      <c r="J11" s="146">
        <v>0.92800000000000005</v>
      </c>
      <c r="K11" s="3041">
        <v>1.0369999999999999</v>
      </c>
      <c r="L11" s="3041"/>
      <c r="M11" s="146"/>
      <c r="N11" s="146"/>
      <c r="O11" s="146"/>
      <c r="P11" s="3042">
        <v>8.0649999999999995</v>
      </c>
      <c r="Q11" s="3042"/>
    </row>
    <row r="12" spans="1:17" ht="15" customHeight="1" thickBot="1">
      <c r="A12" s="141" t="s">
        <v>178</v>
      </c>
      <c r="B12" s="146">
        <v>1.238</v>
      </c>
      <c r="C12" s="146">
        <v>1.159</v>
      </c>
      <c r="D12" s="146">
        <v>1.242</v>
      </c>
      <c r="E12" s="146">
        <v>1.9630000000000001</v>
      </c>
      <c r="F12" s="3041">
        <v>1.4810000000000001</v>
      </c>
      <c r="G12" s="3041"/>
      <c r="H12" s="146">
        <v>0.97499999999999998</v>
      </c>
      <c r="I12" s="146">
        <v>0.82099999999999995</v>
      </c>
      <c r="J12" s="146">
        <v>0.77100000000000002</v>
      </c>
      <c r="K12" s="3041">
        <v>0.80700000000000005</v>
      </c>
      <c r="L12" s="3041"/>
      <c r="M12" s="146">
        <v>0.60599999999999998</v>
      </c>
      <c r="N12" s="146">
        <v>0.623</v>
      </c>
      <c r="O12" s="146">
        <v>0.73</v>
      </c>
      <c r="P12" s="3042">
        <v>12.416</v>
      </c>
      <c r="Q12" s="3042"/>
    </row>
    <row r="13" spans="1:17" ht="15" customHeight="1" thickBot="1">
      <c r="A13" s="132"/>
      <c r="B13" s="146">
        <v>0.499</v>
      </c>
      <c r="C13" s="146">
        <v>0.54800000000000004</v>
      </c>
      <c r="D13" s="146">
        <v>0.79900000000000004</v>
      </c>
      <c r="E13" s="146">
        <v>0.97499999999999998</v>
      </c>
      <c r="F13" s="3041">
        <v>1.5029999999999999</v>
      </c>
      <c r="G13" s="3041"/>
      <c r="H13" s="146">
        <v>0.59</v>
      </c>
      <c r="I13" s="146">
        <v>1.1839999999999999</v>
      </c>
      <c r="J13" s="146">
        <v>0.92800000000000005</v>
      </c>
      <c r="K13" s="3041">
        <v>1.0369999999999999</v>
      </c>
      <c r="L13" s="3041"/>
      <c r="M13" s="146"/>
      <c r="N13" s="146"/>
      <c r="O13" s="146"/>
      <c r="P13" s="3042">
        <v>8.0630000000000006</v>
      </c>
      <c r="Q13" s="3042"/>
    </row>
    <row r="14" spans="1:17" ht="15" customHeight="1">
      <c r="A14" s="3040" t="s">
        <v>235</v>
      </c>
      <c r="B14" s="3040"/>
      <c r="C14" s="3040"/>
      <c r="D14" s="3040"/>
      <c r="E14" s="3040"/>
      <c r="F14" s="3040"/>
      <c r="G14" s="3040"/>
      <c r="H14" s="3040"/>
      <c r="I14" s="3040"/>
      <c r="J14" s="3040"/>
      <c r="K14" s="3040"/>
      <c r="L14" s="3040"/>
      <c r="M14" s="3040"/>
      <c r="N14" s="3040"/>
      <c r="O14" s="3040"/>
      <c r="P14" s="3040"/>
      <c r="Q14" s="3040"/>
    </row>
    <row r="15" spans="1:17" ht="15" customHeight="1" thickBot="1">
      <c r="A15" s="143" t="s">
        <v>177</v>
      </c>
      <c r="B15" s="144">
        <v>23.5304</v>
      </c>
      <c r="C15" s="144">
        <v>26.011600000000001</v>
      </c>
      <c r="D15" s="144">
        <v>24.5579</v>
      </c>
      <c r="E15" s="144">
        <v>28.168199999999999</v>
      </c>
      <c r="F15" s="3043">
        <v>29.337</v>
      </c>
      <c r="G15" s="3043"/>
      <c r="H15" s="144">
        <v>27.7683</v>
      </c>
      <c r="I15" s="144">
        <v>24.874400000000001</v>
      </c>
      <c r="J15" s="144">
        <v>24.870200000000001</v>
      </c>
      <c r="K15" s="3043">
        <v>23.575199999999999</v>
      </c>
      <c r="L15" s="3043"/>
      <c r="M15" s="144">
        <v>24.222300000000001</v>
      </c>
      <c r="N15" s="144">
        <v>24.9451</v>
      </c>
      <c r="O15" s="144">
        <v>22.589099999999998</v>
      </c>
      <c r="P15" s="3044">
        <v>304.44970000000001</v>
      </c>
      <c r="Q15" s="3044"/>
    </row>
    <row r="16" spans="1:17" ht="15" customHeight="1" thickBot="1">
      <c r="A16" s="132"/>
      <c r="B16" s="146">
        <v>23.512699999999999</v>
      </c>
      <c r="C16" s="146">
        <v>21.119700000000002</v>
      </c>
      <c r="D16" s="146">
        <v>23.643699999999999</v>
      </c>
      <c r="E16" s="146">
        <v>27.011800000000001</v>
      </c>
      <c r="F16" s="3041">
        <v>26.122900000000001</v>
      </c>
      <c r="G16" s="3041"/>
      <c r="H16" s="146">
        <v>28.378699999999998</v>
      </c>
      <c r="I16" s="146">
        <v>29.680299999999999</v>
      </c>
      <c r="J16" s="146">
        <v>27.295100000000001</v>
      </c>
      <c r="K16" s="3041">
        <v>30.0792</v>
      </c>
      <c r="L16" s="3041"/>
      <c r="M16" s="146"/>
      <c r="N16" s="146"/>
      <c r="O16" s="146"/>
      <c r="P16" s="3042">
        <v>236.8441</v>
      </c>
      <c r="Q16" s="3042"/>
    </row>
    <row r="17" spans="1:17" ht="15" customHeight="1" thickBot="1">
      <c r="A17" s="141" t="s">
        <v>178</v>
      </c>
      <c r="B17" s="146">
        <v>19.631799999999998</v>
      </c>
      <c r="C17" s="146">
        <v>21.796600000000002</v>
      </c>
      <c r="D17" s="146">
        <v>21.5871</v>
      </c>
      <c r="E17" s="146">
        <v>23.784199999999998</v>
      </c>
      <c r="F17" s="3041">
        <v>25.5045</v>
      </c>
      <c r="G17" s="3041"/>
      <c r="H17" s="146">
        <v>24.490100000000002</v>
      </c>
      <c r="I17" s="146">
        <v>21.075700000000001</v>
      </c>
      <c r="J17" s="146">
        <v>21.1069</v>
      </c>
      <c r="K17" s="3041">
        <v>20.920400000000001</v>
      </c>
      <c r="L17" s="3041"/>
      <c r="M17" s="146">
        <v>19.9968</v>
      </c>
      <c r="N17" s="146">
        <v>21.630400000000002</v>
      </c>
      <c r="O17" s="146">
        <v>19.351700000000001</v>
      </c>
      <c r="P17" s="3042">
        <v>260.87619999999998</v>
      </c>
      <c r="Q17" s="3042"/>
    </row>
    <row r="18" spans="1:17" ht="15" customHeight="1" thickBot="1">
      <c r="A18" s="132"/>
      <c r="B18" s="146">
        <v>19.7424</v>
      </c>
      <c r="C18" s="146">
        <v>17.582799999999999</v>
      </c>
      <c r="D18" s="146">
        <v>20.844899999999999</v>
      </c>
      <c r="E18" s="146">
        <v>22.403400000000001</v>
      </c>
      <c r="F18" s="3041">
        <v>21.728999999999999</v>
      </c>
      <c r="G18" s="3041"/>
      <c r="H18" s="146">
        <v>24.773299999999999</v>
      </c>
      <c r="I18" s="146">
        <v>25.288599999999999</v>
      </c>
      <c r="J18" s="146">
        <v>23.956700000000001</v>
      </c>
      <c r="K18" s="3041">
        <v>27.026800000000001</v>
      </c>
      <c r="L18" s="3041"/>
      <c r="M18" s="146"/>
      <c r="N18" s="146"/>
      <c r="O18" s="146"/>
      <c r="P18" s="3042">
        <v>203.34790000000001</v>
      </c>
      <c r="Q18" s="3042"/>
    </row>
    <row r="19" spans="1:17" ht="15" customHeight="1">
      <c r="A19" s="3040" t="s">
        <v>236</v>
      </c>
      <c r="B19" s="3040"/>
      <c r="C19" s="3040"/>
      <c r="D19" s="3040"/>
      <c r="E19" s="3040"/>
      <c r="F19" s="3040"/>
      <c r="G19" s="3040"/>
      <c r="H19" s="3040"/>
      <c r="I19" s="3040"/>
      <c r="J19" s="3040"/>
      <c r="K19" s="3040"/>
      <c r="L19" s="3040"/>
      <c r="M19" s="3040"/>
      <c r="N19" s="3040"/>
      <c r="O19" s="3040"/>
      <c r="P19" s="3040"/>
      <c r="Q19" s="3040"/>
    </row>
    <row r="20" spans="1:17" ht="15" customHeight="1" thickBot="1">
      <c r="A20" s="143" t="s">
        <v>177</v>
      </c>
      <c r="B20" s="144">
        <v>1.3105</v>
      </c>
      <c r="C20" s="144">
        <v>1.6004</v>
      </c>
      <c r="D20" s="144">
        <v>1.6155999999999999</v>
      </c>
      <c r="E20" s="144">
        <v>1.6879999999999999</v>
      </c>
      <c r="F20" s="3043">
        <v>1.7451000000000001</v>
      </c>
      <c r="G20" s="3043"/>
      <c r="H20" s="144">
        <v>1.625</v>
      </c>
      <c r="I20" s="144">
        <v>1.8141</v>
      </c>
      <c r="J20" s="144">
        <v>1.4165000000000001</v>
      </c>
      <c r="K20" s="3043">
        <v>1.5085999999999999</v>
      </c>
      <c r="L20" s="3043"/>
      <c r="M20" s="144">
        <v>1.9356</v>
      </c>
      <c r="N20" s="144">
        <v>1.5424</v>
      </c>
      <c r="O20" s="144">
        <v>1.6651</v>
      </c>
      <c r="P20" s="3044">
        <v>19.466899999999999</v>
      </c>
      <c r="Q20" s="3044"/>
    </row>
    <row r="21" spans="1:17" ht="15" customHeight="1" thickBot="1">
      <c r="A21" s="132"/>
      <c r="B21" s="146">
        <v>1.4645999999999999</v>
      </c>
      <c r="C21" s="146">
        <v>1.4622999999999999</v>
      </c>
      <c r="D21" s="146">
        <v>1.3564000000000001</v>
      </c>
      <c r="E21" s="146">
        <v>1.6698999999999999</v>
      </c>
      <c r="F21" s="3041">
        <v>1.7636000000000001</v>
      </c>
      <c r="G21" s="3041"/>
      <c r="H21" s="146">
        <v>1.3153999999999999</v>
      </c>
      <c r="I21" s="146">
        <v>2.0495999999999999</v>
      </c>
      <c r="J21" s="146">
        <v>1.6042000000000001</v>
      </c>
      <c r="K21" s="3041">
        <v>2.2637</v>
      </c>
      <c r="L21" s="3041"/>
      <c r="M21" s="146"/>
      <c r="N21" s="146"/>
      <c r="O21" s="146"/>
      <c r="P21" s="3042">
        <v>14.9497</v>
      </c>
      <c r="Q21" s="3042"/>
    </row>
    <row r="22" spans="1:17" ht="15" customHeight="1" thickBot="1">
      <c r="A22" s="141" t="s">
        <v>178</v>
      </c>
      <c r="B22" s="146">
        <v>1.1972</v>
      </c>
      <c r="C22" s="146">
        <v>1.3508</v>
      </c>
      <c r="D22" s="146">
        <v>1.4261999999999999</v>
      </c>
      <c r="E22" s="146">
        <v>1.5061</v>
      </c>
      <c r="F22" s="3041">
        <v>1.6069</v>
      </c>
      <c r="G22" s="3041"/>
      <c r="H22" s="146">
        <v>1.3833</v>
      </c>
      <c r="I22" s="146">
        <v>1.5928</v>
      </c>
      <c r="J22" s="146">
        <v>1.3454999999999999</v>
      </c>
      <c r="K22" s="3041">
        <v>1.2851999999999999</v>
      </c>
      <c r="L22" s="3041"/>
      <c r="M22" s="146">
        <v>1.6375</v>
      </c>
      <c r="N22" s="146">
        <v>1.3614999999999999</v>
      </c>
      <c r="O22" s="146">
        <v>1.4842</v>
      </c>
      <c r="P22" s="3042">
        <v>17.177199999999999</v>
      </c>
      <c r="Q22" s="3042"/>
    </row>
    <row r="23" spans="1:17" ht="15" customHeight="1" thickBot="1">
      <c r="A23" s="132"/>
      <c r="B23" s="146">
        <v>1.2559</v>
      </c>
      <c r="C23" s="146">
        <v>1.2666999999999999</v>
      </c>
      <c r="D23" s="146">
        <v>1.1839</v>
      </c>
      <c r="E23" s="146">
        <v>1.4084000000000001</v>
      </c>
      <c r="F23" s="3041">
        <v>1.5293000000000001</v>
      </c>
      <c r="G23" s="3041"/>
      <c r="H23" s="146">
        <v>1.1839999999999999</v>
      </c>
      <c r="I23" s="146">
        <v>1.7972999999999999</v>
      </c>
      <c r="J23" s="146">
        <v>1.3105</v>
      </c>
      <c r="K23" s="3041">
        <v>1.9467000000000001</v>
      </c>
      <c r="L23" s="3041"/>
      <c r="M23" s="146"/>
      <c r="N23" s="146"/>
      <c r="O23" s="146"/>
      <c r="P23" s="3042">
        <v>12.8827</v>
      </c>
      <c r="Q23" s="3042"/>
    </row>
    <row r="24" spans="1:17" ht="15" customHeight="1">
      <c r="A24" s="3034" t="s">
        <v>237</v>
      </c>
      <c r="B24" s="3034"/>
      <c r="C24" s="3034"/>
      <c r="D24" s="3034"/>
      <c r="E24" s="3034"/>
      <c r="F24" s="3034"/>
      <c r="G24" s="3034"/>
      <c r="H24" s="3034"/>
      <c r="I24" s="3034"/>
      <c r="J24" s="3034"/>
      <c r="K24" s="3034"/>
      <c r="L24" s="3034"/>
      <c r="M24" s="3034"/>
      <c r="N24" s="3034"/>
      <c r="O24" s="3034"/>
      <c r="P24" s="3034"/>
      <c r="Q24" s="3034"/>
    </row>
    <row r="25" spans="1:17" ht="15" customHeight="1" thickBot="1">
      <c r="A25" s="143" t="s">
        <v>177</v>
      </c>
      <c r="B25" s="144">
        <v>26.814239000000001</v>
      </c>
      <c r="C25" s="144">
        <v>29.711051999999999</v>
      </c>
      <c r="D25" s="144">
        <v>28.163540000000001</v>
      </c>
      <c r="E25" s="144">
        <v>31.934138999999998</v>
      </c>
      <c r="F25" s="3043">
        <v>33.169597000000003</v>
      </c>
      <c r="G25" s="3043"/>
      <c r="H25" s="144">
        <v>31.158128999999999</v>
      </c>
      <c r="I25" s="144">
        <v>28.622122000000001</v>
      </c>
      <c r="J25" s="144">
        <v>27.884481999999998</v>
      </c>
      <c r="K25" s="3043">
        <v>26.770572999999999</v>
      </c>
      <c r="L25" s="3043"/>
      <c r="M25" s="144">
        <v>27.782025000000001</v>
      </c>
      <c r="N25" s="144">
        <v>28.147359999999999</v>
      </c>
      <c r="O25" s="144">
        <v>25.933834000000001</v>
      </c>
      <c r="P25" s="3044">
        <v>346.091092</v>
      </c>
      <c r="Q25" s="3044"/>
    </row>
    <row r="26" spans="1:17" ht="15" customHeight="1" thickBot="1">
      <c r="A26" s="132"/>
      <c r="B26" s="146">
        <v>26.565518000000001</v>
      </c>
      <c r="C26" s="146">
        <v>24.100951999999999</v>
      </c>
      <c r="D26" s="146">
        <v>26.507991000000001</v>
      </c>
      <c r="E26" s="146">
        <v>30.132943000000001</v>
      </c>
      <c r="F26" s="3041">
        <v>29.104703000000001</v>
      </c>
      <c r="G26" s="3041"/>
      <c r="H26" s="146">
        <v>30.691317000000002</v>
      </c>
      <c r="I26" s="146">
        <v>33.491551999999999</v>
      </c>
      <c r="J26" s="146">
        <v>30.552831999999999</v>
      </c>
      <c r="K26" s="3041">
        <v>34.177585999999998</v>
      </c>
      <c r="L26" s="3041"/>
      <c r="M26" s="146"/>
      <c r="N26" s="146"/>
      <c r="O26" s="146"/>
      <c r="P26" s="3042">
        <v>265.32539400000002</v>
      </c>
      <c r="Q26" s="3042"/>
    </row>
    <row r="27" spans="1:17" ht="15" customHeight="1" thickBot="1">
      <c r="A27" s="141" t="s">
        <v>178</v>
      </c>
      <c r="B27" s="146">
        <v>22.689539</v>
      </c>
      <c r="C27" s="146">
        <v>25.111751999999999</v>
      </c>
      <c r="D27" s="146">
        <v>24.911239999999999</v>
      </c>
      <c r="E27" s="146">
        <v>27.250339</v>
      </c>
      <c r="F27" s="3041">
        <v>29.056097000000001</v>
      </c>
      <c r="G27" s="3041"/>
      <c r="H27" s="146">
        <v>27.472716999999999</v>
      </c>
      <c r="I27" s="146">
        <v>24.488022000000001</v>
      </c>
      <c r="J27" s="146">
        <v>23.947282000000001</v>
      </c>
      <c r="K27" s="3041">
        <v>23.745073000000001</v>
      </c>
      <c r="L27" s="3041"/>
      <c r="M27" s="146">
        <v>23.159125</v>
      </c>
      <c r="N27" s="146">
        <v>24.52026</v>
      </c>
      <c r="O27" s="146">
        <v>22.410533999999998</v>
      </c>
      <c r="P27" s="3042">
        <v>298.76197999999999</v>
      </c>
      <c r="Q27" s="3042"/>
    </row>
    <row r="28" spans="1:17" ht="15" customHeight="1" thickBot="1">
      <c r="A28" s="132"/>
      <c r="B28" s="146">
        <v>22.472017999999998</v>
      </c>
      <c r="C28" s="146">
        <v>20.231452000000001</v>
      </c>
      <c r="D28" s="146">
        <v>23.434190999999998</v>
      </c>
      <c r="E28" s="146">
        <v>25.125074999999999</v>
      </c>
      <c r="F28" s="3041">
        <v>24.342002999999998</v>
      </c>
      <c r="G28" s="3041"/>
      <c r="H28" s="146">
        <v>26.823416999999999</v>
      </c>
      <c r="I28" s="146">
        <v>28.674251999999999</v>
      </c>
      <c r="J28" s="146">
        <v>26.780932</v>
      </c>
      <c r="K28" s="3041">
        <v>30.681685999999999</v>
      </c>
      <c r="L28" s="3041"/>
      <c r="M28" s="146"/>
      <c r="N28" s="146"/>
      <c r="O28" s="146"/>
      <c r="P28" s="3042">
        <v>228.56502599999999</v>
      </c>
      <c r="Q28" s="3042"/>
    </row>
    <row r="29" spans="1:17" ht="15" customHeight="1">
      <c r="A29" s="132"/>
      <c r="B29" s="132"/>
      <c r="C29" s="132"/>
      <c r="D29" s="132"/>
      <c r="E29" s="132"/>
      <c r="F29" s="132"/>
      <c r="G29" s="132"/>
      <c r="H29" s="132"/>
      <c r="I29" s="132"/>
      <c r="J29" s="132"/>
      <c r="K29" s="132"/>
      <c r="L29" s="132"/>
      <c r="M29" s="132"/>
      <c r="N29" s="132"/>
      <c r="O29" s="132"/>
      <c r="P29" s="132"/>
      <c r="Q29" s="132"/>
    </row>
    <row r="30" spans="1:17" ht="15" customHeight="1">
      <c r="A30" s="3040" t="s">
        <v>238</v>
      </c>
      <c r="B30" s="3040"/>
      <c r="C30" s="3040"/>
      <c r="D30" s="3040"/>
      <c r="E30" s="3040"/>
      <c r="F30" s="3040"/>
      <c r="G30" s="3040"/>
      <c r="H30" s="3040"/>
      <c r="I30" s="3040"/>
      <c r="J30" s="3040"/>
      <c r="K30" s="3040"/>
      <c r="L30" s="3040"/>
      <c r="M30" s="3040"/>
      <c r="N30" s="3040"/>
      <c r="O30" s="3040"/>
      <c r="P30" s="3040"/>
      <c r="Q30" s="3040"/>
    </row>
    <row r="31" spans="1:17" ht="15" customHeight="1" thickBot="1">
      <c r="A31" s="143" t="s">
        <v>177</v>
      </c>
      <c r="B31" s="144">
        <v>131.09700000000001</v>
      </c>
      <c r="C31" s="144">
        <v>148.91499999999999</v>
      </c>
      <c r="D31" s="144">
        <v>122.324</v>
      </c>
      <c r="E31" s="144">
        <v>109.72499999999999</v>
      </c>
      <c r="F31" s="3043">
        <v>108.11</v>
      </c>
      <c r="G31" s="3043"/>
      <c r="H31" s="144">
        <v>112.44199999999999</v>
      </c>
      <c r="I31" s="144">
        <v>120.742</v>
      </c>
      <c r="J31" s="144">
        <v>126.911</v>
      </c>
      <c r="K31" s="3043">
        <v>109.461</v>
      </c>
      <c r="L31" s="3043"/>
      <c r="M31" s="144">
        <v>106.739</v>
      </c>
      <c r="N31" s="144">
        <v>105.25</v>
      </c>
      <c r="O31" s="144">
        <v>92.563999999999993</v>
      </c>
      <c r="P31" s="3044">
        <v>1394.28</v>
      </c>
      <c r="Q31" s="3044"/>
    </row>
    <row r="32" spans="1:17" ht="15" customHeight="1" thickBot="1">
      <c r="A32" s="132"/>
      <c r="B32" s="146">
        <v>88.052000000000007</v>
      </c>
      <c r="C32" s="146">
        <v>89.161000000000001</v>
      </c>
      <c r="D32" s="146">
        <v>85.855999999999995</v>
      </c>
      <c r="E32" s="146">
        <v>86.587999999999994</v>
      </c>
      <c r="F32" s="3041">
        <v>100.08199999999999</v>
      </c>
      <c r="G32" s="3041"/>
      <c r="H32" s="146">
        <v>82.918000000000006</v>
      </c>
      <c r="I32" s="146">
        <v>109.587</v>
      </c>
      <c r="J32" s="146">
        <v>92.03</v>
      </c>
      <c r="K32" s="3041">
        <v>44.085000000000001</v>
      </c>
      <c r="L32" s="3041"/>
      <c r="M32" s="146"/>
      <c r="N32" s="146"/>
      <c r="O32" s="146"/>
      <c r="P32" s="3042">
        <v>778.35900000000004</v>
      </c>
      <c r="Q32" s="3042"/>
    </row>
    <row r="33" spans="1:17" ht="15" customHeight="1" thickBot="1">
      <c r="A33" s="141" t="s">
        <v>178</v>
      </c>
      <c r="B33" s="146">
        <v>131.09700000000001</v>
      </c>
      <c r="C33" s="146">
        <v>148.91499999999999</v>
      </c>
      <c r="D33" s="146">
        <v>122.324</v>
      </c>
      <c r="E33" s="146">
        <v>109.71299999999999</v>
      </c>
      <c r="F33" s="3041">
        <v>108.11</v>
      </c>
      <c r="G33" s="3041"/>
      <c r="H33" s="146">
        <v>112.44199999999999</v>
      </c>
      <c r="I33" s="146">
        <v>120.742</v>
      </c>
      <c r="J33" s="146">
        <v>126.911</v>
      </c>
      <c r="K33" s="3041">
        <v>109.461</v>
      </c>
      <c r="L33" s="3041"/>
      <c r="M33" s="146">
        <v>106.739</v>
      </c>
      <c r="N33" s="146">
        <v>105.25</v>
      </c>
      <c r="O33" s="146">
        <v>92.563999999999993</v>
      </c>
      <c r="P33" s="3042">
        <v>1394.268</v>
      </c>
      <c r="Q33" s="3042"/>
    </row>
    <row r="34" spans="1:17" ht="15" customHeight="1" thickBot="1">
      <c r="A34" s="132"/>
      <c r="B34" s="146">
        <v>88.052000000000007</v>
      </c>
      <c r="C34" s="146">
        <v>89.161000000000001</v>
      </c>
      <c r="D34" s="146">
        <v>85.855999999999995</v>
      </c>
      <c r="E34" s="146">
        <v>86.587999999999994</v>
      </c>
      <c r="F34" s="3041">
        <v>100.08199999999999</v>
      </c>
      <c r="G34" s="3041"/>
      <c r="H34" s="146">
        <v>82.918000000000006</v>
      </c>
      <c r="I34" s="146">
        <v>109.587</v>
      </c>
      <c r="J34" s="146">
        <v>92.03</v>
      </c>
      <c r="K34" s="3041">
        <v>44.085000000000001</v>
      </c>
      <c r="L34" s="3041"/>
      <c r="M34" s="146"/>
      <c r="N34" s="146"/>
      <c r="O34" s="146"/>
      <c r="P34" s="3042">
        <v>778.35900000000004</v>
      </c>
      <c r="Q34" s="3042"/>
    </row>
    <row r="35" spans="1:17" ht="15" customHeight="1">
      <c r="A35" s="3040" t="s">
        <v>239</v>
      </c>
      <c r="B35" s="3040"/>
      <c r="C35" s="3040"/>
      <c r="D35" s="3040"/>
      <c r="E35" s="3040"/>
      <c r="F35" s="3040"/>
      <c r="G35" s="3040"/>
      <c r="H35" s="3040"/>
      <c r="I35" s="3040"/>
      <c r="J35" s="3040"/>
      <c r="K35" s="3040"/>
      <c r="L35" s="3040"/>
      <c r="M35" s="3040"/>
      <c r="N35" s="3040"/>
      <c r="O35" s="3040"/>
      <c r="P35" s="3040"/>
      <c r="Q35" s="3040"/>
    </row>
    <row r="36" spans="1:17" ht="15" customHeight="1" thickBot="1">
      <c r="A36" s="143" t="s">
        <v>177</v>
      </c>
      <c r="B36" s="144">
        <v>51.761800000000001</v>
      </c>
      <c r="C36" s="144">
        <v>55.662100000000002</v>
      </c>
      <c r="D36" s="144">
        <v>54.446399999999997</v>
      </c>
      <c r="E36" s="144">
        <v>54.458399999999997</v>
      </c>
      <c r="F36" s="3043">
        <v>56.0137</v>
      </c>
      <c r="G36" s="3043"/>
      <c r="H36" s="144">
        <v>52.195700000000002</v>
      </c>
      <c r="I36" s="144">
        <v>53.6631</v>
      </c>
      <c r="J36" s="144">
        <v>52.961300000000001</v>
      </c>
      <c r="K36" s="3043">
        <v>52.700299999999999</v>
      </c>
      <c r="L36" s="3043"/>
      <c r="M36" s="144">
        <v>53.821399999999997</v>
      </c>
      <c r="N36" s="144">
        <v>47.451700000000002</v>
      </c>
      <c r="O36" s="144">
        <v>42.899299999999997</v>
      </c>
      <c r="P36" s="3044">
        <v>628.03520000000003</v>
      </c>
      <c r="Q36" s="3044"/>
    </row>
    <row r="37" spans="1:17" ht="15" customHeight="1" thickBot="1">
      <c r="A37" s="132"/>
      <c r="B37" s="146">
        <v>44.056199999999997</v>
      </c>
      <c r="C37" s="146">
        <v>41.436500000000002</v>
      </c>
      <c r="D37" s="146">
        <v>41.056399999999996</v>
      </c>
      <c r="E37" s="146">
        <v>45.033900000000003</v>
      </c>
      <c r="F37" s="3041">
        <v>44.944899999999997</v>
      </c>
      <c r="G37" s="3041"/>
      <c r="H37" s="146">
        <v>37.341500000000003</v>
      </c>
      <c r="I37" s="146">
        <v>48.3123</v>
      </c>
      <c r="J37" s="146">
        <v>58.627299999999998</v>
      </c>
      <c r="K37" s="3041">
        <v>48.545699999999997</v>
      </c>
      <c r="L37" s="3041"/>
      <c r="M37" s="146"/>
      <c r="N37" s="146"/>
      <c r="O37" s="146"/>
      <c r="P37" s="3042">
        <v>409.35469999999998</v>
      </c>
      <c r="Q37" s="3042"/>
    </row>
    <row r="38" spans="1:17" ht="15" customHeight="1" thickBot="1">
      <c r="A38" s="141" t="s">
        <v>178</v>
      </c>
      <c r="B38" s="146">
        <v>50.658700000000003</v>
      </c>
      <c r="C38" s="146">
        <v>54.540500000000002</v>
      </c>
      <c r="D38" s="146">
        <v>53.404899999999998</v>
      </c>
      <c r="E38" s="146">
        <v>53.441600000000001</v>
      </c>
      <c r="F38" s="3041">
        <v>54.956099999999999</v>
      </c>
      <c r="G38" s="3041"/>
      <c r="H38" s="146">
        <v>51.010199999999998</v>
      </c>
      <c r="I38" s="146">
        <v>52.390300000000003</v>
      </c>
      <c r="J38" s="146">
        <v>51.888399999999997</v>
      </c>
      <c r="K38" s="3041">
        <v>51.777099999999997</v>
      </c>
      <c r="L38" s="3041"/>
      <c r="M38" s="146">
        <v>52.7881</v>
      </c>
      <c r="N38" s="146">
        <v>46.651699999999998</v>
      </c>
      <c r="O38" s="146">
        <v>42.035200000000003</v>
      </c>
      <c r="P38" s="3042">
        <v>615.54280000000006</v>
      </c>
      <c r="Q38" s="3042"/>
    </row>
    <row r="39" spans="1:17" ht="15" customHeight="1" thickBot="1">
      <c r="A39" s="132"/>
      <c r="B39" s="146">
        <v>43.124899999999997</v>
      </c>
      <c r="C39" s="146">
        <v>40.585599999999999</v>
      </c>
      <c r="D39" s="146">
        <v>40.129199999999997</v>
      </c>
      <c r="E39" s="146">
        <v>43.986600000000003</v>
      </c>
      <c r="F39" s="3041">
        <v>43.872999999999998</v>
      </c>
      <c r="G39" s="3041"/>
      <c r="H39" s="146">
        <v>37.219099999999997</v>
      </c>
      <c r="I39" s="146">
        <v>47.776600000000002</v>
      </c>
      <c r="J39" s="146">
        <v>58.24</v>
      </c>
      <c r="K39" s="3041">
        <v>48.065800000000003</v>
      </c>
      <c r="L39" s="3041"/>
      <c r="M39" s="146"/>
      <c r="N39" s="146"/>
      <c r="O39" s="146"/>
      <c r="P39" s="3042">
        <v>403.00080000000003</v>
      </c>
      <c r="Q39" s="3042"/>
    </row>
    <row r="40" spans="1:17" ht="15" customHeight="1">
      <c r="A40" s="3040" t="s">
        <v>240</v>
      </c>
      <c r="B40" s="3040"/>
      <c r="C40" s="3040"/>
      <c r="D40" s="3040"/>
      <c r="E40" s="3040"/>
      <c r="F40" s="3040"/>
      <c r="G40" s="3040"/>
      <c r="H40" s="3040"/>
      <c r="I40" s="3040"/>
      <c r="J40" s="3040"/>
      <c r="K40" s="3040"/>
      <c r="L40" s="3040"/>
      <c r="M40" s="3040"/>
      <c r="N40" s="3040"/>
      <c r="O40" s="3040"/>
      <c r="P40" s="3040"/>
      <c r="Q40" s="3040"/>
    </row>
    <row r="41" spans="1:17" ht="15" customHeight="1" thickBot="1">
      <c r="A41" s="143" t="s">
        <v>177</v>
      </c>
      <c r="B41" s="144">
        <v>16.133500000000002</v>
      </c>
      <c r="C41" s="144">
        <v>18.197199999999999</v>
      </c>
      <c r="D41" s="144">
        <v>17.389900000000001</v>
      </c>
      <c r="E41" s="144">
        <v>18.1859</v>
      </c>
      <c r="F41" s="3043">
        <v>18.995000000000001</v>
      </c>
      <c r="G41" s="3043"/>
      <c r="H41" s="144">
        <v>16.9055</v>
      </c>
      <c r="I41" s="144">
        <v>16.072900000000001</v>
      </c>
      <c r="J41" s="144">
        <v>15.071</v>
      </c>
      <c r="K41" s="3043">
        <v>13.9976</v>
      </c>
      <c r="L41" s="3043"/>
      <c r="M41" s="144">
        <v>16.910299999999999</v>
      </c>
      <c r="N41" s="144">
        <v>16.327000000000002</v>
      </c>
      <c r="O41" s="144">
        <v>15.234400000000001</v>
      </c>
      <c r="P41" s="3044">
        <v>199.42019999999999</v>
      </c>
      <c r="Q41" s="3044"/>
    </row>
    <row r="42" spans="1:17" ht="15" customHeight="1" thickBot="1">
      <c r="A42" s="132"/>
      <c r="B42" s="146">
        <v>16.367899999999999</v>
      </c>
      <c r="C42" s="146">
        <v>16.831</v>
      </c>
      <c r="D42" s="146">
        <v>15.888999999999999</v>
      </c>
      <c r="E42" s="146">
        <v>15.7158</v>
      </c>
      <c r="F42" s="3041">
        <v>14.9466</v>
      </c>
      <c r="G42" s="3041"/>
      <c r="H42" s="146">
        <v>14.7982</v>
      </c>
      <c r="I42" s="146">
        <v>17.8994</v>
      </c>
      <c r="J42" s="146">
        <v>16.6556</v>
      </c>
      <c r="K42" s="3041">
        <v>18.217700000000001</v>
      </c>
      <c r="L42" s="3041"/>
      <c r="M42" s="146"/>
      <c r="N42" s="146"/>
      <c r="O42" s="146"/>
      <c r="P42" s="3042">
        <v>147.3212</v>
      </c>
      <c r="Q42" s="3042"/>
    </row>
    <row r="43" spans="1:17" ht="15" customHeight="1" thickBot="1">
      <c r="A43" s="141" t="s">
        <v>178</v>
      </c>
      <c r="B43" s="146">
        <v>16.077300000000001</v>
      </c>
      <c r="C43" s="146">
        <v>18.161300000000001</v>
      </c>
      <c r="D43" s="146">
        <v>17.3765</v>
      </c>
      <c r="E43" s="146">
        <v>18.140699999999999</v>
      </c>
      <c r="F43" s="3041">
        <v>18.972300000000001</v>
      </c>
      <c r="G43" s="3041"/>
      <c r="H43" s="146">
        <v>16.881900000000002</v>
      </c>
      <c r="I43" s="146">
        <v>16.0381</v>
      </c>
      <c r="J43" s="146">
        <v>15.063700000000001</v>
      </c>
      <c r="K43" s="3041">
        <v>13.975099999999999</v>
      </c>
      <c r="L43" s="3041"/>
      <c r="M43" s="146">
        <v>16.870799999999999</v>
      </c>
      <c r="N43" s="146">
        <v>16.309899999999999</v>
      </c>
      <c r="O43" s="146">
        <v>15.207100000000001</v>
      </c>
      <c r="P43" s="3042">
        <v>199.07470000000001</v>
      </c>
      <c r="Q43" s="3042"/>
    </row>
    <row r="44" spans="1:17" ht="15" customHeight="1" thickBot="1">
      <c r="A44" s="132"/>
      <c r="B44" s="146">
        <v>16.365200000000002</v>
      </c>
      <c r="C44" s="146">
        <v>16.8215</v>
      </c>
      <c r="D44" s="146">
        <v>15.8803</v>
      </c>
      <c r="E44" s="146">
        <v>15.6776</v>
      </c>
      <c r="F44" s="3041">
        <v>14.9285</v>
      </c>
      <c r="G44" s="3041"/>
      <c r="H44" s="146">
        <v>14.770300000000001</v>
      </c>
      <c r="I44" s="146">
        <v>17.835000000000001</v>
      </c>
      <c r="J44" s="146">
        <v>16.6312</v>
      </c>
      <c r="K44" s="3041">
        <v>18.185700000000001</v>
      </c>
      <c r="L44" s="3041"/>
      <c r="M44" s="146"/>
      <c r="N44" s="146"/>
      <c r="O44" s="146"/>
      <c r="P44" s="3042">
        <v>147.09530000000001</v>
      </c>
      <c r="Q44" s="3042"/>
    </row>
    <row r="45" spans="1:17" ht="15" customHeight="1">
      <c r="A45" s="3034" t="s">
        <v>241</v>
      </c>
      <c r="B45" s="3034"/>
      <c r="C45" s="3034"/>
      <c r="D45" s="3034"/>
      <c r="E45" s="3034"/>
      <c r="F45" s="3034"/>
      <c r="G45" s="3034"/>
      <c r="H45" s="3034"/>
      <c r="I45" s="3034"/>
      <c r="J45" s="3034"/>
      <c r="K45" s="3034"/>
      <c r="L45" s="3034"/>
      <c r="M45" s="3034"/>
      <c r="N45" s="3034"/>
      <c r="O45" s="3034"/>
      <c r="P45" s="3034"/>
      <c r="Q45" s="3034"/>
    </row>
    <row r="46" spans="1:17" ht="15" customHeight="1" thickBot="1">
      <c r="A46" s="143" t="s">
        <v>177</v>
      </c>
      <c r="B46" s="144">
        <v>84.824445999999995</v>
      </c>
      <c r="C46" s="144">
        <v>92.476794999999996</v>
      </c>
      <c r="D46" s="144">
        <v>88.093671000000001</v>
      </c>
      <c r="E46" s="144">
        <v>87.601597999999996</v>
      </c>
      <c r="F46" s="3043">
        <v>90.373135000000005</v>
      </c>
      <c r="G46" s="3043"/>
      <c r="H46" s="144">
        <v>83.783157000000003</v>
      </c>
      <c r="I46" s="144">
        <v>86.283033000000003</v>
      </c>
      <c r="J46" s="144">
        <v>84.505459000000002</v>
      </c>
      <c r="K46" s="3043">
        <v>81.387142999999995</v>
      </c>
      <c r="L46" s="3043"/>
      <c r="M46" s="144">
        <v>85.61645</v>
      </c>
      <c r="N46" s="144">
        <v>78.448115999999999</v>
      </c>
      <c r="O46" s="144">
        <v>71.338954000000001</v>
      </c>
      <c r="P46" s="3044">
        <v>1014.731957</v>
      </c>
      <c r="Q46" s="3044"/>
    </row>
    <row r="47" spans="1:17" ht="15" customHeight="1" thickBot="1">
      <c r="A47" s="132"/>
      <c r="B47" s="146">
        <v>73.986568000000005</v>
      </c>
      <c r="C47" s="146">
        <v>71.602513000000002</v>
      </c>
      <c r="D47" s="146">
        <v>69.742198999999999</v>
      </c>
      <c r="E47" s="146">
        <v>73.728814</v>
      </c>
      <c r="F47" s="3041">
        <v>74.179981999999995</v>
      </c>
      <c r="G47" s="3041"/>
      <c r="H47" s="146">
        <v>63.890759000000003</v>
      </c>
      <c r="I47" s="146">
        <v>81.815066000000002</v>
      </c>
      <c r="J47" s="146">
        <v>89.854618000000002</v>
      </c>
      <c r="K47" s="3041">
        <v>76.058233999999999</v>
      </c>
      <c r="L47" s="3041"/>
      <c r="M47" s="146"/>
      <c r="N47" s="146"/>
      <c r="O47" s="146"/>
      <c r="P47" s="3042">
        <v>674.85875299999998</v>
      </c>
      <c r="Q47" s="3042"/>
    </row>
    <row r="48" spans="1:17" ht="15" customHeight="1" thickBot="1">
      <c r="A48" s="141" t="s">
        <v>178</v>
      </c>
      <c r="B48" s="146">
        <v>82.901646</v>
      </c>
      <c r="C48" s="146">
        <v>90.509895</v>
      </c>
      <c r="D48" s="146">
        <v>86.222671000000005</v>
      </c>
      <c r="E48" s="146">
        <v>85.647389000000004</v>
      </c>
      <c r="F48" s="3041">
        <v>88.407134999999997</v>
      </c>
      <c r="G48" s="3041"/>
      <c r="H48" s="146">
        <v>81.708556999999999</v>
      </c>
      <c r="I48" s="146">
        <v>84.051033000000004</v>
      </c>
      <c r="J48" s="146">
        <v>82.608159000000001</v>
      </c>
      <c r="K48" s="3041">
        <v>79.649242999999998</v>
      </c>
      <c r="L48" s="3041"/>
      <c r="M48" s="146">
        <v>83.727149999999995</v>
      </c>
      <c r="N48" s="146">
        <v>76.825215999999998</v>
      </c>
      <c r="O48" s="146">
        <v>69.760754000000006</v>
      </c>
      <c r="P48" s="3042">
        <v>992.01884800000005</v>
      </c>
      <c r="Q48" s="3042"/>
    </row>
    <row r="49" spans="1:17" ht="15" customHeight="1" thickBot="1">
      <c r="A49" s="132"/>
      <c r="B49" s="146">
        <v>72.252368000000004</v>
      </c>
      <c r="C49" s="146">
        <v>69.972112999999993</v>
      </c>
      <c r="D49" s="146">
        <v>68.205198999999993</v>
      </c>
      <c r="E49" s="146">
        <v>71.902314000000004</v>
      </c>
      <c r="F49" s="3041">
        <v>72.503981999999993</v>
      </c>
      <c r="G49" s="3041"/>
      <c r="H49" s="146">
        <v>63.177858999999998</v>
      </c>
      <c r="I49" s="146">
        <v>80.525065999999995</v>
      </c>
      <c r="J49" s="146">
        <v>88.812817999999993</v>
      </c>
      <c r="K49" s="3041">
        <v>74.964833999999996</v>
      </c>
      <c r="L49" s="3041"/>
      <c r="M49" s="146"/>
      <c r="N49" s="146"/>
      <c r="O49" s="146"/>
      <c r="P49" s="3042">
        <v>662.316553</v>
      </c>
      <c r="Q49" s="3042"/>
    </row>
    <row r="50" spans="1:17" ht="15" customHeight="1">
      <c r="A50" s="3034" t="s">
        <v>200</v>
      </c>
      <c r="B50" s="3034"/>
      <c r="C50" s="3034"/>
      <c r="D50" s="3034"/>
      <c r="E50" s="3034"/>
      <c r="F50" s="3034"/>
      <c r="G50" s="3034"/>
      <c r="H50" s="3034"/>
      <c r="I50" s="3034"/>
      <c r="J50" s="3034"/>
      <c r="K50" s="3034"/>
      <c r="L50" s="3034"/>
      <c r="M50" s="3034"/>
      <c r="N50" s="3034"/>
      <c r="O50" s="3034"/>
      <c r="P50" s="3034"/>
      <c r="Q50" s="3034"/>
    </row>
    <row r="51" spans="1:17" ht="15" customHeight="1" thickBot="1">
      <c r="A51" s="143" t="s">
        <v>177</v>
      </c>
      <c r="B51" s="144">
        <v>115.654062</v>
      </c>
      <c r="C51" s="144">
        <v>125.868011</v>
      </c>
      <c r="D51" s="144">
        <v>119.68195799999999</v>
      </c>
      <c r="E51" s="144">
        <v>122.72582800000001</v>
      </c>
      <c r="F51" s="3043">
        <v>126.70944</v>
      </c>
      <c r="G51" s="3043"/>
      <c r="H51" s="144">
        <v>118.928104</v>
      </c>
      <c r="I51" s="144">
        <v>118.23839599999999</v>
      </c>
      <c r="J51" s="144">
        <v>115.622235</v>
      </c>
      <c r="K51" s="3043">
        <v>113.071449</v>
      </c>
      <c r="L51" s="3043"/>
      <c r="M51" s="144">
        <v>117.11255</v>
      </c>
      <c r="N51" s="144">
        <v>110.092406</v>
      </c>
      <c r="O51" s="144">
        <v>100.87945000000001</v>
      </c>
      <c r="P51" s="3044">
        <v>1404.583889</v>
      </c>
      <c r="Q51" s="3044"/>
    </row>
    <row r="52" spans="1:17" ht="15" customHeight="1" thickBot="1">
      <c r="A52" s="132"/>
      <c r="B52" s="146">
        <v>104.392557</v>
      </c>
      <c r="C52" s="146">
        <v>99.399000000000001</v>
      </c>
      <c r="D52" s="146">
        <v>99.700203000000002</v>
      </c>
      <c r="E52" s="146">
        <v>105.97536599999999</v>
      </c>
      <c r="F52" s="3041">
        <v>106.536821</v>
      </c>
      <c r="G52" s="3041"/>
      <c r="H52" s="146">
        <v>98.059062999999995</v>
      </c>
      <c r="I52" s="146">
        <v>119.33049</v>
      </c>
      <c r="J52" s="146">
        <v>124.024717</v>
      </c>
      <c r="K52" s="3041">
        <v>115.72840100000001</v>
      </c>
      <c r="L52" s="3041"/>
      <c r="M52" s="146"/>
      <c r="N52" s="146"/>
      <c r="O52" s="146"/>
      <c r="P52" s="3042">
        <v>973.14661799999999</v>
      </c>
      <c r="Q52" s="3042"/>
    </row>
    <row r="53" spans="1:17" ht="15" customHeight="1" thickBot="1">
      <c r="A53" s="141" t="s">
        <v>178</v>
      </c>
      <c r="B53" s="146">
        <v>107.60686200000001</v>
      </c>
      <c r="C53" s="146">
        <v>117.78191099999999</v>
      </c>
      <c r="D53" s="146">
        <v>113.364858</v>
      </c>
      <c r="E53" s="146">
        <v>114.872969</v>
      </c>
      <c r="F53" s="3041">
        <v>119.40779000000001</v>
      </c>
      <c r="G53" s="3041"/>
      <c r="H53" s="146">
        <v>111.66189199999999</v>
      </c>
      <c r="I53" s="146">
        <v>110.610696</v>
      </c>
      <c r="J53" s="146">
        <v>108.131045</v>
      </c>
      <c r="K53" s="3041">
        <v>106.020549</v>
      </c>
      <c r="L53" s="3041"/>
      <c r="M53" s="146">
        <v>108.96170100000001</v>
      </c>
      <c r="N53" s="146">
        <v>103.109606</v>
      </c>
      <c r="O53" s="146">
        <v>93.975549999999998</v>
      </c>
      <c r="P53" s="3042">
        <v>1315.505429</v>
      </c>
      <c r="Q53" s="3042"/>
    </row>
    <row r="54" spans="1:17" ht="15" customHeight="1" thickBot="1">
      <c r="A54" s="132"/>
      <c r="B54" s="146">
        <v>96.737156999999996</v>
      </c>
      <c r="C54" s="146">
        <v>91.914400000000001</v>
      </c>
      <c r="D54" s="146">
        <v>93.567503000000002</v>
      </c>
      <c r="E54" s="146">
        <v>98.148797999999999</v>
      </c>
      <c r="F54" s="3041">
        <v>98.902520999999993</v>
      </c>
      <c r="G54" s="3041"/>
      <c r="H54" s="146">
        <v>91.802963000000005</v>
      </c>
      <c r="I54" s="146">
        <v>111.25689</v>
      </c>
      <c r="J54" s="146">
        <v>117.806417</v>
      </c>
      <c r="K54" s="3041">
        <v>109.009601</v>
      </c>
      <c r="L54" s="3041"/>
      <c r="M54" s="146"/>
      <c r="N54" s="146"/>
      <c r="O54" s="146"/>
      <c r="P54" s="3042">
        <v>909.14625000000001</v>
      </c>
      <c r="Q54" s="3042"/>
    </row>
    <row r="55" spans="1:17" ht="15" customHeight="1">
      <c r="A55" s="3040" t="s">
        <v>242</v>
      </c>
      <c r="B55" s="3040"/>
      <c r="C55" s="3040"/>
      <c r="D55" s="3040"/>
      <c r="E55" s="3040"/>
      <c r="F55" s="3040"/>
      <c r="G55" s="3040"/>
      <c r="H55" s="3040"/>
      <c r="I55" s="3040"/>
      <c r="J55" s="3040"/>
      <c r="K55" s="3040"/>
      <c r="L55" s="3040"/>
      <c r="M55" s="3040"/>
      <c r="N55" s="3040"/>
      <c r="O55" s="3040"/>
      <c r="P55" s="3040"/>
      <c r="Q55" s="3040"/>
    </row>
    <row r="56" spans="1:17" ht="15" customHeight="1" thickBot="1">
      <c r="A56" s="143" t="s">
        <v>177</v>
      </c>
      <c r="B56" s="144">
        <v>48.963000000000001</v>
      </c>
      <c r="C56" s="144">
        <v>52.004199999999997</v>
      </c>
      <c r="D56" s="144">
        <v>52.014099999999999</v>
      </c>
      <c r="E56" s="144">
        <v>58.237499999999997</v>
      </c>
      <c r="F56" s="3043">
        <v>58.294600000000003</v>
      </c>
      <c r="G56" s="3043"/>
      <c r="H56" s="144">
        <v>48.656999999999996</v>
      </c>
      <c r="I56" s="144">
        <v>51.2</v>
      </c>
      <c r="J56" s="144">
        <v>47.538200000000003</v>
      </c>
      <c r="K56" s="3043">
        <v>46.723799999999997</v>
      </c>
      <c r="L56" s="3043"/>
      <c r="M56" s="144">
        <v>48.380899999999997</v>
      </c>
      <c r="N56" s="144">
        <v>48.671100000000003</v>
      </c>
      <c r="O56" s="144">
        <v>43.052900000000001</v>
      </c>
      <c r="P56" s="3044">
        <v>603.7373</v>
      </c>
      <c r="Q56" s="3044"/>
    </row>
    <row r="57" spans="1:17" ht="15" customHeight="1" thickBot="1">
      <c r="A57" s="132"/>
      <c r="B57" s="146">
        <v>44.697000000000003</v>
      </c>
      <c r="C57" s="146">
        <v>45.592399999999998</v>
      </c>
      <c r="D57" s="146">
        <v>50.4983</v>
      </c>
      <c r="E57" s="146">
        <v>50.740299999999998</v>
      </c>
      <c r="F57" s="3041">
        <v>50.107799999999997</v>
      </c>
      <c r="G57" s="3041"/>
      <c r="H57" s="146">
        <v>46.217500000000001</v>
      </c>
      <c r="I57" s="146">
        <v>60.137700000000002</v>
      </c>
      <c r="J57" s="146">
        <v>56.497599999999998</v>
      </c>
      <c r="K57" s="3041">
        <v>61.7926</v>
      </c>
      <c r="L57" s="3041"/>
      <c r="M57" s="146"/>
      <c r="N57" s="146"/>
      <c r="O57" s="146"/>
      <c r="P57" s="3042">
        <v>466.28120000000001</v>
      </c>
      <c r="Q57" s="3042"/>
    </row>
    <row r="58" spans="1:17" ht="15" customHeight="1" thickBot="1">
      <c r="A58" s="141" t="s">
        <v>178</v>
      </c>
      <c r="B58" s="146">
        <v>45.057200000000002</v>
      </c>
      <c r="C58" s="146">
        <v>48.945599999999999</v>
      </c>
      <c r="D58" s="146">
        <v>49.928400000000003</v>
      </c>
      <c r="E58" s="146">
        <v>55.183700000000002</v>
      </c>
      <c r="F58" s="3041">
        <v>54.635300000000001</v>
      </c>
      <c r="G58" s="3041"/>
      <c r="H58" s="146">
        <v>45.4343</v>
      </c>
      <c r="I58" s="146">
        <v>48.678100000000001</v>
      </c>
      <c r="J58" s="146">
        <v>43.488900000000001</v>
      </c>
      <c r="K58" s="3041">
        <v>43.526299999999999</v>
      </c>
      <c r="L58" s="3041"/>
      <c r="M58" s="146">
        <v>45.637900000000002</v>
      </c>
      <c r="N58" s="146">
        <v>47.045900000000003</v>
      </c>
      <c r="O58" s="146">
        <v>41.310600000000001</v>
      </c>
      <c r="P58" s="3042">
        <v>568.87220000000002</v>
      </c>
      <c r="Q58" s="3042"/>
    </row>
    <row r="59" spans="1:17" ht="15" customHeight="1" thickBot="1">
      <c r="A59" s="132"/>
      <c r="B59" s="146">
        <v>41.5364</v>
      </c>
      <c r="C59" s="146">
        <v>41.205500000000001</v>
      </c>
      <c r="D59" s="146">
        <v>46.920499999999997</v>
      </c>
      <c r="E59" s="146">
        <v>47.547199999999997</v>
      </c>
      <c r="F59" s="3041">
        <v>46.773499999999999</v>
      </c>
      <c r="G59" s="3041"/>
      <c r="H59" s="146">
        <v>44.112400000000001</v>
      </c>
      <c r="I59" s="146">
        <v>57.156300000000002</v>
      </c>
      <c r="J59" s="146">
        <v>53.785699999999999</v>
      </c>
      <c r="K59" s="3041">
        <v>58.162300000000002</v>
      </c>
      <c r="L59" s="3041"/>
      <c r="M59" s="146"/>
      <c r="N59" s="146"/>
      <c r="O59" s="146"/>
      <c r="P59" s="3042">
        <v>437.19979999999998</v>
      </c>
      <c r="Q59" s="3042"/>
    </row>
    <row r="60" spans="1:17" ht="15" customHeight="1">
      <c r="A60" s="3034" t="s">
        <v>243</v>
      </c>
      <c r="B60" s="3034"/>
      <c r="C60" s="3034"/>
      <c r="D60" s="3034"/>
      <c r="E60" s="3034"/>
      <c r="F60" s="3034"/>
      <c r="G60" s="3034"/>
      <c r="H60" s="3034"/>
      <c r="I60" s="3034"/>
      <c r="J60" s="3034"/>
      <c r="K60" s="3034"/>
      <c r="L60" s="3034"/>
      <c r="M60" s="3034"/>
      <c r="N60" s="3034"/>
      <c r="O60" s="3034"/>
      <c r="P60" s="3034"/>
      <c r="Q60" s="3034"/>
    </row>
    <row r="61" spans="1:17" ht="15" customHeight="1" thickBot="1">
      <c r="A61" s="143" t="s">
        <v>177</v>
      </c>
      <c r="B61" s="144">
        <v>75.892177500000003</v>
      </c>
      <c r="C61" s="144">
        <v>80.245361500000001</v>
      </c>
      <c r="D61" s="144">
        <v>81.051158000000001</v>
      </c>
      <c r="E61" s="144">
        <v>88.275045000000006</v>
      </c>
      <c r="F61" s="3043">
        <v>87.592710499999995</v>
      </c>
      <c r="G61" s="3043"/>
      <c r="H61" s="144">
        <v>72.813052999999996</v>
      </c>
      <c r="I61" s="144">
        <v>80.462357499999996</v>
      </c>
      <c r="J61" s="144">
        <v>72.456733999999997</v>
      </c>
      <c r="K61" s="3043">
        <v>69.340063000000001</v>
      </c>
      <c r="L61" s="3043"/>
      <c r="M61" s="144">
        <v>75.068647999999996</v>
      </c>
      <c r="N61" s="144">
        <v>77.026939499999997</v>
      </c>
      <c r="O61" s="144">
        <v>66.878377499999999</v>
      </c>
      <c r="P61" s="3044">
        <v>927.10262499999999</v>
      </c>
      <c r="Q61" s="3044"/>
    </row>
    <row r="62" spans="1:17" ht="15" customHeight="1" thickBot="1">
      <c r="A62" s="132"/>
      <c r="B62" s="146">
        <v>75.412412000000003</v>
      </c>
      <c r="C62" s="146">
        <v>72.610371499999999</v>
      </c>
      <c r="D62" s="146">
        <v>75.177214500000005</v>
      </c>
      <c r="E62" s="146">
        <v>78.349360500000003</v>
      </c>
      <c r="F62" s="3041">
        <v>70.690698999999995</v>
      </c>
      <c r="G62" s="3041"/>
      <c r="H62" s="146">
        <v>69.138241500000007</v>
      </c>
      <c r="I62" s="146">
        <v>95.011731499999996</v>
      </c>
      <c r="J62" s="146">
        <v>86.539853500000007</v>
      </c>
      <c r="K62" s="3041">
        <v>92.371127000000001</v>
      </c>
      <c r="L62" s="3041"/>
      <c r="M62" s="146"/>
      <c r="N62" s="146"/>
      <c r="O62" s="146"/>
      <c r="P62" s="3042">
        <v>715.30101100000002</v>
      </c>
      <c r="Q62" s="3042"/>
    </row>
    <row r="63" spans="1:17" ht="15" customHeight="1" thickBot="1">
      <c r="A63" s="141" t="s">
        <v>178</v>
      </c>
      <c r="B63" s="146">
        <v>68.476304999999996</v>
      </c>
      <c r="C63" s="146">
        <v>73.904353999999998</v>
      </c>
      <c r="D63" s="146">
        <v>76.054255499999996</v>
      </c>
      <c r="E63" s="146">
        <v>81.997177500000006</v>
      </c>
      <c r="F63" s="3041">
        <v>80.670483000000004</v>
      </c>
      <c r="G63" s="3041"/>
      <c r="H63" s="146">
        <v>66.918510499999996</v>
      </c>
      <c r="I63" s="146">
        <v>74.617272499999999</v>
      </c>
      <c r="J63" s="146">
        <v>64.817334000000002</v>
      </c>
      <c r="K63" s="3041">
        <v>62.855657999999998</v>
      </c>
      <c r="L63" s="3041"/>
      <c r="M63" s="146">
        <v>68.686085500000004</v>
      </c>
      <c r="N63" s="146">
        <v>71.287704500000004</v>
      </c>
      <c r="O63" s="146">
        <v>62.498707500000002</v>
      </c>
      <c r="P63" s="3042">
        <v>852.78384749999998</v>
      </c>
      <c r="Q63" s="3042"/>
    </row>
    <row r="64" spans="1:17" ht="15" customHeight="1" thickBot="1">
      <c r="A64" s="132"/>
      <c r="B64" s="146">
        <v>67.666444499999997</v>
      </c>
      <c r="C64" s="146">
        <v>63.908196500000003</v>
      </c>
      <c r="D64" s="146">
        <v>68.734304499999993</v>
      </c>
      <c r="E64" s="146">
        <v>70.650195499999995</v>
      </c>
      <c r="F64" s="3041">
        <v>63.600599000000003</v>
      </c>
      <c r="G64" s="3041"/>
      <c r="H64" s="146">
        <v>64.302453999999997</v>
      </c>
      <c r="I64" s="146">
        <v>87.795121499999993</v>
      </c>
      <c r="J64" s="146">
        <v>80.380606</v>
      </c>
      <c r="K64" s="3041">
        <v>85.141414499999996</v>
      </c>
      <c r="L64" s="3041"/>
      <c r="M64" s="146"/>
      <c r="N64" s="146"/>
      <c r="O64" s="146"/>
      <c r="P64" s="3042">
        <v>652.17933600000003</v>
      </c>
      <c r="Q64" s="3042"/>
    </row>
    <row r="65" spans="1:17" ht="23.25" customHeight="1">
      <c r="A65" s="3055" t="s">
        <v>191</v>
      </c>
      <c r="B65" s="3055"/>
      <c r="C65" s="3055"/>
      <c r="D65" s="3055"/>
      <c r="E65" s="3055"/>
      <c r="F65" s="3055"/>
      <c r="G65" s="3055"/>
      <c r="H65" s="3055"/>
      <c r="I65" s="3055"/>
      <c r="J65" s="3055"/>
      <c r="K65" s="3055"/>
      <c r="L65" s="3055"/>
      <c r="M65" s="3055"/>
      <c r="N65" s="3055"/>
      <c r="O65" s="3055"/>
      <c r="P65" s="3055"/>
      <c r="Q65" s="3055"/>
    </row>
    <row r="66" spans="1:17" ht="15" customHeight="1">
      <c r="A66" s="132"/>
      <c r="B66" s="132"/>
      <c r="C66" s="132"/>
      <c r="D66" s="132"/>
      <c r="E66" s="132"/>
      <c r="F66" s="132"/>
      <c r="G66" s="3049" t="s">
        <v>193</v>
      </c>
      <c r="H66" s="3049"/>
      <c r="I66" s="3049"/>
      <c r="J66" s="3049"/>
      <c r="K66" s="3049"/>
      <c r="L66" s="3050" t="s">
        <v>194</v>
      </c>
      <c r="M66" s="3050"/>
      <c r="N66" s="3050"/>
      <c r="O66" s="3050"/>
      <c r="P66" s="3050"/>
      <c r="Q66" s="3050"/>
    </row>
    <row r="67" spans="1:17" ht="16.5">
      <c r="A67" s="2383" t="s">
        <v>278</v>
      </c>
    </row>
  </sheetData>
  <mergeCells count="156">
    <mergeCell ref="F64:G64"/>
    <mergeCell ref="K64:L64"/>
    <mergeCell ref="P64:Q64"/>
    <mergeCell ref="A65:Q65"/>
    <mergeCell ref="G66:K66"/>
    <mergeCell ref="L66:Q66"/>
    <mergeCell ref="F62:G62"/>
    <mergeCell ref="K62:L62"/>
    <mergeCell ref="P62:Q62"/>
    <mergeCell ref="F63:G63"/>
    <mergeCell ref="K63:L63"/>
    <mergeCell ref="P63:Q63"/>
    <mergeCell ref="F59:G59"/>
    <mergeCell ref="K59:L59"/>
    <mergeCell ref="P59:Q59"/>
    <mergeCell ref="A60:Q60"/>
    <mergeCell ref="F61:G61"/>
    <mergeCell ref="K61:L61"/>
    <mergeCell ref="P61:Q61"/>
    <mergeCell ref="F57:G57"/>
    <mergeCell ref="K57:L57"/>
    <mergeCell ref="P57:Q57"/>
    <mergeCell ref="F58:G58"/>
    <mergeCell ref="K58:L58"/>
    <mergeCell ref="P58:Q58"/>
    <mergeCell ref="F54:G54"/>
    <mergeCell ref="K54:L54"/>
    <mergeCell ref="P54:Q54"/>
    <mergeCell ref="A55:Q55"/>
    <mergeCell ref="F56:G56"/>
    <mergeCell ref="K56:L56"/>
    <mergeCell ref="P56:Q56"/>
    <mergeCell ref="F52:G52"/>
    <mergeCell ref="K52:L52"/>
    <mergeCell ref="P52:Q52"/>
    <mergeCell ref="F53:G53"/>
    <mergeCell ref="K53:L53"/>
    <mergeCell ref="P53:Q53"/>
    <mergeCell ref="F49:G49"/>
    <mergeCell ref="K49:L49"/>
    <mergeCell ref="P49:Q49"/>
    <mergeCell ref="A50:Q50"/>
    <mergeCell ref="F51:G51"/>
    <mergeCell ref="K51:L51"/>
    <mergeCell ref="P51:Q51"/>
    <mergeCell ref="F47:G47"/>
    <mergeCell ref="K47:L47"/>
    <mergeCell ref="P47:Q47"/>
    <mergeCell ref="F48:G48"/>
    <mergeCell ref="K48:L48"/>
    <mergeCell ref="P48:Q48"/>
    <mergeCell ref="F44:G44"/>
    <mergeCell ref="K44:L44"/>
    <mergeCell ref="P44:Q44"/>
    <mergeCell ref="A45:Q45"/>
    <mergeCell ref="F46:G46"/>
    <mergeCell ref="K46:L46"/>
    <mergeCell ref="P46:Q46"/>
    <mergeCell ref="F42:G42"/>
    <mergeCell ref="K42:L42"/>
    <mergeCell ref="P42:Q42"/>
    <mergeCell ref="F43:G43"/>
    <mergeCell ref="K43:L43"/>
    <mergeCell ref="P43:Q43"/>
    <mergeCell ref="F39:G39"/>
    <mergeCell ref="K39:L39"/>
    <mergeCell ref="P39:Q39"/>
    <mergeCell ref="A40:Q40"/>
    <mergeCell ref="F41:G41"/>
    <mergeCell ref="K41:L41"/>
    <mergeCell ref="P41:Q41"/>
    <mergeCell ref="F37:G37"/>
    <mergeCell ref="K37:L37"/>
    <mergeCell ref="P37:Q37"/>
    <mergeCell ref="F38:G38"/>
    <mergeCell ref="K38:L38"/>
    <mergeCell ref="P38:Q38"/>
    <mergeCell ref="F34:G34"/>
    <mergeCell ref="K34:L34"/>
    <mergeCell ref="P34:Q34"/>
    <mergeCell ref="A35:Q35"/>
    <mergeCell ref="F36:G36"/>
    <mergeCell ref="K36:L36"/>
    <mergeCell ref="P36:Q36"/>
    <mergeCell ref="F32:G32"/>
    <mergeCell ref="K32:L32"/>
    <mergeCell ref="P32:Q32"/>
    <mergeCell ref="F33:G33"/>
    <mergeCell ref="K33:L33"/>
    <mergeCell ref="P33:Q33"/>
    <mergeCell ref="F28:G28"/>
    <mergeCell ref="K28:L28"/>
    <mergeCell ref="P28:Q28"/>
    <mergeCell ref="A30:Q30"/>
    <mergeCell ref="F31:G31"/>
    <mergeCell ref="K31:L31"/>
    <mergeCell ref="P31:Q31"/>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67" location="Inhaltsverzeichnis!A1" display="Zurück zum Inhaltsverzeichnis"/>
  </hyperlinks>
  <pageMargins left="0.7" right="0.7" top="0.78740157499999996" bottom="0.78740157499999996" header="0.3" footer="0.3"/>
  <pageSetup paperSize="9" scale="8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1"/>
  <sheetViews>
    <sheetView showGridLines="0" showRowColHeaders="0" zoomScaleNormal="100" workbookViewId="0">
      <selection sqref="A1:Q1"/>
    </sheetView>
  </sheetViews>
  <sheetFormatPr baseColWidth="10" defaultColWidth="9.140625" defaultRowHeight="12.75"/>
  <cols>
    <col min="1" max="1" width="8.5703125" style="158" customWidth="1"/>
    <col min="2" max="2" width="6.85546875" style="158" customWidth="1"/>
    <col min="3" max="3" width="6.42578125" style="158" customWidth="1"/>
    <col min="4" max="4" width="6.5703125" style="158" customWidth="1"/>
    <col min="5" max="5" width="6.42578125" style="158" customWidth="1"/>
    <col min="6" max="6" width="2.5703125" style="158" customWidth="1"/>
    <col min="7" max="7" width="4" style="158" customWidth="1"/>
    <col min="8" max="8" width="6.42578125" style="158" customWidth="1"/>
    <col min="9" max="9" width="6.5703125" style="158" customWidth="1"/>
    <col min="10" max="10" width="6.42578125" style="158" customWidth="1"/>
    <col min="11" max="11" width="3.42578125" style="158" customWidth="1"/>
    <col min="12" max="12" width="3.140625" style="158" customWidth="1"/>
    <col min="13" max="13" width="6.42578125" style="158" customWidth="1"/>
    <col min="14" max="14" width="6.5703125" style="158" customWidth="1"/>
    <col min="15" max="15" width="6.42578125" style="158" customWidth="1"/>
    <col min="16" max="16" width="8" style="158" customWidth="1"/>
    <col min="17" max="17" width="6.85546875" style="158" customWidth="1"/>
    <col min="18" max="16384" width="9.140625" style="126"/>
  </cols>
  <sheetData>
    <row r="1" spans="1:17" ht="15" customHeight="1">
      <c r="A1" s="3051" t="s">
        <v>215</v>
      </c>
      <c r="B1" s="3051"/>
      <c r="C1" s="3051"/>
      <c r="D1" s="3051"/>
      <c r="E1" s="3051"/>
      <c r="F1" s="3051"/>
      <c r="G1" s="3051"/>
      <c r="H1" s="3051"/>
      <c r="I1" s="3051"/>
      <c r="J1" s="3051"/>
      <c r="K1" s="3051"/>
      <c r="L1" s="3051"/>
      <c r="M1" s="3051"/>
      <c r="N1" s="3051"/>
      <c r="O1" s="3051"/>
      <c r="P1" s="3051"/>
      <c r="Q1" s="3051"/>
    </row>
    <row r="2" spans="1:17" ht="15" customHeight="1">
      <c r="A2" s="154" t="s">
        <v>214</v>
      </c>
      <c r="B2" s="154"/>
      <c r="C2" s="155"/>
      <c r="D2" s="155"/>
      <c r="E2" s="155"/>
      <c r="F2" s="156"/>
      <c r="G2" s="155"/>
      <c r="H2" s="155"/>
      <c r="I2" s="155"/>
      <c r="J2" s="155"/>
      <c r="K2" s="156"/>
      <c r="L2" s="155"/>
      <c r="M2" s="155"/>
      <c r="N2" s="155"/>
      <c r="O2" s="155"/>
      <c r="P2" s="155"/>
      <c r="Q2" s="155"/>
    </row>
    <row r="3" spans="1:17" ht="15" customHeight="1">
      <c r="A3" s="129"/>
      <c r="B3" s="129"/>
      <c r="C3" s="130"/>
      <c r="D3" s="130"/>
      <c r="E3" s="130"/>
      <c r="F3" s="131"/>
      <c r="G3" s="130"/>
      <c r="H3" s="130"/>
      <c r="I3" s="130"/>
      <c r="J3" s="130"/>
      <c r="K3" s="131"/>
      <c r="L3" s="130"/>
      <c r="M3" s="130"/>
      <c r="N3" s="130"/>
      <c r="O3" s="130"/>
      <c r="P3" s="133" t="s">
        <v>155</v>
      </c>
      <c r="Q3" s="134" t="s">
        <v>156</v>
      </c>
    </row>
    <row r="4" spans="1:17" ht="15" customHeight="1" thickBot="1">
      <c r="A4" s="135"/>
      <c r="B4" s="136" t="s">
        <v>156</v>
      </c>
      <c r="C4" s="137" t="s">
        <v>157</v>
      </c>
      <c r="D4" s="137" t="s">
        <v>158</v>
      </c>
      <c r="E4" s="137" t="s">
        <v>159</v>
      </c>
      <c r="F4" s="3033" t="s">
        <v>160</v>
      </c>
      <c r="G4" s="3033"/>
      <c r="H4" s="137" t="s">
        <v>161</v>
      </c>
      <c r="I4" s="137" t="s">
        <v>162</v>
      </c>
      <c r="J4" s="137" t="s">
        <v>163</v>
      </c>
      <c r="K4" s="3033" t="s">
        <v>164</v>
      </c>
      <c r="L4" s="3033"/>
      <c r="M4" s="137" t="s">
        <v>165</v>
      </c>
      <c r="N4" s="137" t="s">
        <v>166</v>
      </c>
      <c r="O4" s="137" t="s">
        <v>167</v>
      </c>
      <c r="P4" s="136" t="s">
        <v>168</v>
      </c>
      <c r="Q4" s="137" t="s">
        <v>169</v>
      </c>
    </row>
    <row r="5" spans="1:17" ht="15" customHeight="1" thickBot="1">
      <c r="A5" s="138" t="s">
        <v>170</v>
      </c>
      <c r="B5" s="135"/>
      <c r="C5" s="139"/>
      <c r="D5" s="139"/>
      <c r="E5" s="139"/>
      <c r="F5" s="140"/>
      <c r="G5" s="139"/>
      <c r="H5" s="139"/>
      <c r="I5" s="139"/>
      <c r="J5" s="139"/>
      <c r="K5" s="140"/>
      <c r="L5" s="139"/>
      <c r="M5" s="139"/>
      <c r="N5" s="139"/>
      <c r="O5" s="139"/>
      <c r="P5" s="136" t="s">
        <v>171</v>
      </c>
      <c r="Q5" s="137" t="s">
        <v>167</v>
      </c>
    </row>
    <row r="6" spans="1:17" ht="15" customHeight="1" thickBot="1">
      <c r="A6" s="135"/>
      <c r="B6" s="3032">
        <v>2023</v>
      </c>
      <c r="C6" s="3032"/>
      <c r="D6" s="3032"/>
      <c r="E6" s="3032"/>
      <c r="F6" s="3032"/>
      <c r="G6" s="3032"/>
      <c r="H6" s="3032"/>
      <c r="I6" s="3033" t="s">
        <v>172</v>
      </c>
      <c r="J6" s="3033"/>
      <c r="K6" s="3033"/>
      <c r="L6" s="3033"/>
      <c r="M6" s="3033"/>
      <c r="N6" s="3033"/>
      <c r="O6" s="3033"/>
      <c r="P6" s="3032" t="s">
        <v>212</v>
      </c>
      <c r="Q6" s="3032"/>
    </row>
    <row r="7" spans="1:17" ht="15" customHeight="1" thickBot="1">
      <c r="A7" s="135"/>
      <c r="B7" s="3032" t="s">
        <v>172</v>
      </c>
      <c r="C7" s="3032"/>
      <c r="D7" s="3032"/>
      <c r="E7" s="3032"/>
      <c r="F7" s="3032"/>
      <c r="G7" s="3032"/>
      <c r="H7" s="3032"/>
      <c r="I7" s="3033" t="s">
        <v>174</v>
      </c>
      <c r="J7" s="3033"/>
      <c r="K7" s="3033"/>
      <c r="L7" s="3033"/>
      <c r="M7" s="3033"/>
      <c r="N7" s="3033"/>
      <c r="O7" s="3033"/>
      <c r="P7" s="3032" t="s">
        <v>175</v>
      </c>
      <c r="Q7" s="3032"/>
    </row>
    <row r="8" spans="1:17" ht="15" customHeight="1">
      <c r="A8" s="3051" t="s">
        <v>196</v>
      </c>
      <c r="B8" s="3051"/>
      <c r="C8" s="3051"/>
      <c r="D8" s="3051"/>
      <c r="E8" s="3051"/>
      <c r="F8" s="3051"/>
      <c r="G8" s="3051"/>
      <c r="H8" s="3051"/>
      <c r="I8" s="3051"/>
      <c r="J8" s="3051"/>
      <c r="K8" s="3051"/>
      <c r="L8" s="3051"/>
      <c r="M8" s="3051"/>
      <c r="N8" s="3051"/>
      <c r="O8" s="3051"/>
      <c r="P8" s="3051"/>
      <c r="Q8" s="3051"/>
    </row>
    <row r="9" spans="1:17" ht="15" customHeight="1">
      <c r="A9" s="3034" t="s">
        <v>244</v>
      </c>
      <c r="B9" s="3034"/>
      <c r="C9" s="3034"/>
      <c r="D9" s="3034"/>
      <c r="E9" s="3034"/>
      <c r="F9" s="3034"/>
      <c r="G9" s="3034"/>
      <c r="H9" s="3034"/>
      <c r="I9" s="3034"/>
      <c r="J9" s="3034"/>
      <c r="K9" s="3034"/>
      <c r="L9" s="3034"/>
      <c r="M9" s="3034"/>
      <c r="N9" s="3034"/>
      <c r="O9" s="3034"/>
      <c r="P9" s="3034"/>
      <c r="Q9" s="3034"/>
    </row>
    <row r="10" spans="1:17" ht="15" customHeight="1" thickBot="1">
      <c r="A10" s="143" t="s">
        <v>177</v>
      </c>
      <c r="B10" s="144">
        <v>21.910299999999999</v>
      </c>
      <c r="C10" s="144">
        <v>27.805599999999998</v>
      </c>
      <c r="D10" s="144">
        <v>29.08</v>
      </c>
      <c r="E10" s="144">
        <v>28.491499999999998</v>
      </c>
      <c r="F10" s="3043">
        <v>28.633099999999999</v>
      </c>
      <c r="G10" s="3043"/>
      <c r="H10" s="144">
        <v>28.944099999999999</v>
      </c>
      <c r="I10" s="144">
        <v>34.570300000000003</v>
      </c>
      <c r="J10" s="144">
        <v>26.443200000000001</v>
      </c>
      <c r="K10" s="3043">
        <v>33.773499999999999</v>
      </c>
      <c r="L10" s="3043"/>
      <c r="M10" s="144">
        <v>33.514099999999999</v>
      </c>
      <c r="N10" s="144">
        <v>28.441800000000001</v>
      </c>
      <c r="O10" s="144">
        <v>23.460999999999999</v>
      </c>
      <c r="P10" s="3044">
        <v>345.06849999999997</v>
      </c>
      <c r="Q10" s="3044"/>
    </row>
    <row r="11" spans="1:17" ht="15" customHeight="1" thickBot="1">
      <c r="A11" s="157"/>
      <c r="B11" s="146">
        <v>33.188000000000002</v>
      </c>
      <c r="C11" s="146">
        <v>24.003599999999999</v>
      </c>
      <c r="D11" s="146">
        <v>21.257200000000001</v>
      </c>
      <c r="E11" s="146">
        <v>24.022300000000001</v>
      </c>
      <c r="F11" s="3041">
        <v>21.603000000000002</v>
      </c>
      <c r="G11" s="3041"/>
      <c r="H11" s="146">
        <v>25.7104</v>
      </c>
      <c r="I11" s="146">
        <v>26.7286</v>
      </c>
      <c r="J11" s="146">
        <v>27.2698</v>
      </c>
      <c r="K11" s="3041">
        <v>30.350300000000001</v>
      </c>
      <c r="L11" s="3041"/>
      <c r="M11" s="146"/>
      <c r="N11" s="146"/>
      <c r="O11" s="146"/>
      <c r="P11" s="3042">
        <v>234.13319999999999</v>
      </c>
      <c r="Q11" s="3042"/>
    </row>
    <row r="12" spans="1:17" ht="15" customHeight="1" thickBot="1">
      <c r="A12" s="141" t="s">
        <v>178</v>
      </c>
      <c r="B12" s="146">
        <v>21.853300000000001</v>
      </c>
      <c r="C12" s="146">
        <v>27.575900000000001</v>
      </c>
      <c r="D12" s="146">
        <v>28.858499999999999</v>
      </c>
      <c r="E12" s="146">
        <v>28.4345</v>
      </c>
      <c r="F12" s="3041">
        <v>28.5761</v>
      </c>
      <c r="G12" s="3041"/>
      <c r="H12" s="146">
        <v>28.849900000000002</v>
      </c>
      <c r="I12" s="146">
        <v>34.493600000000001</v>
      </c>
      <c r="J12" s="146">
        <v>26.4053</v>
      </c>
      <c r="K12" s="3041">
        <v>33.731400000000001</v>
      </c>
      <c r="L12" s="3041"/>
      <c r="M12" s="146">
        <v>33.470100000000002</v>
      </c>
      <c r="N12" s="146">
        <v>28.4038</v>
      </c>
      <c r="O12" s="146">
        <v>23.4434</v>
      </c>
      <c r="P12" s="3042">
        <v>344.0958</v>
      </c>
      <c r="Q12" s="3042"/>
    </row>
    <row r="13" spans="1:17" ht="15" customHeight="1" thickBot="1">
      <c r="A13" s="157"/>
      <c r="B13" s="146">
        <v>33.171300000000002</v>
      </c>
      <c r="C13" s="146">
        <v>23.9817</v>
      </c>
      <c r="D13" s="146">
        <v>21.244499999999999</v>
      </c>
      <c r="E13" s="146">
        <v>24.005600000000001</v>
      </c>
      <c r="F13" s="3041">
        <v>21.5471</v>
      </c>
      <c r="G13" s="3041"/>
      <c r="H13" s="146">
        <v>25.7089</v>
      </c>
      <c r="I13" s="146">
        <v>26.723600000000001</v>
      </c>
      <c r="J13" s="146">
        <v>27.2179</v>
      </c>
      <c r="K13" s="3041">
        <v>30.317299999999999</v>
      </c>
      <c r="L13" s="3041"/>
      <c r="M13" s="146"/>
      <c r="N13" s="146"/>
      <c r="O13" s="146"/>
      <c r="P13" s="3042">
        <v>233.9179</v>
      </c>
      <c r="Q13" s="3042"/>
    </row>
    <row r="14" spans="1:17" ht="15" customHeight="1">
      <c r="A14" s="3034" t="s">
        <v>245</v>
      </c>
      <c r="B14" s="3034"/>
      <c r="C14" s="3034"/>
      <c r="D14" s="3034"/>
      <c r="E14" s="3034"/>
      <c r="F14" s="3034"/>
      <c r="G14" s="3034"/>
      <c r="H14" s="3034"/>
      <c r="I14" s="3034"/>
      <c r="J14" s="3034"/>
      <c r="K14" s="3034"/>
      <c r="L14" s="3034"/>
      <c r="M14" s="3034"/>
      <c r="N14" s="3034"/>
      <c r="O14" s="3034"/>
      <c r="P14" s="3034"/>
      <c r="Q14" s="3034"/>
    </row>
    <row r="15" spans="1:17" ht="15" customHeight="1" thickBot="1">
      <c r="A15" s="143" t="s">
        <v>177</v>
      </c>
      <c r="B15" s="144">
        <v>271.80349999999999</v>
      </c>
      <c r="C15" s="144">
        <v>251.1241</v>
      </c>
      <c r="D15" s="144">
        <v>248.48830000000001</v>
      </c>
      <c r="E15" s="144">
        <v>247.03149999999999</v>
      </c>
      <c r="F15" s="3043">
        <v>235.983</v>
      </c>
      <c r="G15" s="3043"/>
      <c r="H15" s="144">
        <v>231.9066</v>
      </c>
      <c r="I15" s="144">
        <v>268.42180000000002</v>
      </c>
      <c r="J15" s="144">
        <v>247.33160000000001</v>
      </c>
      <c r="K15" s="3043">
        <v>258.63639999999998</v>
      </c>
      <c r="L15" s="3043"/>
      <c r="M15" s="144">
        <v>254.09100000000001</v>
      </c>
      <c r="N15" s="144">
        <v>257.97989999999999</v>
      </c>
      <c r="O15" s="144">
        <v>253.19059999999999</v>
      </c>
      <c r="P15" s="3044">
        <v>3025.9883</v>
      </c>
      <c r="Q15" s="3044"/>
    </row>
    <row r="16" spans="1:17" ht="15" customHeight="1" thickBot="1">
      <c r="A16" s="157"/>
      <c r="B16" s="146">
        <v>265.79829999999998</v>
      </c>
      <c r="C16" s="146">
        <v>240.46770000000001</v>
      </c>
      <c r="D16" s="146">
        <v>235.70269999999999</v>
      </c>
      <c r="E16" s="146">
        <v>225.10659999999999</v>
      </c>
      <c r="F16" s="3041">
        <v>219.7396</v>
      </c>
      <c r="G16" s="3041"/>
      <c r="H16" s="146">
        <v>235.17760000000001</v>
      </c>
      <c r="I16" s="146">
        <v>237.6061</v>
      </c>
      <c r="J16" s="146">
        <v>229.39019999999999</v>
      </c>
      <c r="K16" s="3041">
        <v>245.05840000000001</v>
      </c>
      <c r="L16" s="3041"/>
      <c r="M16" s="146"/>
      <c r="N16" s="146"/>
      <c r="O16" s="146"/>
      <c r="P16" s="3042">
        <v>2134.0472</v>
      </c>
      <c r="Q16" s="3042"/>
    </row>
    <row r="17" spans="1:17" ht="15" customHeight="1" thickBot="1">
      <c r="A17" s="141" t="s">
        <v>178</v>
      </c>
      <c r="B17" s="148">
        <v>271.63959999999997</v>
      </c>
      <c r="C17" s="148">
        <v>250.77959999999999</v>
      </c>
      <c r="D17" s="148">
        <v>248.2158</v>
      </c>
      <c r="E17" s="148">
        <v>246.80709999999999</v>
      </c>
      <c r="F17" s="3046">
        <v>235.71260000000001</v>
      </c>
      <c r="G17" s="3046"/>
      <c r="H17" s="148">
        <v>231.69390000000001</v>
      </c>
      <c r="I17" s="148">
        <v>268.21199999999999</v>
      </c>
      <c r="J17" s="148">
        <v>247.00239999999999</v>
      </c>
      <c r="K17" s="3046">
        <v>258.41750000000002</v>
      </c>
      <c r="L17" s="3046"/>
      <c r="M17" s="148">
        <v>253.78659999999999</v>
      </c>
      <c r="N17" s="148">
        <v>257.68270000000001</v>
      </c>
      <c r="O17" s="148">
        <v>252.9915</v>
      </c>
      <c r="P17" s="3042">
        <v>3022.9413</v>
      </c>
      <c r="Q17" s="3042"/>
    </row>
    <row r="18" spans="1:17" ht="15" customHeight="1" thickBot="1">
      <c r="A18" s="157"/>
      <c r="B18" s="148">
        <v>265.63350000000003</v>
      </c>
      <c r="C18" s="148">
        <v>240.14169999999999</v>
      </c>
      <c r="D18" s="148">
        <v>235.45480000000001</v>
      </c>
      <c r="E18" s="148">
        <v>224.8588</v>
      </c>
      <c r="F18" s="3046">
        <v>219.4898</v>
      </c>
      <c r="G18" s="3046"/>
      <c r="H18" s="148">
        <v>234.9862</v>
      </c>
      <c r="I18" s="148">
        <v>237.35419999999999</v>
      </c>
      <c r="J18" s="148">
        <v>229.13200000000001</v>
      </c>
      <c r="K18" s="3046">
        <v>244.7527</v>
      </c>
      <c r="L18" s="3046"/>
      <c r="M18" s="148"/>
      <c r="N18" s="148"/>
      <c r="O18" s="148"/>
      <c r="P18" s="3042">
        <v>2131.8036999999999</v>
      </c>
      <c r="Q18" s="3042"/>
    </row>
    <row r="19" spans="1:17" ht="15" customHeight="1">
      <c r="A19" s="3034" t="s">
        <v>199</v>
      </c>
      <c r="B19" s="3034"/>
      <c r="C19" s="3034"/>
      <c r="D19" s="3034"/>
      <c r="E19" s="3034"/>
      <c r="F19" s="3034"/>
      <c r="G19" s="3034"/>
      <c r="H19" s="3034"/>
      <c r="I19" s="3034"/>
      <c r="J19" s="3034"/>
      <c r="K19" s="3034"/>
      <c r="L19" s="3034"/>
      <c r="M19" s="3034"/>
      <c r="N19" s="3034"/>
      <c r="O19" s="3034"/>
      <c r="P19" s="3034"/>
      <c r="Q19" s="3034"/>
    </row>
    <row r="20" spans="1:17" ht="15" customHeight="1" thickBot="1">
      <c r="A20" s="143" t="s">
        <v>177</v>
      </c>
      <c r="B20" s="147">
        <v>70.216200000000001</v>
      </c>
      <c r="C20" s="147">
        <v>75.760099999999994</v>
      </c>
      <c r="D20" s="147">
        <v>76.888199999999998</v>
      </c>
      <c r="E20" s="147">
        <v>77.751499999999993</v>
      </c>
      <c r="F20" s="3045">
        <v>84.025999999999996</v>
      </c>
      <c r="G20" s="3045"/>
      <c r="H20" s="147">
        <v>75.404600000000002</v>
      </c>
      <c r="I20" s="147">
        <v>74.379800000000003</v>
      </c>
      <c r="J20" s="147">
        <v>70.894900000000007</v>
      </c>
      <c r="K20" s="3045">
        <v>74.302599999999998</v>
      </c>
      <c r="L20" s="3045"/>
      <c r="M20" s="147">
        <v>83.096400000000003</v>
      </c>
      <c r="N20" s="147">
        <v>74.548599999999993</v>
      </c>
      <c r="O20" s="147">
        <v>75.851299999999995</v>
      </c>
      <c r="P20" s="3044">
        <v>913.12019999999995</v>
      </c>
      <c r="Q20" s="3044"/>
    </row>
    <row r="21" spans="1:17" ht="15" customHeight="1" thickBot="1">
      <c r="A21" s="157"/>
      <c r="B21" s="148">
        <v>79.043499999999995</v>
      </c>
      <c r="C21" s="148">
        <v>74.339399999999998</v>
      </c>
      <c r="D21" s="148">
        <v>77.627600000000001</v>
      </c>
      <c r="E21" s="148">
        <v>79.745800000000003</v>
      </c>
      <c r="F21" s="3046">
        <v>73.932400000000001</v>
      </c>
      <c r="G21" s="3046"/>
      <c r="H21" s="148">
        <v>78.400599999999997</v>
      </c>
      <c r="I21" s="148">
        <v>81.767300000000006</v>
      </c>
      <c r="J21" s="148">
        <v>78.808400000000006</v>
      </c>
      <c r="K21" s="3046">
        <v>81.723500000000001</v>
      </c>
      <c r="L21" s="3046"/>
      <c r="M21" s="148"/>
      <c r="N21" s="148"/>
      <c r="O21" s="148"/>
      <c r="P21" s="3042">
        <v>705.38850000000002</v>
      </c>
      <c r="Q21" s="3042"/>
    </row>
    <row r="22" spans="1:17" ht="15" customHeight="1" thickBot="1">
      <c r="A22" s="141" t="s">
        <v>178</v>
      </c>
      <c r="B22" s="146">
        <v>67.008499999999998</v>
      </c>
      <c r="C22" s="146">
        <v>72.441100000000006</v>
      </c>
      <c r="D22" s="146">
        <v>72.653700000000001</v>
      </c>
      <c r="E22" s="146">
        <v>73.286199999999994</v>
      </c>
      <c r="F22" s="3041">
        <v>78.849400000000003</v>
      </c>
      <c r="G22" s="3041"/>
      <c r="H22" s="146">
        <v>70.854699999999994</v>
      </c>
      <c r="I22" s="146">
        <v>70.100099999999998</v>
      </c>
      <c r="J22" s="146">
        <v>66.507900000000006</v>
      </c>
      <c r="K22" s="3041">
        <v>69.641300000000001</v>
      </c>
      <c r="L22" s="3041"/>
      <c r="M22" s="146">
        <v>78.702200000000005</v>
      </c>
      <c r="N22" s="146">
        <v>70.459299999999999</v>
      </c>
      <c r="O22" s="146">
        <v>72.128</v>
      </c>
      <c r="P22" s="3042">
        <v>862.63239999999996</v>
      </c>
      <c r="Q22" s="3042"/>
    </row>
    <row r="23" spans="1:17" ht="15" customHeight="1" thickBot="1">
      <c r="A23" s="157"/>
      <c r="B23" s="146">
        <v>74.8476</v>
      </c>
      <c r="C23" s="146">
        <v>70.279700000000005</v>
      </c>
      <c r="D23" s="146">
        <v>72.993200000000002</v>
      </c>
      <c r="E23" s="146">
        <v>74.726799999999997</v>
      </c>
      <c r="F23" s="3041">
        <v>68.153300000000002</v>
      </c>
      <c r="G23" s="3041"/>
      <c r="H23" s="146">
        <v>73.190399999999997</v>
      </c>
      <c r="I23" s="146">
        <v>77.593100000000007</v>
      </c>
      <c r="J23" s="146">
        <v>74.456199999999995</v>
      </c>
      <c r="K23" s="3041">
        <v>76.827600000000004</v>
      </c>
      <c r="L23" s="3041"/>
      <c r="M23" s="146"/>
      <c r="N23" s="146"/>
      <c r="O23" s="146"/>
      <c r="P23" s="3042">
        <v>663.06790000000001</v>
      </c>
      <c r="Q23" s="3042"/>
    </row>
    <row r="24" spans="1:17" ht="15" customHeight="1">
      <c r="A24" s="3034" t="s">
        <v>246</v>
      </c>
      <c r="B24" s="3034"/>
      <c r="C24" s="3034"/>
      <c r="D24" s="3034"/>
      <c r="E24" s="3034"/>
      <c r="F24" s="3034"/>
      <c r="G24" s="3034"/>
      <c r="H24" s="3034"/>
      <c r="I24" s="3034"/>
      <c r="J24" s="3034"/>
      <c r="K24" s="3034"/>
      <c r="L24" s="3034"/>
      <c r="M24" s="3034"/>
      <c r="N24" s="3034"/>
      <c r="O24" s="3034"/>
      <c r="P24" s="3034"/>
      <c r="Q24" s="3034"/>
    </row>
    <row r="25" spans="1:17" ht="15" customHeight="1" thickBot="1">
      <c r="A25" s="143" t="s">
        <v>177</v>
      </c>
      <c r="B25" s="144">
        <v>10.2486</v>
      </c>
      <c r="C25" s="144">
        <v>10.930400000000001</v>
      </c>
      <c r="D25" s="144">
        <v>12.402900000000001</v>
      </c>
      <c r="E25" s="144">
        <v>10.7994</v>
      </c>
      <c r="F25" s="3043">
        <v>13.1991</v>
      </c>
      <c r="G25" s="3043"/>
      <c r="H25" s="144">
        <v>9.6242000000000001</v>
      </c>
      <c r="I25" s="144">
        <v>10.383699999999999</v>
      </c>
      <c r="J25" s="144">
        <v>10.0144</v>
      </c>
      <c r="K25" s="3043">
        <v>13.192500000000001</v>
      </c>
      <c r="L25" s="3043"/>
      <c r="M25" s="144">
        <v>10.4445</v>
      </c>
      <c r="N25" s="144">
        <v>11.291399999999999</v>
      </c>
      <c r="O25" s="144">
        <v>10.375999999999999</v>
      </c>
      <c r="P25" s="3044">
        <v>132.90710000000001</v>
      </c>
      <c r="Q25" s="3044"/>
    </row>
    <row r="26" spans="1:17" ht="15" customHeight="1" thickBot="1">
      <c r="A26" s="157"/>
      <c r="B26" s="146">
        <v>9.1760999999999999</v>
      </c>
      <c r="C26" s="146">
        <v>8.9132999999999996</v>
      </c>
      <c r="D26" s="146">
        <v>9.9108999999999998</v>
      </c>
      <c r="E26" s="146">
        <v>12.1402</v>
      </c>
      <c r="F26" s="3041">
        <v>12.3078</v>
      </c>
      <c r="G26" s="3041"/>
      <c r="H26" s="146">
        <v>12.7964</v>
      </c>
      <c r="I26" s="146">
        <v>8.8689999999999998</v>
      </c>
      <c r="J26" s="146">
        <v>9.5554000000000006</v>
      </c>
      <c r="K26" s="3041">
        <v>11.347</v>
      </c>
      <c r="L26" s="3041"/>
      <c r="M26" s="146"/>
      <c r="N26" s="146"/>
      <c r="O26" s="146"/>
      <c r="P26" s="3042">
        <v>95.016099999999994</v>
      </c>
      <c r="Q26" s="3042"/>
    </row>
    <row r="27" spans="1:17" ht="15" customHeight="1" thickBot="1">
      <c r="A27" s="141" t="s">
        <v>178</v>
      </c>
      <c r="B27" s="146">
        <v>10.215299999999999</v>
      </c>
      <c r="C27" s="146">
        <v>10.913500000000001</v>
      </c>
      <c r="D27" s="146">
        <v>12.3644</v>
      </c>
      <c r="E27" s="146">
        <v>10.7216</v>
      </c>
      <c r="F27" s="3041">
        <v>13.0382</v>
      </c>
      <c r="G27" s="3041"/>
      <c r="H27" s="146">
        <v>9.4880999999999993</v>
      </c>
      <c r="I27" s="146">
        <v>10.216699999999999</v>
      </c>
      <c r="J27" s="146">
        <v>9.8522999999999996</v>
      </c>
      <c r="K27" s="3041">
        <v>13.086499999999999</v>
      </c>
      <c r="L27" s="3041"/>
      <c r="M27" s="146">
        <v>10.331300000000001</v>
      </c>
      <c r="N27" s="146">
        <v>11.2403</v>
      </c>
      <c r="O27" s="146">
        <v>10.214</v>
      </c>
      <c r="P27" s="3042">
        <v>131.68219999999999</v>
      </c>
      <c r="Q27" s="3042"/>
    </row>
    <row r="28" spans="1:17" ht="15" customHeight="1" thickBot="1">
      <c r="A28" s="157"/>
      <c r="B28" s="146">
        <v>9.0792999999999999</v>
      </c>
      <c r="C28" s="146">
        <v>8.8485999999999994</v>
      </c>
      <c r="D28" s="146">
        <v>9.8038000000000007</v>
      </c>
      <c r="E28" s="146">
        <v>12.0282</v>
      </c>
      <c r="F28" s="3041">
        <v>12.1187</v>
      </c>
      <c r="G28" s="3041"/>
      <c r="H28" s="146">
        <v>12.6836</v>
      </c>
      <c r="I28" s="146">
        <v>8.7098999999999993</v>
      </c>
      <c r="J28" s="146">
        <v>9.4253999999999998</v>
      </c>
      <c r="K28" s="3041">
        <v>11.142799999999999</v>
      </c>
      <c r="L28" s="3041"/>
      <c r="M28" s="146"/>
      <c r="N28" s="146"/>
      <c r="O28" s="146"/>
      <c r="P28" s="3042">
        <v>93.840299999999999</v>
      </c>
      <c r="Q28" s="3042"/>
    </row>
    <row r="29" spans="1:17" ht="15" customHeight="1">
      <c r="A29" s="3034" t="s">
        <v>201</v>
      </c>
      <c r="B29" s="3034"/>
      <c r="C29" s="3034"/>
      <c r="D29" s="3034"/>
      <c r="E29" s="3034"/>
      <c r="F29" s="3034"/>
      <c r="G29" s="3034"/>
      <c r="H29" s="3034"/>
      <c r="I29" s="3034"/>
      <c r="J29" s="3034"/>
      <c r="K29" s="3034"/>
      <c r="L29" s="3034"/>
      <c r="M29" s="3034"/>
      <c r="N29" s="3034"/>
      <c r="O29" s="3034"/>
      <c r="P29" s="3034"/>
      <c r="Q29" s="3034"/>
    </row>
    <row r="30" spans="1:17" ht="15" customHeight="1" thickBot="1">
      <c r="A30" s="143" t="s">
        <v>177</v>
      </c>
      <c r="B30" s="144">
        <v>59.366700000000002</v>
      </c>
      <c r="C30" s="144">
        <v>61.727899999999998</v>
      </c>
      <c r="D30" s="144">
        <v>68.942499999999995</v>
      </c>
      <c r="E30" s="144">
        <v>68.471100000000007</v>
      </c>
      <c r="F30" s="3043">
        <v>76.674499999999995</v>
      </c>
      <c r="G30" s="3043"/>
      <c r="H30" s="144">
        <v>105.2131</v>
      </c>
      <c r="I30" s="144">
        <v>68.950699999999998</v>
      </c>
      <c r="J30" s="144">
        <v>65.571600000000004</v>
      </c>
      <c r="K30" s="3043">
        <v>66.128</v>
      </c>
      <c r="L30" s="3043"/>
      <c r="M30" s="144">
        <v>63.238</v>
      </c>
      <c r="N30" s="144">
        <v>57.162100000000002</v>
      </c>
      <c r="O30" s="144">
        <v>56.139699999999998</v>
      </c>
      <c r="P30" s="3044">
        <v>817.58590000000004</v>
      </c>
      <c r="Q30" s="3044"/>
    </row>
    <row r="31" spans="1:17" ht="15" customHeight="1" thickBot="1">
      <c r="A31" s="157"/>
      <c r="B31" s="146">
        <v>59.895800000000001</v>
      </c>
      <c r="C31" s="146">
        <v>64.673100000000005</v>
      </c>
      <c r="D31" s="146">
        <v>63.226500000000001</v>
      </c>
      <c r="E31" s="146">
        <v>66.354500000000002</v>
      </c>
      <c r="F31" s="3041">
        <v>70.397800000000004</v>
      </c>
      <c r="G31" s="3041"/>
      <c r="H31" s="146">
        <v>66.495199999999997</v>
      </c>
      <c r="I31" s="146">
        <v>79.264300000000006</v>
      </c>
      <c r="J31" s="146">
        <v>75.250299999999996</v>
      </c>
      <c r="K31" s="3041">
        <v>81.700800000000001</v>
      </c>
      <c r="L31" s="3041"/>
      <c r="M31" s="146"/>
      <c r="N31" s="146"/>
      <c r="O31" s="146"/>
      <c r="P31" s="3042">
        <v>627.25829999999996</v>
      </c>
      <c r="Q31" s="3042"/>
    </row>
    <row r="32" spans="1:17" ht="15" customHeight="1" thickBot="1">
      <c r="A32" s="141" t="s">
        <v>178</v>
      </c>
      <c r="B32" s="146">
        <v>28.633500000000002</v>
      </c>
      <c r="C32" s="146">
        <v>31.450700000000001</v>
      </c>
      <c r="D32" s="146">
        <v>32.579599999999999</v>
      </c>
      <c r="E32" s="146">
        <v>34.113300000000002</v>
      </c>
      <c r="F32" s="3041">
        <v>35.5381</v>
      </c>
      <c r="G32" s="3041"/>
      <c r="H32" s="146">
        <v>42.461799999999997</v>
      </c>
      <c r="I32" s="146">
        <v>39.122700000000002</v>
      </c>
      <c r="J32" s="146">
        <v>29.646000000000001</v>
      </c>
      <c r="K32" s="3041">
        <v>34.735199999999999</v>
      </c>
      <c r="L32" s="3041"/>
      <c r="M32" s="146">
        <v>30.3415</v>
      </c>
      <c r="N32" s="146">
        <v>28.133099999999999</v>
      </c>
      <c r="O32" s="146">
        <v>24.7715</v>
      </c>
      <c r="P32" s="3042">
        <v>391.52699999999999</v>
      </c>
      <c r="Q32" s="3042"/>
    </row>
    <row r="33" spans="1:17" ht="15" customHeight="1" thickBot="1">
      <c r="A33" s="157"/>
      <c r="B33" s="146">
        <v>26.1082</v>
      </c>
      <c r="C33" s="146">
        <v>31.760999999999999</v>
      </c>
      <c r="D33" s="146">
        <v>25.802199999999999</v>
      </c>
      <c r="E33" s="146">
        <v>24.979199999999999</v>
      </c>
      <c r="F33" s="3041">
        <v>29.315300000000001</v>
      </c>
      <c r="G33" s="3041"/>
      <c r="H33" s="146">
        <v>33.711100000000002</v>
      </c>
      <c r="I33" s="146">
        <v>32.3476</v>
      </c>
      <c r="J33" s="146">
        <v>32.393000000000001</v>
      </c>
      <c r="K33" s="3041">
        <v>33.384300000000003</v>
      </c>
      <c r="L33" s="3041"/>
      <c r="M33" s="146"/>
      <c r="N33" s="146"/>
      <c r="O33" s="146"/>
      <c r="P33" s="3042">
        <v>269.80189999999999</v>
      </c>
      <c r="Q33" s="3042"/>
    </row>
    <row r="34" spans="1:17" ht="15" customHeight="1">
      <c r="A34" s="3034" t="s">
        <v>203</v>
      </c>
      <c r="B34" s="3034"/>
      <c r="C34" s="3034"/>
      <c r="D34" s="3034"/>
      <c r="E34" s="3034"/>
      <c r="F34" s="3034"/>
      <c r="G34" s="3034"/>
      <c r="H34" s="3034"/>
      <c r="I34" s="3034"/>
      <c r="J34" s="3034"/>
      <c r="K34" s="3034"/>
      <c r="L34" s="3034"/>
      <c r="M34" s="3034"/>
      <c r="N34" s="3034"/>
      <c r="O34" s="3034"/>
      <c r="P34" s="3034"/>
      <c r="Q34" s="3034"/>
    </row>
    <row r="35" spans="1:17" ht="15" customHeight="1" thickBot="1">
      <c r="A35" s="143" t="s">
        <v>177</v>
      </c>
      <c r="B35" s="144">
        <v>1240.60582</v>
      </c>
      <c r="C35" s="144">
        <v>1183.6883600000001</v>
      </c>
      <c r="D35" s="144">
        <v>1149.42057</v>
      </c>
      <c r="E35" s="144">
        <v>1246.50449</v>
      </c>
      <c r="F35" s="3043">
        <v>1266.87309</v>
      </c>
      <c r="G35" s="3043"/>
      <c r="H35" s="144">
        <v>1082.8666900000001</v>
      </c>
      <c r="I35" s="144">
        <v>1011.17734</v>
      </c>
      <c r="J35" s="144">
        <v>996.01671999999996</v>
      </c>
      <c r="K35" s="3043">
        <v>1107.0726999999999</v>
      </c>
      <c r="L35" s="3043"/>
      <c r="M35" s="144">
        <v>1211.4970000000001</v>
      </c>
      <c r="N35" s="144">
        <v>1070.30943</v>
      </c>
      <c r="O35" s="144">
        <v>1108.6966</v>
      </c>
      <c r="P35" s="3044">
        <v>13674.728810000001</v>
      </c>
      <c r="Q35" s="3044"/>
    </row>
    <row r="36" spans="1:17" ht="15" customHeight="1" thickBot="1">
      <c r="A36" s="157"/>
      <c r="B36" s="146">
        <v>1212.96299</v>
      </c>
      <c r="C36" s="146">
        <v>996.74360999999999</v>
      </c>
      <c r="D36" s="146">
        <v>1027.5673999999999</v>
      </c>
      <c r="E36" s="146">
        <v>929.48674000000005</v>
      </c>
      <c r="F36" s="3041">
        <v>1101.8545099999999</v>
      </c>
      <c r="G36" s="3041"/>
      <c r="H36" s="146">
        <v>951.58149000000003</v>
      </c>
      <c r="I36" s="146">
        <v>989.07632999999998</v>
      </c>
      <c r="J36" s="146">
        <v>1013.80819</v>
      </c>
      <c r="K36" s="3041">
        <v>1121.69208</v>
      </c>
      <c r="L36" s="3041"/>
      <c r="M36" s="146"/>
      <c r="N36" s="146"/>
      <c r="O36" s="146"/>
      <c r="P36" s="3042">
        <v>9344.7733399999997</v>
      </c>
      <c r="Q36" s="3042"/>
    </row>
    <row r="37" spans="1:17" ht="15" customHeight="1" thickBot="1">
      <c r="A37" s="141" t="s">
        <v>178</v>
      </c>
      <c r="B37" s="146">
        <v>1116.5861500000001</v>
      </c>
      <c r="C37" s="146">
        <v>1043.1904300000001</v>
      </c>
      <c r="D37" s="146">
        <v>1022.02422</v>
      </c>
      <c r="E37" s="146">
        <v>1096.8288</v>
      </c>
      <c r="F37" s="3041">
        <v>1118.0604900000001</v>
      </c>
      <c r="G37" s="3041"/>
      <c r="H37" s="146">
        <v>954.81353999999999</v>
      </c>
      <c r="I37" s="146">
        <v>877.05849999999998</v>
      </c>
      <c r="J37" s="146">
        <v>896.83357999999998</v>
      </c>
      <c r="K37" s="3041">
        <v>954.05242999999996</v>
      </c>
      <c r="L37" s="3041"/>
      <c r="M37" s="146">
        <v>1088.8388399999999</v>
      </c>
      <c r="N37" s="146">
        <v>952.44732999999997</v>
      </c>
      <c r="O37" s="146">
        <v>980.16935999999998</v>
      </c>
      <c r="P37" s="3042">
        <v>12100.90367</v>
      </c>
      <c r="Q37" s="3042"/>
    </row>
    <row r="38" spans="1:17" ht="15" customHeight="1" thickBot="1">
      <c r="A38" s="157"/>
      <c r="B38" s="146">
        <v>1069.46371</v>
      </c>
      <c r="C38" s="146">
        <v>854.09670000000006</v>
      </c>
      <c r="D38" s="146">
        <v>889.12896999999998</v>
      </c>
      <c r="E38" s="146">
        <v>791.25482</v>
      </c>
      <c r="F38" s="3041">
        <v>961.82228999999995</v>
      </c>
      <c r="G38" s="3041"/>
      <c r="H38" s="146">
        <v>845.45500000000004</v>
      </c>
      <c r="I38" s="146">
        <v>844.98851999999999</v>
      </c>
      <c r="J38" s="146">
        <v>928.62186999999994</v>
      </c>
      <c r="K38" s="3041">
        <v>1024.0098800000001</v>
      </c>
      <c r="L38" s="3041"/>
      <c r="M38" s="146"/>
      <c r="N38" s="146"/>
      <c r="O38" s="146"/>
      <c r="P38" s="3042">
        <v>8208.8417599999993</v>
      </c>
      <c r="Q38" s="3042"/>
    </row>
    <row r="39" spans="1:17" ht="15" customHeight="1">
      <c r="A39" s="3034" t="s">
        <v>204</v>
      </c>
      <c r="B39" s="3034"/>
      <c r="C39" s="3034"/>
      <c r="D39" s="3034"/>
      <c r="E39" s="3034"/>
      <c r="F39" s="3034"/>
      <c r="G39" s="3034"/>
      <c r="H39" s="3034"/>
      <c r="I39" s="3034"/>
      <c r="J39" s="3034"/>
      <c r="K39" s="3034"/>
      <c r="L39" s="3034"/>
      <c r="M39" s="3034"/>
      <c r="N39" s="3034"/>
      <c r="O39" s="3034"/>
      <c r="P39" s="3034"/>
      <c r="Q39" s="3034"/>
    </row>
    <row r="40" spans="1:17" ht="15" customHeight="1" thickBot="1">
      <c r="A40" s="143" t="s">
        <v>177</v>
      </c>
      <c r="B40" s="144">
        <v>473.06729999999999</v>
      </c>
      <c r="C40" s="144">
        <v>343.55759999999998</v>
      </c>
      <c r="D40" s="144">
        <v>373.87810000000002</v>
      </c>
      <c r="E40" s="144">
        <v>291.5249</v>
      </c>
      <c r="F40" s="3043">
        <v>318.79039999999998</v>
      </c>
      <c r="G40" s="3043"/>
      <c r="H40" s="144">
        <v>217.8356</v>
      </c>
      <c r="I40" s="144">
        <v>418.90460000000002</v>
      </c>
      <c r="J40" s="144">
        <v>253.572</v>
      </c>
      <c r="K40" s="3043">
        <v>276.86709999999999</v>
      </c>
      <c r="L40" s="3043"/>
      <c r="M40" s="144">
        <v>368.04820000000001</v>
      </c>
      <c r="N40" s="144">
        <v>410.87509999999997</v>
      </c>
      <c r="O40" s="144">
        <v>258.02499999999998</v>
      </c>
      <c r="P40" s="3044">
        <v>4004.9459000000002</v>
      </c>
      <c r="Q40" s="3044"/>
    </row>
    <row r="41" spans="1:17" ht="15" customHeight="1" thickBot="1">
      <c r="A41" s="157"/>
      <c r="B41" s="146">
        <v>407.3605</v>
      </c>
      <c r="C41" s="146">
        <v>297.99239999999998</v>
      </c>
      <c r="D41" s="146">
        <v>267.2296</v>
      </c>
      <c r="E41" s="146">
        <v>402.92380000000003</v>
      </c>
      <c r="F41" s="3041">
        <v>451.65929999999997</v>
      </c>
      <c r="G41" s="3041"/>
      <c r="H41" s="146">
        <v>326.5129</v>
      </c>
      <c r="I41" s="146">
        <v>322.20069999999998</v>
      </c>
      <c r="J41" s="146">
        <v>315.45769999999999</v>
      </c>
      <c r="K41" s="3041">
        <v>370.45010000000002</v>
      </c>
      <c r="L41" s="3041"/>
      <c r="M41" s="146"/>
      <c r="N41" s="146"/>
      <c r="O41" s="146"/>
      <c r="P41" s="3042">
        <v>3161.7869999999998</v>
      </c>
      <c r="Q41" s="3042"/>
    </row>
    <row r="42" spans="1:17" ht="15" customHeight="1" thickBot="1">
      <c r="A42" s="141" t="s">
        <v>178</v>
      </c>
      <c r="B42" s="146">
        <v>176.18549999999999</v>
      </c>
      <c r="C42" s="146">
        <v>185.35650000000001</v>
      </c>
      <c r="D42" s="146">
        <v>190.3784</v>
      </c>
      <c r="E42" s="146">
        <v>166.4813</v>
      </c>
      <c r="F42" s="3041">
        <v>190.69730000000001</v>
      </c>
      <c r="G42" s="3041"/>
      <c r="H42" s="146">
        <v>174.1018</v>
      </c>
      <c r="I42" s="146">
        <v>233.98570000000001</v>
      </c>
      <c r="J42" s="146">
        <v>175.74520000000001</v>
      </c>
      <c r="K42" s="3041">
        <v>145.7243</v>
      </c>
      <c r="L42" s="3041"/>
      <c r="M42" s="146">
        <v>195.75389999999999</v>
      </c>
      <c r="N42" s="146">
        <v>180.24940000000001</v>
      </c>
      <c r="O42" s="146">
        <v>165.768</v>
      </c>
      <c r="P42" s="3042">
        <v>2180.4272999999998</v>
      </c>
      <c r="Q42" s="3042"/>
    </row>
    <row r="43" spans="1:17" ht="15" customHeight="1" thickBot="1">
      <c r="A43" s="157"/>
      <c r="B43" s="146">
        <v>191.57669999999999</v>
      </c>
      <c r="C43" s="146">
        <v>182.7353</v>
      </c>
      <c r="D43" s="146">
        <v>160.46520000000001</v>
      </c>
      <c r="E43" s="146">
        <v>183.75710000000001</v>
      </c>
      <c r="F43" s="3041">
        <v>192.22120000000001</v>
      </c>
      <c r="G43" s="3041"/>
      <c r="H43" s="146">
        <v>173.69</v>
      </c>
      <c r="I43" s="146">
        <v>183.0445</v>
      </c>
      <c r="J43" s="146">
        <v>217.6824</v>
      </c>
      <c r="K43" s="3041">
        <v>185.66460000000001</v>
      </c>
      <c r="L43" s="3041"/>
      <c r="M43" s="146"/>
      <c r="N43" s="146"/>
      <c r="O43" s="146"/>
      <c r="P43" s="3042">
        <v>1670.837</v>
      </c>
      <c r="Q43" s="3042"/>
    </row>
    <row r="44" spans="1:17" ht="15" customHeight="1">
      <c r="A44" s="3040" t="s">
        <v>205</v>
      </c>
      <c r="B44" s="3040"/>
      <c r="C44" s="3040"/>
      <c r="D44" s="3040"/>
      <c r="E44" s="3040"/>
      <c r="F44" s="3040"/>
      <c r="G44" s="3040"/>
      <c r="H44" s="3040"/>
      <c r="I44" s="3040"/>
      <c r="J44" s="3040"/>
      <c r="K44" s="3040"/>
      <c r="L44" s="3040"/>
      <c r="M44" s="3040"/>
      <c r="N44" s="3040"/>
      <c r="O44" s="3040"/>
      <c r="P44" s="3040"/>
      <c r="Q44" s="3040"/>
    </row>
    <row r="45" spans="1:17" ht="15" customHeight="1" thickBot="1">
      <c r="A45" s="143" t="s">
        <v>177</v>
      </c>
      <c r="B45" s="144">
        <v>418.11739999999998</v>
      </c>
      <c r="C45" s="144">
        <v>299.51089999999999</v>
      </c>
      <c r="D45" s="144">
        <v>327.42079999999999</v>
      </c>
      <c r="E45" s="144">
        <v>254.0282</v>
      </c>
      <c r="F45" s="3043">
        <v>281.22190000000001</v>
      </c>
      <c r="G45" s="3043"/>
      <c r="H45" s="144">
        <v>182.8691</v>
      </c>
      <c r="I45" s="144">
        <v>385.24950000000001</v>
      </c>
      <c r="J45" s="144">
        <v>220.685</v>
      </c>
      <c r="K45" s="3043">
        <v>239.82140000000001</v>
      </c>
      <c r="L45" s="3043"/>
      <c r="M45" s="144">
        <v>325.03050000000002</v>
      </c>
      <c r="N45" s="144">
        <v>376.38499999999999</v>
      </c>
      <c r="O45" s="144">
        <v>225.34370000000001</v>
      </c>
      <c r="P45" s="3044">
        <v>3535.6833999999999</v>
      </c>
      <c r="Q45" s="3044"/>
    </row>
    <row r="46" spans="1:17" ht="15" customHeight="1" thickBot="1">
      <c r="A46" s="157"/>
      <c r="B46" s="146">
        <v>370.53199999999998</v>
      </c>
      <c r="C46" s="146">
        <v>259.10169999999999</v>
      </c>
      <c r="D46" s="146">
        <v>232.77940000000001</v>
      </c>
      <c r="E46" s="146">
        <v>369.01729999999998</v>
      </c>
      <c r="F46" s="3041">
        <v>421.07639999999998</v>
      </c>
      <c r="G46" s="3041"/>
      <c r="H46" s="146">
        <v>297.55759999999998</v>
      </c>
      <c r="I46" s="146">
        <v>285.26170000000002</v>
      </c>
      <c r="J46" s="146">
        <v>280.49709999999999</v>
      </c>
      <c r="K46" s="3041">
        <v>331.52699999999999</v>
      </c>
      <c r="L46" s="3041"/>
      <c r="M46" s="146"/>
      <c r="N46" s="146"/>
      <c r="O46" s="146"/>
      <c r="P46" s="3042">
        <v>2847.3501999999999</v>
      </c>
      <c r="Q46" s="3042"/>
    </row>
    <row r="47" spans="1:17" ht="15" customHeight="1" thickBot="1">
      <c r="A47" s="141" t="s">
        <v>178</v>
      </c>
      <c r="B47" s="146">
        <v>137.6636</v>
      </c>
      <c r="C47" s="146">
        <v>144.4615</v>
      </c>
      <c r="D47" s="146">
        <v>151.39599999999999</v>
      </c>
      <c r="E47" s="146">
        <v>131.47110000000001</v>
      </c>
      <c r="F47" s="3041">
        <v>155.3015</v>
      </c>
      <c r="G47" s="3041"/>
      <c r="H47" s="146">
        <v>146.36089999999999</v>
      </c>
      <c r="I47" s="146">
        <v>205.94149999999999</v>
      </c>
      <c r="J47" s="146">
        <v>146.5941</v>
      </c>
      <c r="K47" s="3041">
        <v>113.0051</v>
      </c>
      <c r="L47" s="3041"/>
      <c r="M47" s="146">
        <v>160.6344</v>
      </c>
      <c r="N47" s="146">
        <v>150.94649999999999</v>
      </c>
      <c r="O47" s="146">
        <v>139.149</v>
      </c>
      <c r="P47" s="3039">
        <v>1782.9251999999999</v>
      </c>
      <c r="Q47" s="3039"/>
    </row>
    <row r="48" spans="1:17" ht="15" customHeight="1" thickBot="1">
      <c r="A48" s="157"/>
      <c r="B48" s="146">
        <v>156.7852</v>
      </c>
      <c r="C48" s="146">
        <v>149.01900000000001</v>
      </c>
      <c r="D48" s="146">
        <v>130.26519999999999</v>
      </c>
      <c r="E48" s="146">
        <v>152.90559999999999</v>
      </c>
      <c r="F48" s="3041">
        <v>165.2739</v>
      </c>
      <c r="G48" s="3041"/>
      <c r="H48" s="146">
        <v>147.0598</v>
      </c>
      <c r="I48" s="146">
        <v>151.50579999999999</v>
      </c>
      <c r="J48" s="146">
        <v>187.6533</v>
      </c>
      <c r="K48" s="3041">
        <v>151.76089999999999</v>
      </c>
      <c r="L48" s="3041"/>
      <c r="M48" s="146"/>
      <c r="N48" s="146"/>
      <c r="O48" s="146"/>
      <c r="P48" s="3039">
        <v>1392.2286999999999</v>
      </c>
      <c r="Q48" s="3039"/>
    </row>
    <row r="49" spans="1:17" ht="15" customHeight="1">
      <c r="A49" s="3034" t="s">
        <v>206</v>
      </c>
      <c r="B49" s="3034"/>
      <c r="C49" s="3034"/>
      <c r="D49" s="3034"/>
      <c r="E49" s="3034"/>
      <c r="F49" s="3034"/>
      <c r="G49" s="3034"/>
      <c r="H49" s="3034"/>
      <c r="I49" s="3034"/>
      <c r="J49" s="3034"/>
      <c r="K49" s="3034"/>
      <c r="L49" s="3034"/>
      <c r="M49" s="3034"/>
      <c r="N49" s="3034"/>
      <c r="O49" s="3034"/>
      <c r="P49" s="3034"/>
      <c r="Q49" s="3034"/>
    </row>
    <row r="50" spans="1:17" ht="15" customHeight="1" thickBot="1">
      <c r="A50" s="143" t="s">
        <v>177</v>
      </c>
      <c r="B50" s="144">
        <v>152.5849</v>
      </c>
      <c r="C50" s="144">
        <v>157.28139999999999</v>
      </c>
      <c r="D50" s="144">
        <v>201.36070000000001</v>
      </c>
      <c r="E50" s="144">
        <v>195.96530000000001</v>
      </c>
      <c r="F50" s="3043">
        <v>209.60640000000001</v>
      </c>
      <c r="G50" s="3043"/>
      <c r="H50" s="144">
        <v>197.5729</v>
      </c>
      <c r="I50" s="144">
        <v>180.9829</v>
      </c>
      <c r="J50" s="144">
        <v>149.4992</v>
      </c>
      <c r="K50" s="3043">
        <v>150.03569999999999</v>
      </c>
      <c r="L50" s="3043"/>
      <c r="M50" s="144">
        <v>122.0129</v>
      </c>
      <c r="N50" s="144">
        <v>199.34100000000001</v>
      </c>
      <c r="O50" s="144">
        <v>130.92359999999999</v>
      </c>
      <c r="P50" s="3044">
        <v>2047.1668999999999</v>
      </c>
      <c r="Q50" s="3044"/>
    </row>
    <row r="51" spans="1:17" ht="15" customHeight="1" thickBot="1">
      <c r="A51" s="157"/>
      <c r="B51" s="146">
        <v>140.39189999999999</v>
      </c>
      <c r="C51" s="146">
        <v>131.40389999999999</v>
      </c>
      <c r="D51" s="146">
        <v>137.6919</v>
      </c>
      <c r="E51" s="146">
        <v>194.7302</v>
      </c>
      <c r="F51" s="3041">
        <v>158.63249999999999</v>
      </c>
      <c r="G51" s="3041"/>
      <c r="H51" s="146">
        <v>199.18279999999999</v>
      </c>
      <c r="I51" s="146">
        <v>162.68729999999999</v>
      </c>
      <c r="J51" s="146">
        <v>185.096</v>
      </c>
      <c r="K51" s="3041">
        <v>173.57599999999999</v>
      </c>
      <c r="L51" s="3041"/>
      <c r="M51" s="146"/>
      <c r="N51" s="146"/>
      <c r="O51" s="146"/>
      <c r="P51" s="3042">
        <v>1483.3924999999999</v>
      </c>
      <c r="Q51" s="3042"/>
    </row>
    <row r="52" spans="1:17" ht="15" customHeight="1" thickBot="1">
      <c r="A52" s="141" t="s">
        <v>178</v>
      </c>
      <c r="B52" s="146">
        <v>147.6319</v>
      </c>
      <c r="C52" s="146">
        <v>152.8289</v>
      </c>
      <c r="D52" s="146">
        <v>196.52510000000001</v>
      </c>
      <c r="E52" s="146">
        <v>191.52269999999999</v>
      </c>
      <c r="F52" s="3041">
        <v>188.7054</v>
      </c>
      <c r="G52" s="3041"/>
      <c r="H52" s="146">
        <v>182.9838</v>
      </c>
      <c r="I52" s="146">
        <v>176.33709999999999</v>
      </c>
      <c r="J52" s="146">
        <v>144.91579999999999</v>
      </c>
      <c r="K52" s="3041">
        <v>131.7236</v>
      </c>
      <c r="L52" s="3041"/>
      <c r="M52" s="146">
        <v>118.8002</v>
      </c>
      <c r="N52" s="146">
        <v>183.85910000000001</v>
      </c>
      <c r="O52" s="146">
        <v>122.42700000000001</v>
      </c>
      <c r="P52" s="3042">
        <v>1938.2606000000001</v>
      </c>
      <c r="Q52" s="3042"/>
    </row>
    <row r="53" spans="1:17" ht="15" customHeight="1" thickBot="1">
      <c r="A53" s="157"/>
      <c r="B53" s="146">
        <v>126.3235</v>
      </c>
      <c r="C53" s="146">
        <v>117.20010000000001</v>
      </c>
      <c r="D53" s="146">
        <v>127.16549999999999</v>
      </c>
      <c r="E53" s="146">
        <v>187.12219999999999</v>
      </c>
      <c r="F53" s="3041">
        <v>151.05889999999999</v>
      </c>
      <c r="G53" s="3041"/>
      <c r="H53" s="146">
        <v>184.0523</v>
      </c>
      <c r="I53" s="146">
        <v>143.15119999999999</v>
      </c>
      <c r="J53" s="146">
        <v>175.35120000000001</v>
      </c>
      <c r="K53" s="3041">
        <v>165.04580000000001</v>
      </c>
      <c r="L53" s="3041"/>
      <c r="M53" s="146"/>
      <c r="N53" s="146"/>
      <c r="O53" s="146"/>
      <c r="P53" s="3042">
        <v>1376.4707000000001</v>
      </c>
      <c r="Q53" s="3042"/>
    </row>
    <row r="54" spans="1:17" ht="15" customHeight="1">
      <c r="A54" s="3034" t="s">
        <v>207</v>
      </c>
      <c r="B54" s="3034"/>
      <c r="C54" s="3034"/>
      <c r="D54" s="3034"/>
      <c r="E54" s="3034"/>
      <c r="F54" s="3034"/>
      <c r="G54" s="3034"/>
      <c r="H54" s="3034"/>
      <c r="I54" s="3034"/>
      <c r="J54" s="3034"/>
      <c r="K54" s="3034"/>
      <c r="L54" s="3034"/>
      <c r="M54" s="3034"/>
      <c r="N54" s="3034"/>
      <c r="O54" s="3034"/>
      <c r="P54" s="3034"/>
      <c r="Q54" s="3034"/>
    </row>
    <row r="55" spans="1:17" ht="15" customHeight="1" thickBot="1">
      <c r="A55" s="143" t="s">
        <v>177</v>
      </c>
      <c r="B55" s="144">
        <v>151.15049999999999</v>
      </c>
      <c r="C55" s="144">
        <v>153.96</v>
      </c>
      <c r="D55" s="144">
        <v>161.02809999999999</v>
      </c>
      <c r="E55" s="144">
        <v>181.08179999999999</v>
      </c>
      <c r="F55" s="3043">
        <v>180.22550000000001</v>
      </c>
      <c r="G55" s="3043"/>
      <c r="H55" s="144">
        <v>166.65989999999999</v>
      </c>
      <c r="I55" s="144">
        <v>174.17490000000001</v>
      </c>
      <c r="J55" s="144">
        <v>158.10570000000001</v>
      </c>
      <c r="K55" s="3043">
        <v>152.76169999999999</v>
      </c>
      <c r="L55" s="3043"/>
      <c r="M55" s="144">
        <v>176.69560000000001</v>
      </c>
      <c r="N55" s="144">
        <v>154.648</v>
      </c>
      <c r="O55" s="144">
        <v>141.8287</v>
      </c>
      <c r="P55" s="3044">
        <v>1952.3204000000001</v>
      </c>
      <c r="Q55" s="3044"/>
    </row>
    <row r="56" spans="1:17" ht="15" customHeight="1" thickBot="1">
      <c r="A56" s="157"/>
      <c r="B56" s="146">
        <v>162.66720000000001</v>
      </c>
      <c r="C56" s="146">
        <v>135.92420000000001</v>
      </c>
      <c r="D56" s="146">
        <v>154.99379999999999</v>
      </c>
      <c r="E56" s="146">
        <v>154.82560000000001</v>
      </c>
      <c r="F56" s="3041">
        <v>148.82769999999999</v>
      </c>
      <c r="G56" s="3041"/>
      <c r="H56" s="146">
        <v>150.27459999999999</v>
      </c>
      <c r="I56" s="146">
        <v>213.19210000000001</v>
      </c>
      <c r="J56" s="146">
        <v>204.6772</v>
      </c>
      <c r="K56" s="3041">
        <v>195.6121</v>
      </c>
      <c r="L56" s="3041"/>
      <c r="M56" s="146"/>
      <c r="N56" s="146"/>
      <c r="O56" s="146"/>
      <c r="P56" s="3042">
        <v>1520.9945</v>
      </c>
      <c r="Q56" s="3042"/>
    </row>
    <row r="57" spans="1:17" ht="15" customHeight="1" thickBot="1">
      <c r="A57" s="141" t="s">
        <v>178</v>
      </c>
      <c r="B57" s="146">
        <v>126.61490000000001</v>
      </c>
      <c r="C57" s="146">
        <v>127.70820000000001</v>
      </c>
      <c r="D57" s="146">
        <v>135.74780000000001</v>
      </c>
      <c r="E57" s="146">
        <v>152.77619999999999</v>
      </c>
      <c r="F57" s="3041">
        <v>152.5839</v>
      </c>
      <c r="G57" s="3041"/>
      <c r="H57" s="146">
        <v>144.0335</v>
      </c>
      <c r="I57" s="146">
        <v>150.4451</v>
      </c>
      <c r="J57" s="146">
        <v>130.87799999999999</v>
      </c>
      <c r="K57" s="3041">
        <v>126.7675</v>
      </c>
      <c r="L57" s="3041"/>
      <c r="M57" s="146">
        <v>150.08099999999999</v>
      </c>
      <c r="N57" s="146">
        <v>128.93770000000001</v>
      </c>
      <c r="O57" s="146">
        <v>117.2368</v>
      </c>
      <c r="P57" s="3042">
        <v>1643.8106</v>
      </c>
      <c r="Q57" s="3042"/>
    </row>
    <row r="58" spans="1:17" ht="15" customHeight="1" thickBot="1">
      <c r="A58" s="157"/>
      <c r="B58" s="146">
        <v>135.00460000000001</v>
      </c>
      <c r="C58" s="146">
        <v>111.5719</v>
      </c>
      <c r="D58" s="146">
        <v>130.9239</v>
      </c>
      <c r="E58" s="146">
        <v>127.511</v>
      </c>
      <c r="F58" s="3041">
        <v>119.1688</v>
      </c>
      <c r="G58" s="3041"/>
      <c r="H58" s="146">
        <v>124.8563</v>
      </c>
      <c r="I58" s="146">
        <v>178.779</v>
      </c>
      <c r="J58" s="146">
        <v>175.97120000000001</v>
      </c>
      <c r="K58" s="3041">
        <v>168.59010000000001</v>
      </c>
      <c r="L58" s="3041"/>
      <c r="M58" s="146"/>
      <c r="N58" s="146"/>
      <c r="O58" s="146"/>
      <c r="P58" s="3042">
        <v>1272.3768</v>
      </c>
      <c r="Q58" s="3042"/>
    </row>
    <row r="59" spans="1:17" ht="15" customHeight="1">
      <c r="A59" s="3040" t="s">
        <v>208</v>
      </c>
      <c r="B59" s="3040"/>
      <c r="C59" s="3040"/>
      <c r="D59" s="3040"/>
      <c r="E59" s="3040"/>
      <c r="F59" s="3040"/>
      <c r="G59" s="3040"/>
      <c r="H59" s="3040"/>
      <c r="I59" s="3040"/>
      <c r="J59" s="3040"/>
      <c r="K59" s="3040"/>
      <c r="L59" s="3040"/>
      <c r="M59" s="3040"/>
      <c r="N59" s="3040"/>
      <c r="O59" s="3040"/>
      <c r="P59" s="3040"/>
      <c r="Q59" s="3040"/>
    </row>
    <row r="60" spans="1:17" ht="15" customHeight="1" thickBot="1">
      <c r="A60" s="143" t="s">
        <v>177</v>
      </c>
      <c r="B60" s="144">
        <v>67.355199999999996</v>
      </c>
      <c r="C60" s="144">
        <v>62.230699999999999</v>
      </c>
      <c r="D60" s="144">
        <v>67.9756</v>
      </c>
      <c r="E60" s="144">
        <v>75.639700000000005</v>
      </c>
      <c r="F60" s="3043">
        <v>78.589799999999997</v>
      </c>
      <c r="G60" s="3043"/>
      <c r="H60" s="144">
        <v>70.275000000000006</v>
      </c>
      <c r="I60" s="144">
        <v>75.138599999999997</v>
      </c>
      <c r="J60" s="144">
        <v>74.691599999999994</v>
      </c>
      <c r="K60" s="3043">
        <v>70.379099999999994</v>
      </c>
      <c r="L60" s="3043"/>
      <c r="M60" s="144">
        <v>77.990899999999996</v>
      </c>
      <c r="N60" s="144">
        <v>67.8994</v>
      </c>
      <c r="O60" s="144">
        <v>66.654700000000005</v>
      </c>
      <c r="P60" s="3044">
        <v>854.82029999999997</v>
      </c>
      <c r="Q60" s="3044"/>
    </row>
    <row r="61" spans="1:17" ht="15" customHeight="1" thickBot="1">
      <c r="A61" s="157"/>
      <c r="B61" s="146">
        <v>74.234099999999998</v>
      </c>
      <c r="C61" s="146">
        <v>63.5396</v>
      </c>
      <c r="D61" s="146">
        <v>70.788399999999996</v>
      </c>
      <c r="E61" s="146">
        <v>67.787599999999998</v>
      </c>
      <c r="F61" s="3041">
        <v>66.805800000000005</v>
      </c>
      <c r="G61" s="3041"/>
      <c r="H61" s="146">
        <v>65.286500000000004</v>
      </c>
      <c r="I61" s="146">
        <v>93.230099999999993</v>
      </c>
      <c r="J61" s="146">
        <v>85.968299999999999</v>
      </c>
      <c r="K61" s="3041">
        <v>84.225399999999993</v>
      </c>
      <c r="L61" s="3041"/>
      <c r="M61" s="146"/>
      <c r="N61" s="146"/>
      <c r="O61" s="146"/>
      <c r="P61" s="3042">
        <v>671.86580000000004</v>
      </c>
      <c r="Q61" s="3042"/>
    </row>
    <row r="62" spans="1:17" ht="15" customHeight="1" thickBot="1">
      <c r="A62" s="141" t="s">
        <v>178</v>
      </c>
      <c r="B62" s="146">
        <v>50.133000000000003</v>
      </c>
      <c r="C62" s="146">
        <v>43.942799999999998</v>
      </c>
      <c r="D62" s="146">
        <v>50.081400000000002</v>
      </c>
      <c r="E62" s="146">
        <v>55.903700000000001</v>
      </c>
      <c r="F62" s="3041">
        <v>58.739199999999997</v>
      </c>
      <c r="G62" s="3041"/>
      <c r="H62" s="146">
        <v>52.573399999999999</v>
      </c>
      <c r="I62" s="146">
        <v>56.592300000000002</v>
      </c>
      <c r="J62" s="146">
        <v>54.230899999999998</v>
      </c>
      <c r="K62" s="3041">
        <v>50.028199999999998</v>
      </c>
      <c r="L62" s="3041"/>
      <c r="M62" s="146">
        <v>57.934199999999997</v>
      </c>
      <c r="N62" s="146">
        <v>49.341099999999997</v>
      </c>
      <c r="O62" s="146">
        <v>48.609200000000001</v>
      </c>
      <c r="P62" s="3042">
        <v>628.10940000000005</v>
      </c>
      <c r="Q62" s="3042"/>
    </row>
    <row r="63" spans="1:17" ht="15" customHeight="1" thickBot="1">
      <c r="A63" s="157"/>
      <c r="B63" s="146">
        <v>54.180199999999999</v>
      </c>
      <c r="C63" s="146">
        <v>46.496200000000002</v>
      </c>
      <c r="D63" s="146">
        <v>52.670099999999998</v>
      </c>
      <c r="E63" s="146">
        <v>48.506500000000003</v>
      </c>
      <c r="F63" s="3041">
        <v>47.822400000000002</v>
      </c>
      <c r="G63" s="3041"/>
      <c r="H63" s="146">
        <v>48.674300000000002</v>
      </c>
      <c r="I63" s="146">
        <v>72.575699999999998</v>
      </c>
      <c r="J63" s="146">
        <v>67.046999999999997</v>
      </c>
      <c r="K63" s="3041">
        <v>66.087100000000007</v>
      </c>
      <c r="L63" s="3041"/>
      <c r="M63" s="146"/>
      <c r="N63" s="146"/>
      <c r="O63" s="146"/>
      <c r="P63" s="3042">
        <v>504.05950000000001</v>
      </c>
      <c r="Q63" s="3042"/>
    </row>
    <row r="64" spans="1:17" ht="15" customHeight="1">
      <c r="A64" s="3034" t="s">
        <v>209</v>
      </c>
      <c r="B64" s="3034"/>
      <c r="C64" s="3034"/>
      <c r="D64" s="3034"/>
      <c r="E64" s="3034"/>
      <c r="F64" s="3034"/>
      <c r="G64" s="3034"/>
      <c r="H64" s="3034"/>
      <c r="I64" s="3034"/>
      <c r="J64" s="3034"/>
      <c r="K64" s="3034"/>
      <c r="L64" s="3034"/>
      <c r="M64" s="3034"/>
      <c r="N64" s="3034"/>
      <c r="O64" s="3034"/>
      <c r="P64" s="3034"/>
      <c r="Q64" s="3034"/>
    </row>
    <row r="65" spans="1:17" ht="15" customHeight="1" thickBot="1">
      <c r="A65" s="143" t="s">
        <v>177</v>
      </c>
      <c r="B65" s="144">
        <v>10.835800000000001</v>
      </c>
      <c r="C65" s="144">
        <v>11.875400000000001</v>
      </c>
      <c r="D65" s="144">
        <v>17.968800000000002</v>
      </c>
      <c r="E65" s="144">
        <v>24.8505</v>
      </c>
      <c r="F65" s="3043">
        <v>16.973600000000001</v>
      </c>
      <c r="G65" s="3043"/>
      <c r="H65" s="144">
        <v>14.773199999999999</v>
      </c>
      <c r="I65" s="144">
        <v>16.540299999999998</v>
      </c>
      <c r="J65" s="144">
        <v>15.2377</v>
      </c>
      <c r="K65" s="3043">
        <v>15.2019</v>
      </c>
      <c r="L65" s="3043"/>
      <c r="M65" s="144">
        <v>14.2728</v>
      </c>
      <c r="N65" s="144">
        <v>15.802899999999999</v>
      </c>
      <c r="O65" s="144">
        <v>11.102600000000001</v>
      </c>
      <c r="P65" s="3044">
        <v>185.43549999999999</v>
      </c>
      <c r="Q65" s="3044"/>
    </row>
    <row r="66" spans="1:17" ht="15" customHeight="1" thickBot="1">
      <c r="A66" s="157"/>
      <c r="B66" s="146">
        <v>8.9221000000000004</v>
      </c>
      <c r="C66" s="146">
        <v>9.2279999999999998</v>
      </c>
      <c r="D66" s="146">
        <v>11.9687</v>
      </c>
      <c r="E66" s="146">
        <v>14.0464</v>
      </c>
      <c r="F66" s="3041">
        <v>17.521999999999998</v>
      </c>
      <c r="G66" s="3041"/>
      <c r="H66" s="146">
        <v>11.1784</v>
      </c>
      <c r="I66" s="146">
        <v>19.601800000000001</v>
      </c>
      <c r="J66" s="146">
        <v>23.703199999999999</v>
      </c>
      <c r="K66" s="3041">
        <v>19.941500000000001</v>
      </c>
      <c r="L66" s="3041"/>
      <c r="M66" s="146"/>
      <c r="N66" s="146"/>
      <c r="O66" s="146"/>
      <c r="P66" s="3042">
        <v>136.1121</v>
      </c>
      <c r="Q66" s="3042"/>
    </row>
    <row r="67" spans="1:17" ht="15" customHeight="1" thickBot="1">
      <c r="A67" s="141" t="s">
        <v>178</v>
      </c>
      <c r="B67" s="146">
        <v>8.9614999999999991</v>
      </c>
      <c r="C67" s="146">
        <v>9.4258000000000006</v>
      </c>
      <c r="D67" s="146">
        <v>14.224</v>
      </c>
      <c r="E67" s="146">
        <v>21.580500000000001</v>
      </c>
      <c r="F67" s="3041">
        <v>14.0059</v>
      </c>
      <c r="G67" s="3041"/>
      <c r="H67" s="146">
        <v>13.672700000000001</v>
      </c>
      <c r="I67" s="146">
        <v>14.7104</v>
      </c>
      <c r="J67" s="146">
        <v>12.558999999999999</v>
      </c>
      <c r="K67" s="3041">
        <v>13.1157</v>
      </c>
      <c r="L67" s="3041"/>
      <c r="M67" s="146">
        <v>12.2064</v>
      </c>
      <c r="N67" s="146">
        <v>13.884399999999999</v>
      </c>
      <c r="O67" s="146">
        <v>9.7965</v>
      </c>
      <c r="P67" s="3042">
        <v>158.14279999999999</v>
      </c>
      <c r="Q67" s="3042"/>
    </row>
    <row r="68" spans="1:17" ht="15" customHeight="1" thickBot="1">
      <c r="A68" s="157"/>
      <c r="B68" s="146">
        <v>7.8376000000000001</v>
      </c>
      <c r="C68" s="146">
        <v>6.9114000000000004</v>
      </c>
      <c r="D68" s="146">
        <v>9.7299000000000007</v>
      </c>
      <c r="E68" s="146">
        <v>11.7287</v>
      </c>
      <c r="F68" s="3041">
        <v>15.806800000000001</v>
      </c>
      <c r="G68" s="3041"/>
      <c r="H68" s="146">
        <v>8.4045000000000005</v>
      </c>
      <c r="I68" s="146">
        <v>15.782</v>
      </c>
      <c r="J68" s="146">
        <v>20.6433</v>
      </c>
      <c r="K68" s="3041">
        <v>16.901800000000001</v>
      </c>
      <c r="L68" s="3041"/>
      <c r="M68" s="146"/>
      <c r="N68" s="146"/>
      <c r="O68" s="146"/>
      <c r="P68" s="3042">
        <v>113.746</v>
      </c>
      <c r="Q68" s="3042"/>
    </row>
    <row r="69" spans="1:17" ht="21" customHeight="1">
      <c r="A69" s="3056" t="s">
        <v>191</v>
      </c>
      <c r="B69" s="3056"/>
      <c r="C69" s="3056"/>
      <c r="D69" s="3056"/>
      <c r="E69" s="3056"/>
      <c r="F69" s="3056"/>
      <c r="G69" s="3056"/>
      <c r="H69" s="3056"/>
      <c r="I69" s="3056"/>
      <c r="J69" s="3056"/>
      <c r="K69" s="3056"/>
      <c r="L69" s="3056"/>
      <c r="M69" s="3056"/>
      <c r="N69" s="3056"/>
      <c r="O69" s="3056"/>
      <c r="P69" s="3056"/>
      <c r="Q69" s="3056"/>
    </row>
    <row r="70" spans="1:17" ht="15" customHeight="1">
      <c r="A70" s="157"/>
      <c r="B70" s="157"/>
      <c r="C70" s="157"/>
      <c r="D70" s="157"/>
      <c r="E70" s="157"/>
      <c r="F70" s="157"/>
      <c r="G70" s="3049" t="s">
        <v>193</v>
      </c>
      <c r="H70" s="3049"/>
      <c r="I70" s="3049"/>
      <c r="J70" s="3049"/>
      <c r="K70" s="3049"/>
      <c r="L70" s="3050" t="s">
        <v>194</v>
      </c>
      <c r="M70" s="3050"/>
      <c r="N70" s="3050"/>
      <c r="O70" s="3050"/>
      <c r="P70" s="3050"/>
      <c r="Q70" s="3050"/>
    </row>
    <row r="71" spans="1:17" ht="15">
      <c r="A71" s="2719" t="s">
        <v>2363</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1" location="Inhaltsverzeichnis!A1" display="Zurück zum Inhaltsverzeichnis:"/>
  </hyperlinks>
  <pageMargins left="0.7" right="0.7" top="0.78740157499999996" bottom="0.78740157499999996" header="0.3" footer="0.3"/>
  <pageSetup paperSize="9" scale="8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AJ73"/>
  <sheetViews>
    <sheetView showGridLines="0" showRowColHeaders="0" zoomScaleNormal="100" workbookViewId="0">
      <selection sqref="A1:R1"/>
    </sheetView>
  </sheetViews>
  <sheetFormatPr baseColWidth="10" defaultColWidth="9.140625" defaultRowHeight="12.75"/>
  <cols>
    <col min="1" max="1" width="8.5703125" style="65" customWidth="1"/>
    <col min="2" max="2" width="6.85546875" style="65" customWidth="1"/>
    <col min="3" max="3" width="6.42578125" style="65" customWidth="1"/>
    <col min="4" max="4" width="5.140625" style="65" customWidth="1"/>
    <col min="5" max="5" width="1.42578125" style="65" customWidth="1"/>
    <col min="6" max="6" width="6.42578125" style="65" customWidth="1"/>
    <col min="7" max="7" width="2.5703125" style="65" customWidth="1"/>
    <col min="8" max="8" width="4" style="65" customWidth="1"/>
    <col min="9" max="9" width="6.42578125" style="65" customWidth="1"/>
    <col min="10" max="10" width="6.5703125" style="65" customWidth="1"/>
    <col min="11" max="11" width="6.42578125" style="65" customWidth="1"/>
    <col min="12" max="12" width="3.42578125" style="65" customWidth="1"/>
    <col min="13" max="13" width="3.140625" style="65" customWidth="1"/>
    <col min="14" max="14" width="6.42578125" style="65" customWidth="1"/>
    <col min="15" max="15" width="6.5703125" style="65" customWidth="1"/>
    <col min="16" max="16" width="6.42578125" style="65" customWidth="1"/>
    <col min="17" max="17" width="7.7109375" style="65" customWidth="1"/>
    <col min="18" max="18" width="7" style="65" customWidth="1"/>
    <col min="19" max="16384" width="9.140625" style="52"/>
  </cols>
  <sheetData>
    <row r="1" spans="1:18" ht="26.25" customHeight="1">
      <c r="A1" s="3070" t="s">
        <v>152</v>
      </c>
      <c r="B1" s="3070"/>
      <c r="C1" s="3070"/>
      <c r="D1" s="3070"/>
      <c r="E1" s="3070"/>
      <c r="F1" s="3070"/>
      <c r="G1" s="3070"/>
      <c r="H1" s="3070"/>
      <c r="I1" s="3070"/>
      <c r="J1" s="3070"/>
      <c r="K1" s="3070"/>
      <c r="L1" s="3070"/>
      <c r="M1" s="3070"/>
      <c r="N1" s="3070"/>
      <c r="O1" s="3070"/>
      <c r="P1" s="3070"/>
      <c r="Q1" s="3070"/>
      <c r="R1" s="3070"/>
    </row>
    <row r="2" spans="1:18" s="54" customFormat="1" ht="15" customHeight="1">
      <c r="A2" s="53" t="s">
        <v>153</v>
      </c>
      <c r="B2" s="53"/>
      <c r="C2" s="53"/>
      <c r="D2" s="53"/>
      <c r="E2" s="53"/>
      <c r="F2" s="53"/>
      <c r="G2" s="53"/>
      <c r="H2" s="53"/>
      <c r="I2" s="53"/>
      <c r="J2" s="53"/>
      <c r="K2" s="53"/>
      <c r="L2" s="53"/>
      <c r="M2" s="53"/>
      <c r="N2" s="53"/>
      <c r="O2" s="53"/>
      <c r="P2" s="53"/>
      <c r="Q2" s="53"/>
      <c r="R2" s="53"/>
    </row>
    <row r="3" spans="1:18" s="54" customFormat="1" ht="15" customHeight="1">
      <c r="A3" s="3067" t="s">
        <v>154</v>
      </c>
      <c r="B3" s="3067"/>
      <c r="C3" s="3067"/>
      <c r="D3" s="3067"/>
      <c r="E3" s="3067"/>
      <c r="F3" s="3067"/>
      <c r="G3" s="3067"/>
      <c r="H3" s="3067"/>
      <c r="I3" s="3067"/>
      <c r="J3" s="3067"/>
      <c r="K3" s="3067"/>
      <c r="L3" s="3067"/>
      <c r="M3" s="3067"/>
      <c r="N3" s="3067"/>
      <c r="O3" s="3067"/>
      <c r="P3" s="3067"/>
      <c r="Q3" s="3067"/>
      <c r="R3" s="3067"/>
    </row>
    <row r="4" spans="1:18" s="54" customFormat="1" ht="15" customHeight="1">
      <c r="A4" s="55"/>
      <c r="B4" s="55"/>
      <c r="C4" s="55"/>
      <c r="D4" s="55"/>
      <c r="E4" s="55"/>
      <c r="F4" s="55"/>
      <c r="G4" s="55"/>
      <c r="H4" s="55"/>
      <c r="I4" s="55"/>
      <c r="J4" s="55"/>
      <c r="K4" s="55"/>
      <c r="L4" s="55"/>
      <c r="M4" s="55"/>
      <c r="N4" s="55"/>
      <c r="O4" s="55"/>
      <c r="P4" s="55"/>
      <c r="Q4" s="56" t="s">
        <v>155</v>
      </c>
      <c r="R4" s="56" t="s">
        <v>156</v>
      </c>
    </row>
    <row r="5" spans="1:18" s="54" customFormat="1" ht="15" customHeight="1">
      <c r="A5" s="55"/>
      <c r="B5" s="56" t="s">
        <v>156</v>
      </c>
      <c r="C5" s="56" t="s">
        <v>157</v>
      </c>
      <c r="D5" s="3068" t="s">
        <v>158</v>
      </c>
      <c r="E5" s="3068"/>
      <c r="F5" s="56" t="s">
        <v>159</v>
      </c>
      <c r="G5" s="3068" t="s">
        <v>160</v>
      </c>
      <c r="H5" s="3068"/>
      <c r="I5" s="56" t="s">
        <v>161</v>
      </c>
      <c r="J5" s="56" t="s">
        <v>162</v>
      </c>
      <c r="K5" s="56" t="s">
        <v>163</v>
      </c>
      <c r="L5" s="3068" t="s">
        <v>164</v>
      </c>
      <c r="M5" s="3068"/>
      <c r="N5" s="56" t="s">
        <v>165</v>
      </c>
      <c r="O5" s="56" t="s">
        <v>166</v>
      </c>
      <c r="P5" s="56" t="s">
        <v>167</v>
      </c>
      <c r="Q5" s="56" t="s">
        <v>168</v>
      </c>
      <c r="R5" s="56" t="s">
        <v>169</v>
      </c>
    </row>
    <row r="6" spans="1:18" s="54" customFormat="1" ht="15" customHeight="1">
      <c r="A6" s="56" t="s">
        <v>170</v>
      </c>
      <c r="B6" s="55"/>
      <c r="C6" s="55"/>
      <c r="D6" s="55"/>
      <c r="E6" s="55"/>
      <c r="F6" s="55"/>
      <c r="G6" s="55"/>
      <c r="H6" s="55"/>
      <c r="I6" s="55"/>
      <c r="J6" s="55"/>
      <c r="K6" s="55"/>
      <c r="L6" s="55"/>
      <c r="M6" s="55"/>
      <c r="N6" s="55"/>
      <c r="O6" s="55"/>
      <c r="P6" s="55"/>
      <c r="Q6" s="56" t="s">
        <v>171</v>
      </c>
      <c r="R6" s="56" t="s">
        <v>167</v>
      </c>
    </row>
    <row r="7" spans="1:18" s="54" customFormat="1" ht="15" customHeight="1">
      <c r="A7" s="55"/>
      <c r="B7" s="3068">
        <v>2023</v>
      </c>
      <c r="C7" s="3068"/>
      <c r="D7" s="3068"/>
      <c r="E7" s="3068"/>
      <c r="F7" s="3068"/>
      <c r="G7" s="3068"/>
      <c r="H7" s="3068"/>
      <c r="I7" s="3068"/>
      <c r="J7" s="3068" t="s">
        <v>172</v>
      </c>
      <c r="K7" s="3068"/>
      <c r="L7" s="3068"/>
      <c r="M7" s="3068"/>
      <c r="N7" s="3068"/>
      <c r="O7" s="3068"/>
      <c r="P7" s="3068"/>
      <c r="Q7" s="3068" t="s">
        <v>173</v>
      </c>
      <c r="R7" s="3068"/>
    </row>
    <row r="8" spans="1:18" s="54" customFormat="1" ht="15" customHeight="1">
      <c r="A8" s="55"/>
      <c r="B8" s="3068" t="s">
        <v>172</v>
      </c>
      <c r="C8" s="3068"/>
      <c r="D8" s="3068"/>
      <c r="E8" s="3068"/>
      <c r="F8" s="3068"/>
      <c r="G8" s="3068"/>
      <c r="H8" s="3068"/>
      <c r="I8" s="3068"/>
      <c r="J8" s="3068" t="s">
        <v>174</v>
      </c>
      <c r="K8" s="3068"/>
      <c r="L8" s="3068"/>
      <c r="M8" s="3068"/>
      <c r="N8" s="3068"/>
      <c r="O8" s="3068"/>
      <c r="P8" s="3068"/>
      <c r="Q8" s="3068" t="s">
        <v>175</v>
      </c>
      <c r="R8" s="3068"/>
    </row>
    <row r="9" spans="1:18" s="54" customFormat="1" ht="15" customHeight="1">
      <c r="A9" s="3062" t="s">
        <v>176</v>
      </c>
      <c r="B9" s="3062"/>
      <c r="C9" s="3062"/>
      <c r="D9" s="3062"/>
      <c r="E9" s="3062"/>
      <c r="F9" s="3062"/>
      <c r="G9" s="3062"/>
      <c r="H9" s="3062"/>
      <c r="I9" s="3062"/>
      <c r="J9" s="3062"/>
      <c r="K9" s="3062"/>
      <c r="L9" s="3062"/>
      <c r="M9" s="3062"/>
      <c r="N9" s="3062"/>
      <c r="O9" s="3062"/>
      <c r="P9" s="3062"/>
      <c r="Q9" s="3062"/>
      <c r="R9" s="3062"/>
    </row>
    <row r="10" spans="1:18" s="54" customFormat="1" ht="15" customHeight="1">
      <c r="A10" s="57" t="s">
        <v>177</v>
      </c>
      <c r="B10" s="58">
        <v>7599.1940000000004</v>
      </c>
      <c r="C10" s="58">
        <v>8002.9160000000002</v>
      </c>
      <c r="D10" s="3069">
        <v>7902.4920000000002</v>
      </c>
      <c r="E10" s="3069"/>
      <c r="F10" s="58">
        <v>8114.9859999999999</v>
      </c>
      <c r="G10" s="3069">
        <v>8318.3189999999995</v>
      </c>
      <c r="H10" s="3069"/>
      <c r="I10" s="58">
        <v>7109.3829999999998</v>
      </c>
      <c r="J10" s="58">
        <v>8062.95</v>
      </c>
      <c r="K10" s="58">
        <v>7717.6689999999999</v>
      </c>
      <c r="L10" s="3069">
        <v>7792.192</v>
      </c>
      <c r="M10" s="3069"/>
      <c r="N10" s="58">
        <v>8140.5709999999999</v>
      </c>
      <c r="O10" s="58">
        <v>7889.3180000000002</v>
      </c>
      <c r="P10" s="58">
        <v>7612.2209999999995</v>
      </c>
      <c r="Q10" s="3069">
        <v>94262.210999999996</v>
      </c>
      <c r="R10" s="3069"/>
    </row>
    <row r="11" spans="1:18" s="54" customFormat="1" ht="15" customHeight="1">
      <c r="A11" s="55"/>
      <c r="B11" s="59">
        <v>8334.3340000000007</v>
      </c>
      <c r="C11" s="59">
        <v>8081.9369999999999</v>
      </c>
      <c r="D11" s="3066">
        <v>8198.7129999999997</v>
      </c>
      <c r="E11" s="3066"/>
      <c r="F11" s="59">
        <v>8430.8060000000005</v>
      </c>
      <c r="G11" s="3066">
        <v>8067.3789999999999</v>
      </c>
      <c r="H11" s="3066"/>
      <c r="I11" s="59">
        <v>7413.6109999999999</v>
      </c>
      <c r="J11" s="59">
        <v>8474.2939999999999</v>
      </c>
      <c r="K11" s="59">
        <v>8262.2430000000004</v>
      </c>
      <c r="L11" s="3066">
        <v>8822.31</v>
      </c>
      <c r="M11" s="3066"/>
      <c r="N11" s="59">
        <v>8601.7049999999999</v>
      </c>
      <c r="O11" s="59"/>
      <c r="P11" s="59"/>
      <c r="Q11" s="3066">
        <v>82687.331999999995</v>
      </c>
      <c r="R11" s="3066"/>
    </row>
    <row r="12" spans="1:18" s="54" customFormat="1" ht="15" customHeight="1">
      <c r="A12" s="56" t="s">
        <v>178</v>
      </c>
      <c r="B12" s="59">
        <v>5612.7389999999996</v>
      </c>
      <c r="C12" s="59">
        <v>5907.8490000000002</v>
      </c>
      <c r="D12" s="3066">
        <v>5827.518</v>
      </c>
      <c r="E12" s="3066"/>
      <c r="F12" s="59">
        <v>6083.1790000000001</v>
      </c>
      <c r="G12" s="3066">
        <v>6194.085</v>
      </c>
      <c r="H12" s="3066"/>
      <c r="I12" s="59">
        <v>5293.2910000000002</v>
      </c>
      <c r="J12" s="59">
        <v>6026.8980000000001</v>
      </c>
      <c r="K12" s="59">
        <v>5681.3509999999997</v>
      </c>
      <c r="L12" s="3066">
        <v>5671.0649999999996</v>
      </c>
      <c r="M12" s="3066"/>
      <c r="N12" s="59">
        <v>5980.8320000000003</v>
      </c>
      <c r="O12" s="59">
        <v>5825.5429999999997</v>
      </c>
      <c r="P12" s="59">
        <v>5534.3549999999996</v>
      </c>
      <c r="Q12" s="3066">
        <v>69638.705000000002</v>
      </c>
      <c r="R12" s="3066"/>
    </row>
    <row r="13" spans="1:18" s="54" customFormat="1" ht="15" customHeight="1">
      <c r="A13" s="55"/>
      <c r="B13" s="59">
        <v>6048.4</v>
      </c>
      <c r="C13" s="59">
        <v>5945.3980000000001</v>
      </c>
      <c r="D13" s="3066">
        <v>6009.0050000000001</v>
      </c>
      <c r="E13" s="3066"/>
      <c r="F13" s="59">
        <v>6173.07</v>
      </c>
      <c r="G13" s="3066">
        <v>5820.9849999999997</v>
      </c>
      <c r="H13" s="3066"/>
      <c r="I13" s="59">
        <v>5493.4690000000001</v>
      </c>
      <c r="J13" s="59">
        <v>6449.1270000000004</v>
      </c>
      <c r="K13" s="59">
        <v>6126.9380000000001</v>
      </c>
      <c r="L13" s="3066">
        <v>6545</v>
      </c>
      <c r="M13" s="3066"/>
      <c r="N13" s="59">
        <v>6404.8639999999996</v>
      </c>
      <c r="O13" s="59"/>
      <c r="P13" s="59"/>
      <c r="Q13" s="3066">
        <v>61016.256000000001</v>
      </c>
      <c r="R13" s="3066"/>
    </row>
    <row r="14" spans="1:18" s="54" customFormat="1" ht="15" customHeight="1">
      <c r="A14" s="3067" t="s">
        <v>179</v>
      </c>
      <c r="B14" s="3067"/>
      <c r="C14" s="3067"/>
      <c r="D14" s="3067"/>
      <c r="E14" s="3067"/>
      <c r="F14" s="3067"/>
      <c r="G14" s="3067"/>
      <c r="H14" s="3067"/>
      <c r="I14" s="3067"/>
      <c r="J14" s="3067"/>
      <c r="K14" s="3067"/>
      <c r="L14" s="3067"/>
      <c r="M14" s="3067"/>
      <c r="N14" s="3067"/>
      <c r="O14" s="3067"/>
      <c r="P14" s="3067"/>
      <c r="Q14" s="3067"/>
      <c r="R14" s="3067"/>
    </row>
    <row r="15" spans="1:18" s="54" customFormat="1" ht="15" customHeight="1">
      <c r="A15" s="3064" t="s">
        <v>180</v>
      </c>
      <c r="B15" s="3064"/>
      <c r="C15" s="3064"/>
      <c r="D15" s="3064"/>
      <c r="E15" s="3064"/>
      <c r="F15" s="3064"/>
      <c r="G15" s="3064"/>
      <c r="H15" s="3064"/>
      <c r="I15" s="3064"/>
      <c r="J15" s="3064"/>
      <c r="K15" s="3064"/>
      <c r="L15" s="3064"/>
      <c r="M15" s="3064"/>
      <c r="N15" s="3064"/>
      <c r="O15" s="3064"/>
      <c r="P15" s="3064"/>
      <c r="Q15" s="3064"/>
      <c r="R15" s="3064"/>
    </row>
    <row r="16" spans="1:18" s="54" customFormat="1" ht="15" customHeight="1">
      <c r="A16" s="57" t="s">
        <v>177</v>
      </c>
      <c r="B16" s="60">
        <v>691.64120000000003</v>
      </c>
      <c r="C16" s="60">
        <v>365.2405</v>
      </c>
      <c r="D16" s="3063">
        <v>626.4452</v>
      </c>
      <c r="E16" s="3063"/>
      <c r="F16" s="60">
        <v>583.14499999999998</v>
      </c>
      <c r="G16" s="3063">
        <v>607.76499999999999</v>
      </c>
      <c r="H16" s="3063"/>
      <c r="I16" s="60">
        <v>623.96469999999999</v>
      </c>
      <c r="J16" s="60">
        <v>681.7115</v>
      </c>
      <c r="K16" s="60">
        <v>556.74950000000001</v>
      </c>
      <c r="L16" s="3063">
        <v>564.76020000000005</v>
      </c>
      <c r="M16" s="3063"/>
      <c r="N16" s="60">
        <v>603.99749999999995</v>
      </c>
      <c r="O16" s="60">
        <v>736.50660000000005</v>
      </c>
      <c r="P16" s="60">
        <v>809.37549999999999</v>
      </c>
      <c r="Q16" s="3063">
        <v>7451.3023999999996</v>
      </c>
      <c r="R16" s="3063"/>
    </row>
    <row r="17" spans="1:18" s="54" customFormat="1" ht="15" customHeight="1">
      <c r="A17" s="55"/>
      <c r="B17" s="61">
        <v>772.71389999999997</v>
      </c>
      <c r="C17" s="61">
        <v>423.51100000000002</v>
      </c>
      <c r="D17" s="3061">
        <v>353.95729999999998</v>
      </c>
      <c r="E17" s="3061"/>
      <c r="F17" s="61">
        <v>384.6354</v>
      </c>
      <c r="G17" s="3061">
        <v>460.95370000000003</v>
      </c>
      <c r="H17" s="3061"/>
      <c r="I17" s="61">
        <v>444.01130000000001</v>
      </c>
      <c r="J17" s="61">
        <v>397.27289999999999</v>
      </c>
      <c r="K17" s="61">
        <v>487.67259999999999</v>
      </c>
      <c r="L17" s="3061">
        <v>506.30360000000002</v>
      </c>
      <c r="M17" s="3061"/>
      <c r="N17" s="61">
        <v>455.31760000000003</v>
      </c>
      <c r="O17" s="61"/>
      <c r="P17" s="61"/>
      <c r="Q17" s="3061">
        <v>4686.3492999999999</v>
      </c>
      <c r="R17" s="3061"/>
    </row>
    <row r="18" spans="1:18" s="54" customFormat="1" ht="15" customHeight="1">
      <c r="A18" s="56" t="s">
        <v>178</v>
      </c>
      <c r="B18" s="61">
        <v>287.65969999999999</v>
      </c>
      <c r="C18" s="61">
        <v>244.05189999999999</v>
      </c>
      <c r="D18" s="3061">
        <v>381.39389999999997</v>
      </c>
      <c r="E18" s="3061"/>
      <c r="F18" s="61">
        <v>304.51080000000002</v>
      </c>
      <c r="G18" s="3061">
        <v>320.14690000000002</v>
      </c>
      <c r="H18" s="3061"/>
      <c r="I18" s="61">
        <v>325.7518</v>
      </c>
      <c r="J18" s="61">
        <v>348.6936</v>
      </c>
      <c r="K18" s="61">
        <v>248.67869999999999</v>
      </c>
      <c r="L18" s="3061">
        <v>272.70139999999998</v>
      </c>
      <c r="M18" s="3061"/>
      <c r="N18" s="61">
        <v>286.78620000000001</v>
      </c>
      <c r="O18" s="61">
        <v>310.07490000000001</v>
      </c>
      <c r="P18" s="61">
        <v>330.7704</v>
      </c>
      <c r="Q18" s="3061">
        <v>3661.2202000000002</v>
      </c>
      <c r="R18" s="3061"/>
    </row>
    <row r="19" spans="1:18" s="54" customFormat="1" ht="15" customHeight="1">
      <c r="A19" s="55"/>
      <c r="B19" s="61">
        <v>328.87450000000001</v>
      </c>
      <c r="C19" s="61">
        <v>226.7132</v>
      </c>
      <c r="D19" s="3061">
        <v>191.21600000000001</v>
      </c>
      <c r="E19" s="3061"/>
      <c r="F19" s="61">
        <v>184.94110000000001</v>
      </c>
      <c r="G19" s="3061">
        <v>167.77969999999999</v>
      </c>
      <c r="H19" s="3061"/>
      <c r="I19" s="61">
        <v>218.1865</v>
      </c>
      <c r="J19" s="61">
        <v>219.84020000000001</v>
      </c>
      <c r="K19" s="61">
        <v>188.78729999999999</v>
      </c>
      <c r="L19" s="3061">
        <v>197.7114</v>
      </c>
      <c r="M19" s="3061"/>
      <c r="N19" s="61">
        <v>174.22640000000001</v>
      </c>
      <c r="O19" s="61"/>
      <c r="P19" s="61"/>
      <c r="Q19" s="3061">
        <v>2098.2763</v>
      </c>
      <c r="R19" s="3061"/>
    </row>
    <row r="20" spans="1:18" s="54" customFormat="1" ht="15" customHeight="1">
      <c r="A20" s="3064" t="s">
        <v>181</v>
      </c>
      <c r="B20" s="3064"/>
      <c r="C20" s="3064"/>
      <c r="D20" s="3064"/>
      <c r="E20" s="3064"/>
      <c r="F20" s="3064"/>
      <c r="G20" s="3064"/>
      <c r="H20" s="3064"/>
      <c r="I20" s="3064"/>
      <c r="J20" s="3064"/>
      <c r="K20" s="3064"/>
      <c r="L20" s="3064"/>
      <c r="M20" s="3064"/>
      <c r="N20" s="3064"/>
      <c r="O20" s="3064"/>
      <c r="P20" s="3064"/>
      <c r="Q20" s="3064"/>
      <c r="R20" s="3064"/>
    </row>
    <row r="21" spans="1:18" s="54" customFormat="1" ht="15" customHeight="1">
      <c r="A21" s="57" t="s">
        <v>177</v>
      </c>
      <c r="B21" s="60">
        <v>91.563800000000001</v>
      </c>
      <c r="C21" s="60">
        <v>82.765600000000006</v>
      </c>
      <c r="D21" s="3063">
        <v>91.708799999999997</v>
      </c>
      <c r="E21" s="3063"/>
      <c r="F21" s="60">
        <v>99.078500000000005</v>
      </c>
      <c r="G21" s="3063">
        <v>101.8797</v>
      </c>
      <c r="H21" s="3063"/>
      <c r="I21" s="60">
        <v>89.637100000000004</v>
      </c>
      <c r="J21" s="60">
        <v>102.3852</v>
      </c>
      <c r="K21" s="60">
        <v>94.287499999999994</v>
      </c>
      <c r="L21" s="3063">
        <v>102.274</v>
      </c>
      <c r="M21" s="3063"/>
      <c r="N21" s="60">
        <v>101.0341</v>
      </c>
      <c r="O21" s="60">
        <v>94.436300000000003</v>
      </c>
      <c r="P21" s="60">
        <v>87.746600000000001</v>
      </c>
      <c r="Q21" s="3063">
        <v>1138.7972</v>
      </c>
      <c r="R21" s="3063"/>
    </row>
    <row r="22" spans="1:18" s="54" customFormat="1" ht="15" customHeight="1">
      <c r="A22" s="55"/>
      <c r="B22" s="61">
        <v>107.7655</v>
      </c>
      <c r="C22" s="61">
        <v>86.727900000000005</v>
      </c>
      <c r="D22" s="3061">
        <v>99.183599999999998</v>
      </c>
      <c r="E22" s="3061"/>
      <c r="F22" s="61">
        <v>97.246200000000002</v>
      </c>
      <c r="G22" s="3061">
        <v>117.70950000000001</v>
      </c>
      <c r="H22" s="3061"/>
      <c r="I22" s="61">
        <v>91.368099999999998</v>
      </c>
      <c r="J22" s="61">
        <v>111.95229999999999</v>
      </c>
      <c r="K22" s="61">
        <v>99.837199999999996</v>
      </c>
      <c r="L22" s="3061">
        <v>106.3639</v>
      </c>
      <c r="M22" s="3061"/>
      <c r="N22" s="61">
        <v>110.1926</v>
      </c>
      <c r="O22" s="61"/>
      <c r="P22" s="61"/>
      <c r="Q22" s="3061">
        <v>1028.3468</v>
      </c>
      <c r="R22" s="3061"/>
    </row>
    <row r="23" spans="1:18" s="54" customFormat="1" ht="15" customHeight="1">
      <c r="A23" s="56" t="s">
        <v>178</v>
      </c>
      <c r="B23" s="61">
        <v>89.100399999999993</v>
      </c>
      <c r="C23" s="61">
        <v>79.508700000000005</v>
      </c>
      <c r="D23" s="3061">
        <v>88.4953</v>
      </c>
      <c r="E23" s="3061"/>
      <c r="F23" s="61">
        <v>96.547899999999998</v>
      </c>
      <c r="G23" s="3061">
        <v>98.607699999999994</v>
      </c>
      <c r="H23" s="3061"/>
      <c r="I23" s="61">
        <v>87.0809</v>
      </c>
      <c r="J23" s="61">
        <v>100.2552</v>
      </c>
      <c r="K23" s="61">
        <v>91.246799999999993</v>
      </c>
      <c r="L23" s="3061">
        <v>100.2139</v>
      </c>
      <c r="M23" s="3061"/>
      <c r="N23" s="61">
        <v>98.557500000000005</v>
      </c>
      <c r="O23" s="61">
        <v>92.052199999999999</v>
      </c>
      <c r="P23" s="61">
        <v>84.868700000000004</v>
      </c>
      <c r="Q23" s="3061">
        <v>1106.5352</v>
      </c>
      <c r="R23" s="3061"/>
    </row>
    <row r="24" spans="1:18" s="54" customFormat="1" ht="15" customHeight="1">
      <c r="A24" s="55"/>
      <c r="B24" s="61">
        <v>105.5194</v>
      </c>
      <c r="C24" s="61">
        <v>83.987799999999993</v>
      </c>
      <c r="D24" s="3061">
        <v>94.743499999999997</v>
      </c>
      <c r="E24" s="3061"/>
      <c r="F24" s="61">
        <v>93.742099999999994</v>
      </c>
      <c r="G24" s="3061">
        <v>114.6236</v>
      </c>
      <c r="H24" s="3061"/>
      <c r="I24" s="61">
        <v>89.678100000000001</v>
      </c>
      <c r="J24" s="61">
        <v>108.0675</v>
      </c>
      <c r="K24" s="61">
        <v>96.890900000000002</v>
      </c>
      <c r="L24" s="3061">
        <v>102.6604</v>
      </c>
      <c r="M24" s="3061"/>
      <c r="N24" s="61">
        <v>105.9709</v>
      </c>
      <c r="O24" s="61"/>
      <c r="P24" s="61"/>
      <c r="Q24" s="3061">
        <v>995.88419999999996</v>
      </c>
      <c r="R24" s="3061"/>
    </row>
    <row r="25" spans="1:18" s="54" customFormat="1" ht="15" customHeight="1">
      <c r="A25" s="3062" t="s">
        <v>182</v>
      </c>
      <c r="B25" s="3062"/>
      <c r="C25" s="3062"/>
      <c r="D25" s="3062"/>
      <c r="E25" s="3062"/>
      <c r="F25" s="3062"/>
      <c r="G25" s="3062"/>
      <c r="H25" s="3062"/>
      <c r="I25" s="3062"/>
      <c r="J25" s="3062"/>
      <c r="K25" s="3062"/>
      <c r="L25" s="3062"/>
      <c r="M25" s="3062"/>
      <c r="N25" s="3062"/>
      <c r="O25" s="3062"/>
      <c r="P25" s="3062"/>
      <c r="Q25" s="3062"/>
      <c r="R25" s="3062"/>
    </row>
    <row r="26" spans="1:18" s="54" customFormat="1" ht="15" customHeight="1">
      <c r="A26" s="57" t="s">
        <v>177</v>
      </c>
      <c r="B26" s="60">
        <v>863.52695800000004</v>
      </c>
      <c r="C26" s="60">
        <v>532.271792</v>
      </c>
      <c r="D26" s="3063">
        <v>797.50857199999996</v>
      </c>
      <c r="E26" s="3063"/>
      <c r="F26" s="60">
        <v>762.58015399999999</v>
      </c>
      <c r="G26" s="3063">
        <v>790.48738600000001</v>
      </c>
      <c r="H26" s="3063"/>
      <c r="I26" s="60">
        <v>784.58818699999995</v>
      </c>
      <c r="J26" s="60">
        <v>865.831951</v>
      </c>
      <c r="K26" s="60">
        <v>735.65479300000004</v>
      </c>
      <c r="L26" s="3063">
        <v>759.685069</v>
      </c>
      <c r="M26" s="3063"/>
      <c r="N26" s="60">
        <v>791.82477100000006</v>
      </c>
      <c r="O26" s="60">
        <v>910.63399700000002</v>
      </c>
      <c r="P26" s="60">
        <v>974.46083599999997</v>
      </c>
      <c r="Q26" s="3063">
        <v>9569.0544659999996</v>
      </c>
      <c r="R26" s="3063"/>
    </row>
    <row r="27" spans="1:18" s="54" customFormat="1" ht="15" customHeight="1">
      <c r="A27" s="55"/>
      <c r="B27" s="61">
        <v>964.06991900000003</v>
      </c>
      <c r="C27" s="61">
        <v>586.47731699999997</v>
      </c>
      <c r="D27" s="3061">
        <v>540.512292</v>
      </c>
      <c r="E27" s="3061"/>
      <c r="F27" s="61">
        <v>568.98968400000001</v>
      </c>
      <c r="G27" s="3061">
        <v>665.83694200000002</v>
      </c>
      <c r="H27" s="3061"/>
      <c r="I27" s="61">
        <v>608.58798400000001</v>
      </c>
      <c r="J27" s="61">
        <v>597.79553499999997</v>
      </c>
      <c r="K27" s="61">
        <v>674.529315</v>
      </c>
      <c r="L27" s="3061">
        <v>703.27869499999997</v>
      </c>
      <c r="M27" s="3061"/>
      <c r="N27" s="61">
        <v>652.52866300000005</v>
      </c>
      <c r="O27" s="61"/>
      <c r="P27" s="61"/>
      <c r="Q27" s="3061">
        <v>6562.6063459999996</v>
      </c>
      <c r="R27" s="3061"/>
    </row>
    <row r="28" spans="1:18" s="54" customFormat="1" ht="15" customHeight="1">
      <c r="A28" s="56" t="s">
        <v>178</v>
      </c>
      <c r="B28" s="62">
        <v>446.022132</v>
      </c>
      <c r="C28" s="62">
        <v>396.821529</v>
      </c>
      <c r="D28" s="3065">
        <v>538.65526199999999</v>
      </c>
      <c r="E28" s="3065"/>
      <c r="F28" s="62">
        <v>470.38218599999999</v>
      </c>
      <c r="G28" s="3065">
        <v>488.963324</v>
      </c>
      <c r="H28" s="3065"/>
      <c r="I28" s="62">
        <v>474.54314799999997</v>
      </c>
      <c r="J28" s="62">
        <v>519.48574799999994</v>
      </c>
      <c r="K28" s="62">
        <v>413.76298600000001</v>
      </c>
      <c r="L28" s="3065">
        <v>453.48377799999997</v>
      </c>
      <c r="M28" s="3065"/>
      <c r="N28" s="62">
        <v>460.25891899999999</v>
      </c>
      <c r="O28" s="62">
        <v>470.89487600000001</v>
      </c>
      <c r="P28" s="62">
        <v>480.59945800000003</v>
      </c>
      <c r="Q28" s="3061">
        <v>5613.8733460000003</v>
      </c>
      <c r="R28" s="3061"/>
    </row>
    <row r="29" spans="1:18" s="54" customFormat="1" ht="15" customHeight="1">
      <c r="A29" s="55"/>
      <c r="B29" s="62">
        <v>506.47291100000001</v>
      </c>
      <c r="C29" s="62">
        <v>375.22263400000003</v>
      </c>
      <c r="D29" s="3065">
        <v>362.314795</v>
      </c>
      <c r="E29" s="3065"/>
      <c r="F29" s="62">
        <v>352.54668199999998</v>
      </c>
      <c r="G29" s="3065">
        <v>357.516952</v>
      </c>
      <c r="H29" s="3065"/>
      <c r="I29" s="62">
        <v>369.12821400000001</v>
      </c>
      <c r="J29" s="62">
        <v>403.025305</v>
      </c>
      <c r="K29" s="62">
        <v>358.34349900000001</v>
      </c>
      <c r="L29" s="3065">
        <v>377.659246</v>
      </c>
      <c r="M29" s="3065"/>
      <c r="N29" s="62">
        <v>354.93142</v>
      </c>
      <c r="O29" s="62"/>
      <c r="P29" s="62"/>
      <c r="Q29" s="3061">
        <v>3817.161658</v>
      </c>
      <c r="R29" s="3061"/>
    </row>
    <row r="30" spans="1:18" s="54" customFormat="1" ht="15" customHeight="1">
      <c r="A30" s="3064" t="s">
        <v>183</v>
      </c>
      <c r="B30" s="3064"/>
      <c r="C30" s="3064"/>
      <c r="D30" s="3064"/>
      <c r="E30" s="3064"/>
      <c r="F30" s="3064"/>
      <c r="G30" s="3064"/>
      <c r="H30" s="3064"/>
      <c r="I30" s="3064"/>
      <c r="J30" s="3064"/>
      <c r="K30" s="3064"/>
      <c r="L30" s="3064"/>
      <c r="M30" s="3064"/>
      <c r="N30" s="3064"/>
      <c r="O30" s="3064"/>
      <c r="P30" s="3064"/>
      <c r="Q30" s="3064"/>
      <c r="R30" s="3064"/>
    </row>
    <row r="31" spans="1:18" s="54" customFormat="1" ht="15" customHeight="1">
      <c r="A31" s="57" t="s">
        <v>177</v>
      </c>
      <c r="B31" s="60">
        <v>7.4108000000000001</v>
      </c>
      <c r="C31" s="60">
        <v>15.540100000000001</v>
      </c>
      <c r="D31" s="3063">
        <v>74.807400000000001</v>
      </c>
      <c r="E31" s="3063"/>
      <c r="F31" s="60">
        <v>11.0212</v>
      </c>
      <c r="G31" s="3063">
        <v>18.538599999999999</v>
      </c>
      <c r="H31" s="3063"/>
      <c r="I31" s="60">
        <v>8.5632999999999999</v>
      </c>
      <c r="J31" s="60">
        <v>14.514200000000001</v>
      </c>
      <c r="K31" s="60">
        <v>86.607799999999997</v>
      </c>
      <c r="L31" s="3063">
        <v>9.1030999999999995</v>
      </c>
      <c r="M31" s="3063"/>
      <c r="N31" s="60">
        <v>44.876399999999997</v>
      </c>
      <c r="O31" s="60">
        <v>13.172499999999999</v>
      </c>
      <c r="P31" s="60">
        <v>14.0032</v>
      </c>
      <c r="Q31" s="3063">
        <v>318.15859999999998</v>
      </c>
      <c r="R31" s="3063"/>
    </row>
    <row r="32" spans="1:18" s="54" customFormat="1" ht="15" customHeight="1">
      <c r="A32" s="55"/>
      <c r="B32" s="61">
        <v>14.552899999999999</v>
      </c>
      <c r="C32" s="61">
        <v>11.538500000000001</v>
      </c>
      <c r="D32" s="3061">
        <v>46.677500000000002</v>
      </c>
      <c r="E32" s="3061"/>
      <c r="F32" s="61">
        <v>9.3988999999999994</v>
      </c>
      <c r="G32" s="3061">
        <v>9.5451999999999995</v>
      </c>
      <c r="H32" s="3061"/>
      <c r="I32" s="61">
        <v>36.216200000000001</v>
      </c>
      <c r="J32" s="61">
        <v>18.061599999999999</v>
      </c>
      <c r="K32" s="61">
        <v>9.9550999999999998</v>
      </c>
      <c r="L32" s="3061">
        <v>27.190200000000001</v>
      </c>
      <c r="M32" s="3061"/>
      <c r="N32" s="61">
        <v>41.304099999999998</v>
      </c>
      <c r="O32" s="61"/>
      <c r="P32" s="61"/>
      <c r="Q32" s="3061">
        <v>224.4402</v>
      </c>
      <c r="R32" s="3061"/>
    </row>
    <row r="33" spans="1:18" s="54" customFormat="1" ht="15" customHeight="1">
      <c r="A33" s="56" t="s">
        <v>178</v>
      </c>
      <c r="B33" s="61">
        <v>6.6535000000000002</v>
      </c>
      <c r="C33" s="61">
        <v>14.0611</v>
      </c>
      <c r="D33" s="3061">
        <v>13.3459</v>
      </c>
      <c r="E33" s="3061"/>
      <c r="F33" s="61">
        <v>10.8101</v>
      </c>
      <c r="G33" s="3061">
        <v>17.680800000000001</v>
      </c>
      <c r="H33" s="3061"/>
      <c r="I33" s="61">
        <v>7.8085000000000004</v>
      </c>
      <c r="J33" s="61">
        <v>13.5229</v>
      </c>
      <c r="K33" s="61">
        <v>15.2616</v>
      </c>
      <c r="L33" s="3061">
        <v>8.2676999999999996</v>
      </c>
      <c r="M33" s="3061"/>
      <c r="N33" s="61">
        <v>13.732900000000001</v>
      </c>
      <c r="O33" s="61">
        <v>12.2026</v>
      </c>
      <c r="P33" s="61">
        <v>12.9856</v>
      </c>
      <c r="Q33" s="3061">
        <v>146.33320000000001</v>
      </c>
      <c r="R33" s="3061"/>
    </row>
    <row r="34" spans="1:18" s="54" customFormat="1" ht="15" customHeight="1">
      <c r="A34" s="55"/>
      <c r="B34" s="61">
        <v>13.8361</v>
      </c>
      <c r="C34" s="61">
        <v>9.5525000000000002</v>
      </c>
      <c r="D34" s="3061">
        <v>10.808299999999999</v>
      </c>
      <c r="E34" s="3061"/>
      <c r="F34" s="61">
        <v>9.2390000000000008</v>
      </c>
      <c r="G34" s="3061">
        <v>9.0467999999999993</v>
      </c>
      <c r="H34" s="3061"/>
      <c r="I34" s="61">
        <v>35.777999999999999</v>
      </c>
      <c r="J34" s="61">
        <v>17.028099999999998</v>
      </c>
      <c r="K34" s="61">
        <v>8.7035999999999998</v>
      </c>
      <c r="L34" s="3061">
        <v>15.699199999999999</v>
      </c>
      <c r="M34" s="3061"/>
      <c r="N34" s="61">
        <v>40.107700000000001</v>
      </c>
      <c r="O34" s="61"/>
      <c r="P34" s="61"/>
      <c r="Q34" s="3061">
        <v>169.79929999999999</v>
      </c>
      <c r="R34" s="3061"/>
    </row>
    <row r="35" spans="1:18" s="54" customFormat="1" ht="15" customHeight="1">
      <c r="A35" s="3062" t="s">
        <v>184</v>
      </c>
      <c r="B35" s="3062"/>
      <c r="C35" s="3062"/>
      <c r="D35" s="3062"/>
      <c r="E35" s="3062"/>
      <c r="F35" s="3062"/>
      <c r="G35" s="3062"/>
      <c r="H35" s="3062"/>
      <c r="I35" s="3062"/>
      <c r="J35" s="3062"/>
      <c r="K35" s="3062"/>
      <c r="L35" s="3062"/>
      <c r="M35" s="3062"/>
      <c r="N35" s="3062"/>
      <c r="O35" s="3062"/>
      <c r="P35" s="3062"/>
      <c r="Q35" s="3062"/>
      <c r="R35" s="3062"/>
    </row>
    <row r="36" spans="1:18" s="54" customFormat="1" ht="15" customHeight="1">
      <c r="A36" s="57" t="s">
        <v>177</v>
      </c>
      <c r="B36" s="60">
        <v>12.015940000000001</v>
      </c>
      <c r="C36" s="60">
        <v>17.551400000000001</v>
      </c>
      <c r="D36" s="3063">
        <v>78.315325999999999</v>
      </c>
      <c r="E36" s="3063"/>
      <c r="F36" s="60">
        <v>14.694672000000001</v>
      </c>
      <c r="G36" s="3063">
        <v>22.595607999999999</v>
      </c>
      <c r="H36" s="3063"/>
      <c r="I36" s="60">
        <v>11.74719</v>
      </c>
      <c r="J36" s="60">
        <v>17.437681999999999</v>
      </c>
      <c r="K36" s="60">
        <v>89.823347999999996</v>
      </c>
      <c r="L36" s="3063">
        <v>12.113556000000001</v>
      </c>
      <c r="M36" s="3063"/>
      <c r="N36" s="60">
        <v>48.673943999999999</v>
      </c>
      <c r="O36" s="60">
        <v>16.227084000000001</v>
      </c>
      <c r="P36" s="60">
        <v>17.455331999999999</v>
      </c>
      <c r="Q36" s="3063">
        <v>358.65108199999997</v>
      </c>
      <c r="R36" s="3063"/>
    </row>
    <row r="37" spans="1:18" s="54" customFormat="1" ht="15" customHeight="1">
      <c r="A37" s="55"/>
      <c r="B37" s="61">
        <v>17.863990000000001</v>
      </c>
      <c r="C37" s="61">
        <v>14.457622000000001</v>
      </c>
      <c r="D37" s="3061">
        <v>50.527121999999999</v>
      </c>
      <c r="E37" s="3061"/>
      <c r="F37" s="61">
        <v>12.644743999999999</v>
      </c>
      <c r="G37" s="3061">
        <v>12.996236</v>
      </c>
      <c r="H37" s="3061"/>
      <c r="I37" s="61">
        <v>39.472236000000002</v>
      </c>
      <c r="J37" s="61">
        <v>22.123353999999999</v>
      </c>
      <c r="K37" s="61">
        <v>13.692238</v>
      </c>
      <c r="L37" s="3061">
        <v>31.037510000000001</v>
      </c>
      <c r="M37" s="3061"/>
      <c r="N37" s="61">
        <v>44.985598000000003</v>
      </c>
      <c r="O37" s="61"/>
      <c r="P37" s="61"/>
      <c r="Q37" s="3061">
        <v>259.80065000000002</v>
      </c>
      <c r="R37" s="3061"/>
    </row>
    <row r="38" spans="1:18" s="54" customFormat="1" ht="15" customHeight="1">
      <c r="A38" s="56" t="s">
        <v>178</v>
      </c>
      <c r="B38" s="61">
        <v>10.896509999999999</v>
      </c>
      <c r="C38" s="61">
        <v>15.66119</v>
      </c>
      <c r="D38" s="3061">
        <v>16.275624000000001</v>
      </c>
      <c r="E38" s="3061"/>
      <c r="F38" s="61">
        <v>13.981774</v>
      </c>
      <c r="G38" s="3061">
        <v>21.304290000000002</v>
      </c>
      <c r="H38" s="3061"/>
      <c r="I38" s="61">
        <v>10.76346</v>
      </c>
      <c r="J38" s="61">
        <v>16.159834</v>
      </c>
      <c r="K38" s="61">
        <v>18.115780000000001</v>
      </c>
      <c r="L38" s="3061">
        <v>10.999803999999999</v>
      </c>
      <c r="M38" s="3061"/>
      <c r="N38" s="61">
        <v>17.179594000000002</v>
      </c>
      <c r="O38" s="61">
        <v>15.040008</v>
      </c>
      <c r="P38" s="61">
        <v>16.144272000000001</v>
      </c>
      <c r="Q38" s="3061">
        <v>182.52214000000001</v>
      </c>
      <c r="R38" s="3061"/>
    </row>
    <row r="39" spans="1:18" s="54" customFormat="1" ht="15" customHeight="1">
      <c r="A39" s="55"/>
      <c r="B39" s="61">
        <v>16.866952000000001</v>
      </c>
      <c r="C39" s="61">
        <v>12.190846000000001</v>
      </c>
      <c r="D39" s="3061">
        <v>13.874105999999999</v>
      </c>
      <c r="E39" s="3061"/>
      <c r="F39" s="61">
        <v>12.013844000000001</v>
      </c>
      <c r="G39" s="3061">
        <v>12.223929999999999</v>
      </c>
      <c r="H39" s="3061"/>
      <c r="I39" s="61">
        <v>38.319651999999998</v>
      </c>
      <c r="J39" s="61">
        <v>20.292411999999999</v>
      </c>
      <c r="K39" s="61">
        <v>11.351822</v>
      </c>
      <c r="L39" s="3061">
        <v>18.463168</v>
      </c>
      <c r="M39" s="3061"/>
      <c r="N39" s="61">
        <v>43.187457999999999</v>
      </c>
      <c r="O39" s="61"/>
      <c r="P39" s="61"/>
      <c r="Q39" s="3061">
        <v>198.78419</v>
      </c>
      <c r="R39" s="3061"/>
    </row>
    <row r="40" spans="1:18" s="54" customFormat="1" ht="15" customHeight="1">
      <c r="A40" s="3064" t="s">
        <v>185</v>
      </c>
      <c r="B40" s="3064"/>
      <c r="C40" s="3064"/>
      <c r="D40" s="3064"/>
      <c r="E40" s="3064"/>
      <c r="F40" s="3064"/>
      <c r="G40" s="3064"/>
      <c r="H40" s="3064"/>
      <c r="I40" s="3064"/>
      <c r="J40" s="3064"/>
      <c r="K40" s="3064"/>
      <c r="L40" s="3064"/>
      <c r="M40" s="3064"/>
      <c r="N40" s="3064"/>
      <c r="O40" s="3064"/>
      <c r="P40" s="3064"/>
      <c r="Q40" s="3064"/>
      <c r="R40" s="3064"/>
    </row>
    <row r="41" spans="1:18" s="54" customFormat="1" ht="15" customHeight="1">
      <c r="A41" s="57" t="s">
        <v>177</v>
      </c>
      <c r="B41" s="60">
        <v>320.49360000000001</v>
      </c>
      <c r="C41" s="60">
        <v>351.84429999999998</v>
      </c>
      <c r="D41" s="3063">
        <v>208.83670000000001</v>
      </c>
      <c r="E41" s="3063"/>
      <c r="F41" s="60">
        <v>245.85120000000001</v>
      </c>
      <c r="G41" s="3063">
        <v>192.44499999999999</v>
      </c>
      <c r="H41" s="3063"/>
      <c r="I41" s="60">
        <v>359.01569999999998</v>
      </c>
      <c r="J41" s="60">
        <v>336.78829999999999</v>
      </c>
      <c r="K41" s="60">
        <v>395.05680000000001</v>
      </c>
      <c r="L41" s="3063">
        <v>368.44889999999998</v>
      </c>
      <c r="M41" s="3063"/>
      <c r="N41" s="60">
        <v>283.09859999999998</v>
      </c>
      <c r="O41" s="60">
        <v>249.06909999999999</v>
      </c>
      <c r="P41" s="60">
        <v>217.14359999999999</v>
      </c>
      <c r="Q41" s="3063">
        <v>3528.0918000000001</v>
      </c>
      <c r="R41" s="3063"/>
    </row>
    <row r="42" spans="1:18" s="54" customFormat="1" ht="15" customHeight="1">
      <c r="A42" s="55"/>
      <c r="B42" s="61">
        <v>436.35379999999998</v>
      </c>
      <c r="C42" s="61">
        <v>195.30330000000001</v>
      </c>
      <c r="D42" s="3061">
        <v>115.2415</v>
      </c>
      <c r="E42" s="3061"/>
      <c r="F42" s="61">
        <v>127.69589999999999</v>
      </c>
      <c r="G42" s="3061">
        <v>296.46449999999999</v>
      </c>
      <c r="H42" s="3061"/>
      <c r="I42" s="61">
        <v>242.76009999999999</v>
      </c>
      <c r="J42" s="61">
        <v>302.26729999999998</v>
      </c>
      <c r="K42" s="61">
        <v>366.7758</v>
      </c>
      <c r="L42" s="3061">
        <v>322.91059999999999</v>
      </c>
      <c r="M42" s="3061"/>
      <c r="N42" s="61">
        <v>200.78639999999999</v>
      </c>
      <c r="O42" s="61"/>
      <c r="P42" s="61"/>
      <c r="Q42" s="3061">
        <v>2606.5592000000001</v>
      </c>
      <c r="R42" s="3061"/>
    </row>
    <row r="43" spans="1:18" s="54" customFormat="1" ht="15" customHeight="1">
      <c r="A43" s="56" t="s">
        <v>178</v>
      </c>
      <c r="B43" s="61">
        <v>290.6875</v>
      </c>
      <c r="C43" s="61">
        <v>347.7158</v>
      </c>
      <c r="D43" s="3061">
        <v>184.42310000000001</v>
      </c>
      <c r="E43" s="3061"/>
      <c r="F43" s="61">
        <v>204.90350000000001</v>
      </c>
      <c r="G43" s="3061">
        <v>191.2431</v>
      </c>
      <c r="H43" s="3061"/>
      <c r="I43" s="61">
        <v>192.97290000000001</v>
      </c>
      <c r="J43" s="61">
        <v>198.4282</v>
      </c>
      <c r="K43" s="61">
        <v>199.99760000000001</v>
      </c>
      <c r="L43" s="3061">
        <v>144.94810000000001</v>
      </c>
      <c r="M43" s="3061"/>
      <c r="N43" s="61">
        <v>127.73950000000001</v>
      </c>
      <c r="O43" s="61">
        <v>209.90889999999999</v>
      </c>
      <c r="P43" s="61">
        <v>194.84460000000001</v>
      </c>
      <c r="Q43" s="3061">
        <v>2487.8128000000002</v>
      </c>
      <c r="R43" s="3061"/>
    </row>
    <row r="44" spans="1:18" s="54" customFormat="1" ht="15" customHeight="1">
      <c r="A44" s="55"/>
      <c r="B44" s="61">
        <v>299.9477</v>
      </c>
      <c r="C44" s="61">
        <v>167.36240000000001</v>
      </c>
      <c r="D44" s="3061">
        <v>114.3621</v>
      </c>
      <c r="E44" s="3061"/>
      <c r="F44" s="61">
        <v>120.3674</v>
      </c>
      <c r="G44" s="3061">
        <v>253.37020000000001</v>
      </c>
      <c r="H44" s="3061"/>
      <c r="I44" s="61">
        <v>205.04650000000001</v>
      </c>
      <c r="J44" s="61">
        <v>197.6567</v>
      </c>
      <c r="K44" s="61">
        <v>164.6643</v>
      </c>
      <c r="L44" s="3061">
        <v>134.7722</v>
      </c>
      <c r="M44" s="3061"/>
      <c r="N44" s="61">
        <v>125.75700000000001</v>
      </c>
      <c r="O44" s="61"/>
      <c r="P44" s="61"/>
      <c r="Q44" s="3061">
        <v>1783.3064999999999</v>
      </c>
      <c r="R44" s="3061"/>
    </row>
    <row r="45" spans="1:18" s="54" customFormat="1" ht="15" customHeight="1">
      <c r="A45" s="3064" t="s">
        <v>186</v>
      </c>
      <c r="B45" s="3064"/>
      <c r="C45" s="3064"/>
      <c r="D45" s="3064"/>
      <c r="E45" s="3064"/>
      <c r="F45" s="3064"/>
      <c r="G45" s="3064"/>
      <c r="H45" s="3064"/>
      <c r="I45" s="3064"/>
      <c r="J45" s="3064"/>
      <c r="K45" s="3064"/>
      <c r="L45" s="3064"/>
      <c r="M45" s="3064"/>
      <c r="N45" s="3064"/>
      <c r="O45" s="3064"/>
      <c r="P45" s="3064"/>
      <c r="Q45" s="3064"/>
      <c r="R45" s="3064"/>
    </row>
    <row r="46" spans="1:18" s="54" customFormat="1" ht="15" customHeight="1">
      <c r="A46" s="57" t="s">
        <v>177</v>
      </c>
      <c r="B46" s="60">
        <v>47.019399999999997</v>
      </c>
      <c r="C46" s="60">
        <v>53.652799999999999</v>
      </c>
      <c r="D46" s="3063">
        <v>50.507199999999997</v>
      </c>
      <c r="E46" s="3063"/>
      <c r="F46" s="60">
        <v>53.462000000000003</v>
      </c>
      <c r="G46" s="3063">
        <v>48.018300000000004</v>
      </c>
      <c r="H46" s="3063"/>
      <c r="I46" s="60">
        <v>44.160499999999999</v>
      </c>
      <c r="J46" s="60">
        <v>49.472000000000001</v>
      </c>
      <c r="K46" s="60">
        <v>52.873399999999997</v>
      </c>
      <c r="L46" s="3063">
        <v>47.836599999999997</v>
      </c>
      <c r="M46" s="3063"/>
      <c r="N46" s="60">
        <v>62.919199999999996</v>
      </c>
      <c r="O46" s="60">
        <v>48.737000000000002</v>
      </c>
      <c r="P46" s="60">
        <v>45.408700000000003</v>
      </c>
      <c r="Q46" s="3063">
        <v>604.06709999999998</v>
      </c>
      <c r="R46" s="3063"/>
    </row>
    <row r="47" spans="1:18" s="54" customFormat="1" ht="15" customHeight="1">
      <c r="A47" s="55"/>
      <c r="B47" s="61">
        <v>54.760199999999998</v>
      </c>
      <c r="C47" s="61">
        <v>52.039299999999997</v>
      </c>
      <c r="D47" s="3061">
        <v>47.047400000000003</v>
      </c>
      <c r="E47" s="3061"/>
      <c r="F47" s="61">
        <v>54.523400000000002</v>
      </c>
      <c r="G47" s="3061">
        <v>40.736600000000003</v>
      </c>
      <c r="H47" s="3061"/>
      <c r="I47" s="61">
        <v>38.4024</v>
      </c>
      <c r="J47" s="61">
        <v>41.297899999999998</v>
      </c>
      <c r="K47" s="61">
        <v>42.179600000000001</v>
      </c>
      <c r="L47" s="3061">
        <v>44.021099999999997</v>
      </c>
      <c r="M47" s="3061"/>
      <c r="N47" s="61">
        <v>40.636099999999999</v>
      </c>
      <c r="O47" s="61"/>
      <c r="P47" s="61"/>
      <c r="Q47" s="3061">
        <v>455.64400000000001</v>
      </c>
      <c r="R47" s="3061"/>
    </row>
    <row r="48" spans="1:18" s="54" customFormat="1" ht="15" customHeight="1">
      <c r="A48" s="56" t="s">
        <v>178</v>
      </c>
      <c r="B48" s="61">
        <v>13.2593</v>
      </c>
      <c r="C48" s="61">
        <v>11.2273</v>
      </c>
      <c r="D48" s="3061">
        <v>10.984500000000001</v>
      </c>
      <c r="E48" s="3061"/>
      <c r="F48" s="61">
        <v>12.473699999999999</v>
      </c>
      <c r="G48" s="3061">
        <v>8.3042999999999996</v>
      </c>
      <c r="H48" s="3061"/>
      <c r="I48" s="61">
        <v>5.9965999999999999</v>
      </c>
      <c r="J48" s="61">
        <v>10.117900000000001</v>
      </c>
      <c r="K48" s="61">
        <v>11.4124</v>
      </c>
      <c r="L48" s="3061">
        <v>8.5751000000000008</v>
      </c>
      <c r="M48" s="3061"/>
      <c r="N48" s="61">
        <v>12.804399999999999</v>
      </c>
      <c r="O48" s="61">
        <v>10.7006</v>
      </c>
      <c r="P48" s="61">
        <v>11.8188</v>
      </c>
      <c r="Q48" s="3061">
        <v>127.67489999999999</v>
      </c>
      <c r="R48" s="3061"/>
    </row>
    <row r="49" spans="1:36" s="54" customFormat="1" ht="15" customHeight="1">
      <c r="A49" s="55"/>
      <c r="B49" s="61">
        <v>12.4497</v>
      </c>
      <c r="C49" s="61">
        <v>10.2485</v>
      </c>
      <c r="D49" s="3061">
        <v>14.4711</v>
      </c>
      <c r="E49" s="3061"/>
      <c r="F49" s="61">
        <v>10.565099999999999</v>
      </c>
      <c r="G49" s="3061">
        <v>6.3582000000000001</v>
      </c>
      <c r="H49" s="3061"/>
      <c r="I49" s="61">
        <v>9.4337999999999997</v>
      </c>
      <c r="J49" s="61">
        <v>9.7420000000000009</v>
      </c>
      <c r="K49" s="61">
        <v>12.456</v>
      </c>
      <c r="L49" s="3061">
        <v>13.674200000000001</v>
      </c>
      <c r="M49" s="3061"/>
      <c r="N49" s="61">
        <v>10.569000000000001</v>
      </c>
      <c r="O49" s="61"/>
      <c r="P49" s="61"/>
      <c r="Q49" s="3061">
        <v>109.9676</v>
      </c>
      <c r="R49" s="3061"/>
    </row>
    <row r="50" spans="1:36" s="54" customFormat="1" ht="15" customHeight="1">
      <c r="A50" s="3062" t="s">
        <v>187</v>
      </c>
      <c r="B50" s="3062"/>
      <c r="C50" s="3062"/>
      <c r="D50" s="3062"/>
      <c r="E50" s="3062"/>
      <c r="F50" s="3062"/>
      <c r="G50" s="3062"/>
      <c r="H50" s="3062"/>
      <c r="I50" s="3062"/>
      <c r="J50" s="3062"/>
      <c r="K50" s="3062"/>
      <c r="L50" s="3062"/>
      <c r="M50" s="3062"/>
      <c r="N50" s="3062"/>
      <c r="O50" s="3062"/>
      <c r="P50" s="3062"/>
      <c r="Q50" s="3062"/>
      <c r="R50" s="3062"/>
    </row>
    <row r="51" spans="1:36" s="54" customFormat="1" ht="15" customHeight="1">
      <c r="A51" s="57" t="s">
        <v>177</v>
      </c>
      <c r="B51" s="60">
        <v>1342.370948</v>
      </c>
      <c r="C51" s="60">
        <v>1047.1840340000001</v>
      </c>
      <c r="D51" s="3063">
        <v>1229.3008689999999</v>
      </c>
      <c r="E51" s="3063"/>
      <c r="F51" s="60">
        <v>1235.2625969999999</v>
      </c>
      <c r="G51" s="3063">
        <v>1208.5006100000001</v>
      </c>
      <c r="H51" s="3063"/>
      <c r="I51" s="60">
        <v>1314.3502679999999</v>
      </c>
      <c r="J51" s="60">
        <v>1391.236936</v>
      </c>
      <c r="K51" s="60">
        <v>1365.2951250000001</v>
      </c>
      <c r="L51" s="3063">
        <v>1285.098976</v>
      </c>
      <c r="M51" s="3063"/>
      <c r="N51" s="60">
        <v>1279.466801</v>
      </c>
      <c r="O51" s="60">
        <v>1309.6454819999999</v>
      </c>
      <c r="P51" s="60">
        <v>1325.7086420000001</v>
      </c>
      <c r="Q51" s="3063">
        <v>15333.421288</v>
      </c>
      <c r="R51" s="3063"/>
    </row>
    <row r="52" spans="1:36" s="54" customFormat="1" ht="15" customHeight="1">
      <c r="A52" s="55"/>
      <c r="B52" s="61">
        <v>1561.0959539999999</v>
      </c>
      <c r="C52" s="61">
        <v>927.45090500000003</v>
      </c>
      <c r="D52" s="3061">
        <v>841.95755299999996</v>
      </c>
      <c r="E52" s="3061"/>
      <c r="F52" s="61">
        <v>933.82054100000005</v>
      </c>
      <c r="G52" s="3061">
        <v>1164.8101830000001</v>
      </c>
      <c r="H52" s="3061"/>
      <c r="I52" s="61">
        <v>1025.1116609999999</v>
      </c>
      <c r="J52" s="61">
        <v>1075.2691910000001</v>
      </c>
      <c r="K52" s="61">
        <v>1216.4400740000001</v>
      </c>
      <c r="L52" s="3061">
        <v>1223.9400189999999</v>
      </c>
      <c r="M52" s="3061"/>
      <c r="N52" s="61">
        <v>1062.9575420000001</v>
      </c>
      <c r="O52" s="61"/>
      <c r="P52" s="61"/>
      <c r="Q52" s="3061">
        <v>11032.853623000001</v>
      </c>
      <c r="R52" s="3061"/>
    </row>
    <row r="53" spans="1:36" s="54" customFormat="1" ht="15" customHeight="1">
      <c r="A53" s="56" t="s">
        <v>178</v>
      </c>
      <c r="B53" s="61">
        <v>837.51401599999997</v>
      </c>
      <c r="C53" s="61">
        <v>837.81118700000002</v>
      </c>
      <c r="D53" s="3061">
        <v>821.66258600000003</v>
      </c>
      <c r="E53" s="3061"/>
      <c r="F53" s="61">
        <v>831.74775499999998</v>
      </c>
      <c r="G53" s="3061">
        <v>840.10568699999999</v>
      </c>
      <c r="H53" s="3061"/>
      <c r="I53" s="61">
        <v>775.71314400000006</v>
      </c>
      <c r="J53" s="61">
        <v>839.29111</v>
      </c>
      <c r="K53" s="61">
        <v>705.42234099999996</v>
      </c>
      <c r="L53" s="3061">
        <v>687.85780499999998</v>
      </c>
      <c r="M53" s="3061"/>
      <c r="N53" s="61">
        <v>683.77500399999997</v>
      </c>
      <c r="O53" s="61">
        <v>766.54546400000004</v>
      </c>
      <c r="P53" s="61">
        <v>751.47613999999999</v>
      </c>
      <c r="Q53" s="3061">
        <v>9378.9222389999995</v>
      </c>
      <c r="R53" s="3061"/>
      <c r="AJ53" s="63"/>
    </row>
    <row r="54" spans="1:36" s="54" customFormat="1" ht="15" customHeight="1">
      <c r="A54" s="55"/>
      <c r="B54" s="61">
        <v>898.51302599999997</v>
      </c>
      <c r="C54" s="61">
        <v>614.69298700000002</v>
      </c>
      <c r="D54" s="3061">
        <v>569.43678</v>
      </c>
      <c r="E54" s="3061"/>
      <c r="F54" s="61">
        <v>630.80447600000002</v>
      </c>
      <c r="G54" s="3061">
        <v>749.93832799999996</v>
      </c>
      <c r="H54" s="3061"/>
      <c r="I54" s="61">
        <v>698.03478099999995</v>
      </c>
      <c r="J54" s="61">
        <v>714.44299799999999</v>
      </c>
      <c r="K54" s="61">
        <v>641.65558299999998</v>
      </c>
      <c r="L54" s="3061">
        <v>641.33308299999999</v>
      </c>
      <c r="M54" s="3061"/>
      <c r="N54" s="61">
        <v>632.83579199999997</v>
      </c>
      <c r="O54" s="61"/>
      <c r="P54" s="61"/>
      <c r="Q54" s="3061">
        <v>6791.6878340000003</v>
      </c>
      <c r="R54" s="3061"/>
    </row>
    <row r="55" spans="1:36" s="54" customFormat="1" ht="15" customHeight="1">
      <c r="A55" s="3062" t="s">
        <v>188</v>
      </c>
      <c r="B55" s="3062"/>
      <c r="C55" s="3062"/>
      <c r="D55" s="3062"/>
      <c r="E55" s="3062"/>
      <c r="F55" s="3062"/>
      <c r="G55" s="3062"/>
      <c r="H55" s="3062"/>
      <c r="I55" s="3062"/>
      <c r="J55" s="3062"/>
      <c r="K55" s="3062"/>
      <c r="L55" s="3062"/>
      <c r="M55" s="3062"/>
      <c r="N55" s="3062"/>
      <c r="O55" s="3062"/>
      <c r="P55" s="3062"/>
      <c r="Q55" s="3062"/>
      <c r="R55" s="3062"/>
    </row>
    <row r="56" spans="1:36" s="54" customFormat="1" ht="15" customHeight="1">
      <c r="A56" s="57" t="s">
        <v>177</v>
      </c>
      <c r="B56" s="60">
        <v>148.8246</v>
      </c>
      <c r="C56" s="60">
        <v>166.16640000000001</v>
      </c>
      <c r="D56" s="3063">
        <v>287.91239999999999</v>
      </c>
      <c r="E56" s="3063"/>
      <c r="F56" s="60">
        <v>250.2413</v>
      </c>
      <c r="G56" s="3063">
        <v>258.9522</v>
      </c>
      <c r="H56" s="3063"/>
      <c r="I56" s="60">
        <v>223.44149999999999</v>
      </c>
      <c r="J56" s="60">
        <v>220.90539999999999</v>
      </c>
      <c r="K56" s="60">
        <v>212.20670000000001</v>
      </c>
      <c r="L56" s="3063">
        <v>199.1628</v>
      </c>
      <c r="M56" s="3063"/>
      <c r="N56" s="60">
        <v>167.7139</v>
      </c>
      <c r="O56" s="60">
        <v>134.5915</v>
      </c>
      <c r="P56" s="60">
        <v>148.07079999999999</v>
      </c>
      <c r="Q56" s="3063">
        <v>2418.1895</v>
      </c>
      <c r="R56" s="3063"/>
    </row>
    <row r="57" spans="1:36" s="54" customFormat="1" ht="15" customHeight="1">
      <c r="A57" s="55"/>
      <c r="B57" s="61">
        <v>165.36840000000001</v>
      </c>
      <c r="C57" s="61">
        <v>184.6129</v>
      </c>
      <c r="D57" s="3061">
        <v>281.64170000000001</v>
      </c>
      <c r="E57" s="3061"/>
      <c r="F57" s="61">
        <v>273.0471</v>
      </c>
      <c r="G57" s="3061">
        <v>275.53359999999998</v>
      </c>
      <c r="H57" s="3061"/>
      <c r="I57" s="61">
        <v>257.58210000000003</v>
      </c>
      <c r="J57" s="61">
        <v>179.9975</v>
      </c>
      <c r="K57" s="61">
        <v>210.90899999999999</v>
      </c>
      <c r="L57" s="3061">
        <v>238.33799999999999</v>
      </c>
      <c r="M57" s="3061"/>
      <c r="N57" s="61">
        <v>264.33229999999998</v>
      </c>
      <c r="O57" s="61"/>
      <c r="P57" s="61"/>
      <c r="Q57" s="3061">
        <v>2331.3625999999999</v>
      </c>
      <c r="R57" s="3061"/>
    </row>
    <row r="58" spans="1:36" s="54" customFormat="1" ht="15" customHeight="1">
      <c r="A58" s="56" t="s">
        <v>178</v>
      </c>
      <c r="B58" s="61">
        <v>148.2679</v>
      </c>
      <c r="C58" s="61">
        <v>160.48490000000001</v>
      </c>
      <c r="D58" s="3061">
        <v>259.7029</v>
      </c>
      <c r="E58" s="3061"/>
      <c r="F58" s="61">
        <v>215.3663</v>
      </c>
      <c r="G58" s="3061">
        <v>223.21770000000001</v>
      </c>
      <c r="H58" s="3061"/>
      <c r="I58" s="61">
        <v>208.8271</v>
      </c>
      <c r="J58" s="61">
        <v>209.27430000000001</v>
      </c>
      <c r="K58" s="61">
        <v>196.1395</v>
      </c>
      <c r="L58" s="3061">
        <v>188.36940000000001</v>
      </c>
      <c r="M58" s="3061"/>
      <c r="N58" s="61">
        <v>162.714</v>
      </c>
      <c r="O58" s="61">
        <v>132.41929999999999</v>
      </c>
      <c r="P58" s="61">
        <v>145.43219999999999</v>
      </c>
      <c r="Q58" s="3061">
        <v>2250.2154999999998</v>
      </c>
      <c r="R58" s="3061"/>
    </row>
    <row r="59" spans="1:36" s="54" customFormat="1" ht="15" customHeight="1">
      <c r="A59" s="55"/>
      <c r="B59" s="61">
        <v>164.7415</v>
      </c>
      <c r="C59" s="61">
        <v>177.11660000000001</v>
      </c>
      <c r="D59" s="3061">
        <v>246.4385</v>
      </c>
      <c r="E59" s="3061"/>
      <c r="F59" s="61">
        <v>225.54570000000001</v>
      </c>
      <c r="G59" s="3061">
        <v>243.11789999999999</v>
      </c>
      <c r="H59" s="3061"/>
      <c r="I59" s="61">
        <v>238.821</v>
      </c>
      <c r="J59" s="61">
        <v>168.99789999999999</v>
      </c>
      <c r="K59" s="61">
        <v>198.00229999999999</v>
      </c>
      <c r="L59" s="3061">
        <v>224.44120000000001</v>
      </c>
      <c r="M59" s="3061"/>
      <c r="N59" s="61">
        <v>252.66810000000001</v>
      </c>
      <c r="O59" s="61"/>
      <c r="P59" s="61"/>
      <c r="Q59" s="3061">
        <v>2139.8906999999999</v>
      </c>
      <c r="R59" s="3061"/>
    </row>
    <row r="60" spans="1:36" s="54" customFormat="1" ht="15" customHeight="1">
      <c r="A60" s="3062" t="s">
        <v>189</v>
      </c>
      <c r="B60" s="3062"/>
      <c r="C60" s="3062"/>
      <c r="D60" s="3062"/>
      <c r="E60" s="3062"/>
      <c r="F60" s="3062"/>
      <c r="G60" s="3062"/>
      <c r="H60" s="3062"/>
      <c r="I60" s="3062"/>
      <c r="J60" s="3062"/>
      <c r="K60" s="3062"/>
      <c r="L60" s="3062"/>
      <c r="M60" s="3062"/>
      <c r="N60" s="3062"/>
      <c r="O60" s="3062"/>
      <c r="P60" s="3062"/>
      <c r="Q60" s="3062"/>
      <c r="R60" s="3062"/>
    </row>
    <row r="61" spans="1:36" s="54" customFormat="1" ht="15" customHeight="1">
      <c r="A61" s="57" t="s">
        <v>177</v>
      </c>
      <c r="B61" s="60">
        <v>56.321424</v>
      </c>
      <c r="C61" s="60">
        <v>55.902180000000001</v>
      </c>
      <c r="D61" s="3063">
        <v>76.766996000000006</v>
      </c>
      <c r="E61" s="3063"/>
      <c r="F61" s="60">
        <v>126.958652</v>
      </c>
      <c r="G61" s="3063">
        <v>141.553372</v>
      </c>
      <c r="H61" s="3063"/>
      <c r="I61" s="60">
        <v>110.06004</v>
      </c>
      <c r="J61" s="60">
        <v>114.956096</v>
      </c>
      <c r="K61" s="60">
        <v>89.595095999999998</v>
      </c>
      <c r="L61" s="3063">
        <v>74.665136000000004</v>
      </c>
      <c r="M61" s="3063"/>
      <c r="N61" s="60">
        <v>79.991408000000007</v>
      </c>
      <c r="O61" s="60">
        <v>91.473963999999995</v>
      </c>
      <c r="P61" s="60">
        <v>103.402348</v>
      </c>
      <c r="Q61" s="3063">
        <v>1121.646712</v>
      </c>
      <c r="R61" s="3063"/>
    </row>
    <row r="62" spans="1:36" s="54" customFormat="1" ht="15" customHeight="1">
      <c r="A62" s="55"/>
      <c r="B62" s="61">
        <v>154.18375599999999</v>
      </c>
      <c r="C62" s="61">
        <v>147.67417599999999</v>
      </c>
      <c r="D62" s="3061">
        <v>134.890568</v>
      </c>
      <c r="E62" s="3061"/>
      <c r="F62" s="61">
        <v>198.43820400000001</v>
      </c>
      <c r="G62" s="3061">
        <v>186.15592000000001</v>
      </c>
      <c r="H62" s="3061"/>
      <c r="I62" s="61">
        <v>122.802396</v>
      </c>
      <c r="J62" s="61">
        <v>173.73133999999999</v>
      </c>
      <c r="K62" s="61">
        <v>147.60625200000001</v>
      </c>
      <c r="L62" s="3061">
        <v>118.338212</v>
      </c>
      <c r="M62" s="3061"/>
      <c r="N62" s="61">
        <v>125.216916</v>
      </c>
      <c r="O62" s="61"/>
      <c r="P62" s="61"/>
      <c r="Q62" s="3061">
        <v>1509.03774</v>
      </c>
      <c r="R62" s="3061"/>
    </row>
    <row r="63" spans="1:36" s="54" customFormat="1" ht="15" customHeight="1">
      <c r="A63" s="56" t="s">
        <v>178</v>
      </c>
      <c r="B63" s="61">
        <v>53.154592000000001</v>
      </c>
      <c r="C63" s="61">
        <v>50.615043999999997</v>
      </c>
      <c r="D63" s="3061">
        <v>70.536919999999995</v>
      </c>
      <c r="E63" s="3061"/>
      <c r="F63" s="61">
        <v>124.12714800000001</v>
      </c>
      <c r="G63" s="3061">
        <v>136.20318</v>
      </c>
      <c r="H63" s="3061"/>
      <c r="I63" s="61">
        <v>105.314728</v>
      </c>
      <c r="J63" s="61">
        <v>108.937776</v>
      </c>
      <c r="K63" s="61">
        <v>82.879264000000006</v>
      </c>
      <c r="L63" s="3061">
        <v>67.551563999999999</v>
      </c>
      <c r="M63" s="3061"/>
      <c r="N63" s="61">
        <v>72.240331999999995</v>
      </c>
      <c r="O63" s="61">
        <v>83.302288000000004</v>
      </c>
      <c r="P63" s="61">
        <v>94.687923999999995</v>
      </c>
      <c r="Q63" s="3061">
        <v>1049.5507600000001</v>
      </c>
      <c r="R63" s="3061"/>
    </row>
    <row r="64" spans="1:36" s="54" customFormat="1" ht="15" customHeight="1">
      <c r="A64" s="55"/>
      <c r="B64" s="61">
        <v>140.77910399999999</v>
      </c>
      <c r="C64" s="61">
        <v>130.33882</v>
      </c>
      <c r="D64" s="3061">
        <v>121.45491199999999</v>
      </c>
      <c r="E64" s="3061"/>
      <c r="F64" s="61">
        <v>180.407172</v>
      </c>
      <c r="G64" s="3061">
        <v>168.764104</v>
      </c>
      <c r="H64" s="3061"/>
      <c r="I64" s="61">
        <v>114.492064</v>
      </c>
      <c r="J64" s="61">
        <v>154.12668400000001</v>
      </c>
      <c r="K64" s="61">
        <v>122.484028</v>
      </c>
      <c r="L64" s="3061">
        <v>103.306164</v>
      </c>
      <c r="M64" s="3061"/>
      <c r="N64" s="61">
        <v>116.10534</v>
      </c>
      <c r="O64" s="61"/>
      <c r="P64" s="61"/>
      <c r="Q64" s="3061">
        <v>1352.258392</v>
      </c>
      <c r="R64" s="3061"/>
    </row>
    <row r="65" spans="1:18" s="54" customFormat="1" ht="15" customHeight="1">
      <c r="A65" s="3062" t="s">
        <v>190</v>
      </c>
      <c r="B65" s="3062"/>
      <c r="C65" s="3062"/>
      <c r="D65" s="3062"/>
      <c r="E65" s="3062"/>
      <c r="F65" s="3062"/>
      <c r="G65" s="3062"/>
      <c r="H65" s="3062"/>
      <c r="I65" s="3062"/>
      <c r="J65" s="3062"/>
      <c r="K65" s="3062"/>
      <c r="L65" s="3062"/>
      <c r="M65" s="3062"/>
      <c r="N65" s="3062"/>
      <c r="O65" s="3062"/>
      <c r="P65" s="3062"/>
      <c r="Q65" s="3062"/>
      <c r="R65" s="3062"/>
    </row>
    <row r="66" spans="1:18" s="54" customFormat="1" ht="15" customHeight="1">
      <c r="A66" s="57" t="s">
        <v>177</v>
      </c>
      <c r="B66" s="60">
        <v>59.365400000000001</v>
      </c>
      <c r="C66" s="60">
        <v>61.545099999999998</v>
      </c>
      <c r="D66" s="3063">
        <v>55.6023</v>
      </c>
      <c r="E66" s="3063"/>
      <c r="F66" s="60">
        <v>55.447000000000003</v>
      </c>
      <c r="G66" s="3063">
        <v>46.926900000000003</v>
      </c>
      <c r="H66" s="3063"/>
      <c r="I66" s="60">
        <v>48.951900000000002</v>
      </c>
      <c r="J66" s="60">
        <v>52.590400000000002</v>
      </c>
      <c r="K66" s="60">
        <v>56.098500000000001</v>
      </c>
      <c r="L66" s="3063">
        <v>45.538400000000003</v>
      </c>
      <c r="M66" s="3063"/>
      <c r="N66" s="60">
        <v>52.847900000000003</v>
      </c>
      <c r="O66" s="60">
        <v>52.263800000000003</v>
      </c>
      <c r="P66" s="60">
        <v>48.828099999999999</v>
      </c>
      <c r="Q66" s="3063">
        <v>636.00570000000005</v>
      </c>
      <c r="R66" s="3063"/>
    </row>
    <row r="67" spans="1:18" s="54" customFormat="1" ht="15" customHeight="1">
      <c r="A67" s="55"/>
      <c r="B67" s="61">
        <v>58.648099999999999</v>
      </c>
      <c r="C67" s="61">
        <v>52.963500000000003</v>
      </c>
      <c r="D67" s="3061">
        <v>43.525700000000001</v>
      </c>
      <c r="E67" s="3061"/>
      <c r="F67" s="61">
        <v>49.140700000000002</v>
      </c>
      <c r="G67" s="3061">
        <v>44.140500000000003</v>
      </c>
      <c r="H67" s="3061"/>
      <c r="I67" s="61">
        <v>44.590899999999998</v>
      </c>
      <c r="J67" s="61">
        <v>47.061500000000002</v>
      </c>
      <c r="K67" s="61">
        <v>43.998699999999999</v>
      </c>
      <c r="L67" s="3061">
        <v>48.4086</v>
      </c>
      <c r="M67" s="3061"/>
      <c r="N67" s="61">
        <v>53.324399999999997</v>
      </c>
      <c r="O67" s="61"/>
      <c r="P67" s="61"/>
      <c r="Q67" s="3061">
        <v>485.80259999999998</v>
      </c>
      <c r="R67" s="3061"/>
    </row>
    <row r="68" spans="1:18" s="54" customFormat="1" ht="15" customHeight="1">
      <c r="A68" s="56" t="s">
        <v>178</v>
      </c>
      <c r="B68" s="61">
        <v>51.909399999999998</v>
      </c>
      <c r="C68" s="61">
        <v>54.514099999999999</v>
      </c>
      <c r="D68" s="3061">
        <v>48.6554</v>
      </c>
      <c r="E68" s="3061"/>
      <c r="F68" s="61">
        <v>48.116900000000001</v>
      </c>
      <c r="G68" s="3061">
        <v>40.491599999999998</v>
      </c>
      <c r="H68" s="3061"/>
      <c r="I68" s="61">
        <v>43.493600000000001</v>
      </c>
      <c r="J68" s="61">
        <v>45.431699999999999</v>
      </c>
      <c r="K68" s="61">
        <v>49.346600000000002</v>
      </c>
      <c r="L68" s="3061">
        <v>38.918100000000003</v>
      </c>
      <c r="M68" s="3061"/>
      <c r="N68" s="61">
        <v>46.689500000000002</v>
      </c>
      <c r="O68" s="61">
        <v>45.554099999999998</v>
      </c>
      <c r="P68" s="61">
        <v>42.8078</v>
      </c>
      <c r="Q68" s="3061">
        <v>555.92880000000002</v>
      </c>
      <c r="R68" s="3061"/>
    </row>
    <row r="69" spans="1:18" ht="15" customHeight="1">
      <c r="A69" s="64"/>
      <c r="B69" s="61">
        <v>52.212699999999998</v>
      </c>
      <c r="C69" s="61">
        <v>46.034999999999997</v>
      </c>
      <c r="D69" s="3061">
        <v>37.535299999999999</v>
      </c>
      <c r="E69" s="3061"/>
      <c r="F69" s="61">
        <v>43.283099999999997</v>
      </c>
      <c r="G69" s="3061">
        <v>38.029200000000003</v>
      </c>
      <c r="H69" s="3061"/>
      <c r="I69" s="61">
        <v>39.5871</v>
      </c>
      <c r="J69" s="61">
        <v>41.444499999999998</v>
      </c>
      <c r="K69" s="61">
        <v>37.833500000000001</v>
      </c>
      <c r="L69" s="3061">
        <v>42.012500000000003</v>
      </c>
      <c r="M69" s="3061"/>
      <c r="N69" s="61">
        <v>47.697299999999998</v>
      </c>
      <c r="O69" s="61"/>
      <c r="P69" s="61"/>
      <c r="Q69" s="3061">
        <v>425.67020000000002</v>
      </c>
      <c r="R69" s="3061"/>
    </row>
    <row r="70" spans="1:18" ht="21" customHeight="1">
      <c r="A70" s="3057" t="s">
        <v>191</v>
      </c>
      <c r="B70" s="3057"/>
      <c r="C70" s="3057"/>
      <c r="D70" s="3057"/>
      <c r="E70" s="3057"/>
      <c r="F70" s="3057"/>
      <c r="G70" s="3057"/>
      <c r="H70" s="3057"/>
      <c r="I70" s="3057"/>
      <c r="J70" s="3057"/>
      <c r="K70" s="3057"/>
      <c r="L70" s="3057"/>
      <c r="M70" s="3057"/>
      <c r="N70" s="3057"/>
      <c r="O70" s="3057"/>
      <c r="P70" s="3057"/>
      <c r="Q70" s="3057"/>
      <c r="R70" s="3057"/>
    </row>
    <row r="71" spans="1:18" ht="13.5" customHeight="1">
      <c r="A71" s="3058" t="s">
        <v>192</v>
      </c>
      <c r="B71" s="3058"/>
      <c r="C71" s="3058"/>
      <c r="D71" s="3058"/>
      <c r="E71" s="64"/>
      <c r="F71" s="64"/>
      <c r="G71" s="64"/>
      <c r="H71" s="64"/>
      <c r="I71" s="64"/>
      <c r="J71" s="64"/>
      <c r="K71" s="64"/>
      <c r="L71" s="64"/>
      <c r="M71" s="64"/>
      <c r="N71" s="64"/>
      <c r="O71" s="64"/>
      <c r="P71" s="64"/>
      <c r="Q71" s="64"/>
      <c r="R71" s="64"/>
    </row>
    <row r="72" spans="1:18" ht="10.5" customHeight="1">
      <c r="A72" s="64"/>
      <c r="B72" s="64"/>
      <c r="C72" s="64"/>
      <c r="D72" s="64"/>
      <c r="E72" s="64"/>
      <c r="F72" s="64"/>
      <c r="G72" s="64"/>
      <c r="H72" s="3059" t="s">
        <v>193</v>
      </c>
      <c r="I72" s="3059"/>
      <c r="J72" s="3059"/>
      <c r="K72" s="3059"/>
      <c r="L72" s="3059"/>
      <c r="M72" s="3060" t="s">
        <v>194</v>
      </c>
      <c r="N72" s="3060"/>
      <c r="O72" s="3060"/>
      <c r="P72" s="3060"/>
      <c r="Q72" s="3060"/>
      <c r="R72" s="3060"/>
    </row>
    <row r="73" spans="1:18" ht="15">
      <c r="A73" s="2719" t="s">
        <v>2363</v>
      </c>
    </row>
  </sheetData>
  <mergeCells count="220">
    <mergeCell ref="B8:I8"/>
    <mergeCell ref="J8:P8"/>
    <mergeCell ref="Q8:R8"/>
    <mergeCell ref="A9:R9"/>
    <mergeCell ref="D10:E10"/>
    <mergeCell ref="G10:H10"/>
    <mergeCell ref="L10:M10"/>
    <mergeCell ref="Q10:R10"/>
    <mergeCell ref="A1:R1"/>
    <mergeCell ref="A3:R3"/>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3" location="Inhaltsverzeichnis!A1" display="Zurück zum Inhaltsverzeichnis:"/>
  </hyperlinks>
  <pageMargins left="0.7" right="0.7" top="0.78740157499999996" bottom="0.78740157499999996" header="0.3" footer="0.3"/>
  <pageSetup paperSize="9" scale="86" orientation="portrait" r:id="rId1"/>
  <rowBreaks count="1" manualBreakCount="1">
    <brk id="5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6"/>
  <sheetViews>
    <sheetView showGridLines="0" showRowColHeaders="0" zoomScaleNormal="100" workbookViewId="0"/>
  </sheetViews>
  <sheetFormatPr baseColWidth="10" defaultColWidth="9.140625" defaultRowHeight="12.75"/>
  <cols>
    <col min="1" max="1" width="8.5703125" style="86" customWidth="1"/>
    <col min="2" max="2" width="6.85546875" style="86" customWidth="1"/>
    <col min="3" max="3" width="6.42578125" style="86" customWidth="1"/>
    <col min="4" max="4" width="6.5703125" style="86" customWidth="1"/>
    <col min="5" max="5" width="6.42578125" style="86" customWidth="1"/>
    <col min="6" max="6" width="2.5703125" style="86" customWidth="1"/>
    <col min="7" max="7" width="4" style="86" customWidth="1"/>
    <col min="8" max="8" width="6.42578125" style="86" customWidth="1"/>
    <col min="9" max="9" width="6.5703125" style="86" customWidth="1"/>
    <col min="10" max="10" width="6.42578125" style="86" customWidth="1"/>
    <col min="11" max="11" width="3.42578125" style="86" customWidth="1"/>
    <col min="12" max="12" width="3.140625" style="86" customWidth="1"/>
    <col min="13" max="13" width="6.42578125" style="86" customWidth="1"/>
    <col min="14" max="14" width="6.5703125" style="86" customWidth="1"/>
    <col min="15" max="15" width="6.42578125" style="86" customWidth="1"/>
    <col min="16" max="16" width="8" style="86" customWidth="1"/>
    <col min="17" max="17" width="6.85546875" style="86" customWidth="1"/>
    <col min="18" max="16384" width="9.140625" style="52"/>
  </cols>
  <sheetData>
    <row r="1" spans="1:17">
      <c r="A1" s="66" t="s">
        <v>195</v>
      </c>
      <c r="B1" s="67"/>
      <c r="C1" s="67"/>
      <c r="D1" s="67"/>
      <c r="E1" s="67"/>
      <c r="F1" s="67"/>
      <c r="G1" s="67"/>
      <c r="H1" s="67"/>
      <c r="I1" s="67"/>
      <c r="J1" s="67"/>
      <c r="K1" s="67"/>
      <c r="L1" s="67"/>
      <c r="M1" s="67"/>
      <c r="N1" s="67"/>
      <c r="O1" s="67"/>
      <c r="P1" s="67"/>
      <c r="Q1" s="67"/>
    </row>
    <row r="2" spans="1:17" s="68" customFormat="1" ht="15" customHeight="1">
      <c r="A2" s="3082" t="s">
        <v>154</v>
      </c>
      <c r="B2" s="3082"/>
      <c r="C2" s="3082"/>
      <c r="D2" s="3082"/>
      <c r="E2" s="3082"/>
      <c r="F2" s="3082"/>
      <c r="G2" s="3082"/>
      <c r="H2" s="3082"/>
      <c r="I2" s="3082"/>
      <c r="J2" s="3082"/>
      <c r="K2" s="3082"/>
      <c r="L2" s="3082"/>
      <c r="M2" s="3082"/>
      <c r="N2" s="3082"/>
      <c r="O2" s="3082"/>
      <c r="P2" s="3082"/>
      <c r="Q2" s="3082"/>
    </row>
    <row r="3" spans="1:17" s="68" customFormat="1" ht="15" customHeight="1" thickBot="1">
      <c r="B3" s="53"/>
      <c r="C3" s="69"/>
      <c r="D3" s="69"/>
      <c r="E3" s="69"/>
      <c r="F3" s="70"/>
      <c r="G3" s="69"/>
      <c r="H3" s="69"/>
      <c r="I3" s="69"/>
      <c r="J3" s="69"/>
      <c r="K3" s="70"/>
      <c r="L3" s="69"/>
      <c r="M3" s="69"/>
      <c r="N3" s="69"/>
      <c r="O3" s="69"/>
      <c r="P3" s="71" t="s">
        <v>155</v>
      </c>
      <c r="Q3" s="72" t="s">
        <v>156</v>
      </c>
    </row>
    <row r="4" spans="1:17" s="68" customFormat="1" ht="15" customHeight="1" thickBot="1">
      <c r="A4" s="73"/>
      <c r="B4" s="74" t="s">
        <v>156</v>
      </c>
      <c r="C4" s="75" t="s">
        <v>157</v>
      </c>
      <c r="D4" s="75" t="s">
        <v>158</v>
      </c>
      <c r="E4" s="75" t="s">
        <v>159</v>
      </c>
      <c r="F4" s="3081" t="s">
        <v>160</v>
      </c>
      <c r="G4" s="3081"/>
      <c r="H4" s="75" t="s">
        <v>161</v>
      </c>
      <c r="I4" s="75" t="s">
        <v>162</v>
      </c>
      <c r="J4" s="75" t="s">
        <v>163</v>
      </c>
      <c r="K4" s="3081" t="s">
        <v>164</v>
      </c>
      <c r="L4" s="3081"/>
      <c r="M4" s="75" t="s">
        <v>165</v>
      </c>
      <c r="N4" s="75" t="s">
        <v>166</v>
      </c>
      <c r="O4" s="75" t="s">
        <v>167</v>
      </c>
      <c r="P4" s="74" t="s">
        <v>168</v>
      </c>
      <c r="Q4" s="75" t="s">
        <v>169</v>
      </c>
    </row>
    <row r="5" spans="1:17" s="68" customFormat="1" ht="15" customHeight="1" thickBot="1">
      <c r="A5" s="76" t="s">
        <v>170</v>
      </c>
      <c r="B5" s="77"/>
      <c r="C5" s="78"/>
      <c r="D5" s="78"/>
      <c r="E5" s="78"/>
      <c r="F5" s="79"/>
      <c r="G5" s="78"/>
      <c r="H5" s="78"/>
      <c r="I5" s="78"/>
      <c r="J5" s="78"/>
      <c r="K5" s="79"/>
      <c r="L5" s="78"/>
      <c r="M5" s="78"/>
      <c r="N5" s="78"/>
      <c r="O5" s="78"/>
      <c r="P5" s="74" t="s">
        <v>171</v>
      </c>
      <c r="Q5" s="75" t="s">
        <v>167</v>
      </c>
    </row>
    <row r="6" spans="1:17" s="68" customFormat="1" ht="15" customHeight="1" thickBot="1">
      <c r="A6" s="77"/>
      <c r="B6" s="3080">
        <v>2023</v>
      </c>
      <c r="C6" s="3080"/>
      <c r="D6" s="3080"/>
      <c r="E6" s="3080"/>
      <c r="F6" s="3080"/>
      <c r="G6" s="3080"/>
      <c r="H6" s="3080"/>
      <c r="I6" s="3081" t="s">
        <v>172</v>
      </c>
      <c r="J6" s="3081"/>
      <c r="K6" s="3081"/>
      <c r="L6" s="3081"/>
      <c r="M6" s="3081"/>
      <c r="N6" s="3081"/>
      <c r="O6" s="3081"/>
      <c r="P6" s="3080" t="s">
        <v>173</v>
      </c>
      <c r="Q6" s="3080"/>
    </row>
    <row r="7" spans="1:17" s="68" customFormat="1" ht="15" customHeight="1" thickBot="1">
      <c r="A7" s="77"/>
      <c r="B7" s="3080" t="s">
        <v>172</v>
      </c>
      <c r="C7" s="3080"/>
      <c r="D7" s="3080"/>
      <c r="E7" s="3080"/>
      <c r="F7" s="3080"/>
      <c r="G7" s="3080"/>
      <c r="H7" s="3080"/>
      <c r="I7" s="3081" t="s">
        <v>174</v>
      </c>
      <c r="J7" s="3081"/>
      <c r="K7" s="3081"/>
      <c r="L7" s="3081"/>
      <c r="M7" s="3081"/>
      <c r="N7" s="3081"/>
      <c r="O7" s="3081"/>
      <c r="P7" s="3080" t="s">
        <v>175</v>
      </c>
      <c r="Q7" s="3080"/>
    </row>
    <row r="8" spans="1:17" s="68" customFormat="1" ht="15" customHeight="1">
      <c r="A8" s="3082" t="s">
        <v>196</v>
      </c>
      <c r="B8" s="3082"/>
      <c r="C8" s="3082"/>
      <c r="D8" s="3082"/>
      <c r="E8" s="3082"/>
      <c r="F8" s="3082"/>
      <c r="G8" s="3082"/>
      <c r="H8" s="3082"/>
      <c r="I8" s="3082"/>
      <c r="J8" s="3082"/>
      <c r="K8" s="3082"/>
      <c r="L8" s="3082"/>
      <c r="M8" s="3082"/>
      <c r="N8" s="3082"/>
      <c r="O8" s="3082"/>
      <c r="P8" s="3082"/>
      <c r="Q8" s="3082"/>
    </row>
    <row r="9" spans="1:17" s="68" customFormat="1" ht="15" customHeight="1">
      <c r="A9" s="3079" t="s">
        <v>197</v>
      </c>
      <c r="B9" s="3079"/>
      <c r="C9" s="3079"/>
      <c r="D9" s="3079"/>
      <c r="E9" s="3079"/>
      <c r="F9" s="3079"/>
      <c r="G9" s="3079"/>
      <c r="H9" s="3079"/>
      <c r="I9" s="3079"/>
      <c r="J9" s="3079"/>
      <c r="K9" s="3079"/>
      <c r="L9" s="3079"/>
      <c r="M9" s="3079"/>
      <c r="N9" s="3079"/>
      <c r="O9" s="3079"/>
      <c r="P9" s="3079"/>
      <c r="Q9" s="3079"/>
    </row>
    <row r="10" spans="1:17" s="68" customFormat="1" ht="15" customHeight="1" thickBot="1">
      <c r="A10" s="80" t="s">
        <v>177</v>
      </c>
      <c r="B10" s="81">
        <v>29.1996</v>
      </c>
      <c r="C10" s="81">
        <v>28.587499999999999</v>
      </c>
      <c r="D10" s="81">
        <v>30.1904</v>
      </c>
      <c r="E10" s="81">
        <v>29.040400000000002</v>
      </c>
      <c r="F10" s="3077">
        <v>28.8749</v>
      </c>
      <c r="G10" s="3077"/>
      <c r="H10" s="81">
        <v>24.7971</v>
      </c>
      <c r="I10" s="81">
        <v>35.353000000000002</v>
      </c>
      <c r="J10" s="81">
        <v>30.127600000000001</v>
      </c>
      <c r="K10" s="3077">
        <v>30.478400000000001</v>
      </c>
      <c r="L10" s="3077"/>
      <c r="M10" s="81">
        <v>32.607900000000001</v>
      </c>
      <c r="N10" s="81">
        <v>28.4529</v>
      </c>
      <c r="O10" s="81">
        <v>30.1737</v>
      </c>
      <c r="P10" s="3078">
        <v>357.88339999999999</v>
      </c>
      <c r="Q10" s="3078"/>
    </row>
    <row r="11" spans="1:17" s="68" customFormat="1" ht="15" customHeight="1" thickBot="1">
      <c r="A11" s="82"/>
      <c r="B11" s="83">
        <v>28.552900000000001</v>
      </c>
      <c r="C11" s="83">
        <v>27.231200000000001</v>
      </c>
      <c r="D11" s="83">
        <v>24.852</v>
      </c>
      <c r="E11" s="83">
        <v>25.977599999999999</v>
      </c>
      <c r="F11" s="3071">
        <v>23.065899999999999</v>
      </c>
      <c r="G11" s="3071"/>
      <c r="H11" s="83">
        <v>21.859000000000002</v>
      </c>
      <c r="I11" s="83">
        <v>30.953800000000001</v>
      </c>
      <c r="J11" s="83">
        <v>29.175999999999998</v>
      </c>
      <c r="K11" s="3071">
        <v>34.582599999999999</v>
      </c>
      <c r="L11" s="3071"/>
      <c r="M11" s="83">
        <v>36.368200000000002</v>
      </c>
      <c r="N11" s="83"/>
      <c r="O11" s="83"/>
      <c r="P11" s="3072">
        <v>282.61919999999998</v>
      </c>
      <c r="Q11" s="3072"/>
    </row>
    <row r="12" spans="1:17" s="68" customFormat="1" ht="15" customHeight="1" thickBot="1">
      <c r="A12" s="84" t="s">
        <v>178</v>
      </c>
      <c r="B12" s="83">
        <v>15.962</v>
      </c>
      <c r="C12" s="83">
        <v>18.510400000000001</v>
      </c>
      <c r="D12" s="83">
        <v>21.259499999999999</v>
      </c>
      <c r="E12" s="83">
        <v>22.139900000000001</v>
      </c>
      <c r="F12" s="3071">
        <v>21.715499999999999</v>
      </c>
      <c r="G12" s="3071"/>
      <c r="H12" s="83">
        <v>15.501099999999999</v>
      </c>
      <c r="I12" s="83">
        <v>21.743099999999998</v>
      </c>
      <c r="J12" s="83">
        <v>20.008400000000002</v>
      </c>
      <c r="K12" s="3071">
        <v>20.764299999999999</v>
      </c>
      <c r="L12" s="3071"/>
      <c r="M12" s="83">
        <v>18.514399999999998</v>
      </c>
      <c r="N12" s="83">
        <v>19.84</v>
      </c>
      <c r="O12" s="83">
        <v>20.5001</v>
      </c>
      <c r="P12" s="3072">
        <v>236.45869999999999</v>
      </c>
      <c r="Q12" s="3072"/>
    </row>
    <row r="13" spans="1:17" s="68" customFormat="1" ht="15" customHeight="1" thickBot="1">
      <c r="A13" s="82"/>
      <c r="B13" s="83">
        <v>18.873000000000001</v>
      </c>
      <c r="C13" s="83">
        <v>17.563099999999999</v>
      </c>
      <c r="D13" s="83">
        <v>17.866399999999999</v>
      </c>
      <c r="E13" s="83">
        <v>20.528300000000002</v>
      </c>
      <c r="F13" s="3071">
        <v>16.291499999999999</v>
      </c>
      <c r="G13" s="3071"/>
      <c r="H13" s="83">
        <v>13.120200000000001</v>
      </c>
      <c r="I13" s="83">
        <v>20.731400000000001</v>
      </c>
      <c r="J13" s="83">
        <v>19.355399999999999</v>
      </c>
      <c r="K13" s="3071">
        <v>21.870200000000001</v>
      </c>
      <c r="L13" s="3071"/>
      <c r="M13" s="83">
        <v>18.666399999999999</v>
      </c>
      <c r="N13" s="83"/>
      <c r="O13" s="83"/>
      <c r="P13" s="3072">
        <v>184.86590000000001</v>
      </c>
      <c r="Q13" s="3072"/>
    </row>
    <row r="14" spans="1:17" s="68" customFormat="1" ht="15" customHeight="1">
      <c r="A14" s="3079" t="s">
        <v>198</v>
      </c>
      <c r="B14" s="3079"/>
      <c r="C14" s="3079"/>
      <c r="D14" s="3079"/>
      <c r="E14" s="3079"/>
      <c r="F14" s="3079"/>
      <c r="G14" s="3079"/>
      <c r="H14" s="3079"/>
      <c r="I14" s="3079"/>
      <c r="J14" s="3079"/>
      <c r="K14" s="3079"/>
      <c r="L14" s="3079"/>
      <c r="M14" s="3079"/>
      <c r="N14" s="3079"/>
      <c r="O14" s="3079"/>
      <c r="P14" s="3079"/>
      <c r="Q14" s="3079"/>
    </row>
    <row r="15" spans="1:17" s="68" customFormat="1" ht="15" customHeight="1" thickBot="1">
      <c r="A15" s="80" t="s">
        <v>177</v>
      </c>
      <c r="B15" s="81">
        <v>31.6646</v>
      </c>
      <c r="C15" s="81">
        <v>29.510400000000001</v>
      </c>
      <c r="D15" s="81">
        <v>30.204899999999999</v>
      </c>
      <c r="E15" s="81">
        <v>32.386400000000002</v>
      </c>
      <c r="F15" s="3077">
        <v>33.222299999999997</v>
      </c>
      <c r="G15" s="3077"/>
      <c r="H15" s="81">
        <v>27.742899999999999</v>
      </c>
      <c r="I15" s="81">
        <v>32.228900000000003</v>
      </c>
      <c r="J15" s="81">
        <v>30.487500000000001</v>
      </c>
      <c r="K15" s="3077">
        <v>27.470300000000002</v>
      </c>
      <c r="L15" s="3077"/>
      <c r="M15" s="81">
        <v>31.671099999999999</v>
      </c>
      <c r="N15" s="81">
        <v>32.1218</v>
      </c>
      <c r="O15" s="81">
        <v>29.4421</v>
      </c>
      <c r="P15" s="3078">
        <v>368.15320000000003</v>
      </c>
      <c r="Q15" s="3078"/>
    </row>
    <row r="16" spans="1:17" s="68" customFormat="1" ht="15" customHeight="1" thickBot="1">
      <c r="A16" s="82"/>
      <c r="B16" s="83">
        <v>32.318199999999997</v>
      </c>
      <c r="C16" s="83">
        <v>29.881900000000002</v>
      </c>
      <c r="D16" s="83">
        <v>33.581600000000002</v>
      </c>
      <c r="E16" s="83">
        <v>31.339099999999998</v>
      </c>
      <c r="F16" s="3071">
        <v>30.603999999999999</v>
      </c>
      <c r="G16" s="3071"/>
      <c r="H16" s="83">
        <v>23.2639</v>
      </c>
      <c r="I16" s="83">
        <v>27.2974</v>
      </c>
      <c r="J16" s="83">
        <v>24.7072</v>
      </c>
      <c r="K16" s="3071">
        <v>31.5215</v>
      </c>
      <c r="L16" s="3071"/>
      <c r="M16" s="83">
        <v>30.2759</v>
      </c>
      <c r="N16" s="83"/>
      <c r="O16" s="83"/>
      <c r="P16" s="3072">
        <v>294.79070000000002</v>
      </c>
      <c r="Q16" s="3072"/>
    </row>
    <row r="17" spans="1:17" s="68" customFormat="1" ht="15" customHeight="1" thickBot="1">
      <c r="A17" s="82"/>
      <c r="B17" s="83">
        <v>21.1266</v>
      </c>
      <c r="C17" s="83">
        <v>19.994700000000002</v>
      </c>
      <c r="D17" s="83">
        <v>17.853999999999999</v>
      </c>
      <c r="E17" s="83">
        <v>20.834599999999998</v>
      </c>
      <c r="F17" s="3071">
        <v>22.398800000000001</v>
      </c>
      <c r="G17" s="3071"/>
      <c r="H17" s="83">
        <v>17.3566</v>
      </c>
      <c r="I17" s="83">
        <v>20.5411</v>
      </c>
      <c r="J17" s="83">
        <v>19.4437</v>
      </c>
      <c r="K17" s="3071">
        <v>16.867100000000001</v>
      </c>
      <c r="L17" s="3071"/>
      <c r="M17" s="83">
        <v>19.703700000000001</v>
      </c>
      <c r="N17" s="83">
        <v>19.852</v>
      </c>
      <c r="O17" s="83">
        <v>17.911999999999999</v>
      </c>
      <c r="P17" s="3072">
        <v>233.88489999999999</v>
      </c>
      <c r="Q17" s="3072"/>
    </row>
    <row r="18" spans="1:17" s="68" customFormat="1" ht="15" customHeight="1" thickBot="1">
      <c r="A18" s="84" t="s">
        <v>178</v>
      </c>
      <c r="B18" s="83">
        <v>19.291899999999998</v>
      </c>
      <c r="C18" s="83">
        <v>18.311900000000001</v>
      </c>
      <c r="D18" s="83">
        <v>23.523499999999999</v>
      </c>
      <c r="E18" s="83">
        <v>20.846699999999998</v>
      </c>
      <c r="F18" s="3071">
        <v>19.486599999999999</v>
      </c>
      <c r="G18" s="3071"/>
      <c r="H18" s="83">
        <v>14.4437</v>
      </c>
      <c r="I18" s="83">
        <v>19.456199999999999</v>
      </c>
      <c r="J18" s="83">
        <v>17.7212</v>
      </c>
      <c r="K18" s="3071">
        <v>18.005099999999999</v>
      </c>
      <c r="L18" s="3071"/>
      <c r="M18" s="83">
        <v>17.420300000000001</v>
      </c>
      <c r="N18" s="83"/>
      <c r="O18" s="83"/>
      <c r="P18" s="3072">
        <v>188.50710000000001</v>
      </c>
      <c r="Q18" s="3072"/>
    </row>
    <row r="19" spans="1:17" s="68" customFormat="1" ht="15" customHeight="1">
      <c r="A19" s="3079" t="s">
        <v>199</v>
      </c>
      <c r="B19" s="3079"/>
      <c r="C19" s="3079"/>
      <c r="D19" s="3079"/>
      <c r="E19" s="3079"/>
      <c r="F19" s="3079"/>
      <c r="G19" s="3079"/>
      <c r="H19" s="3079"/>
      <c r="I19" s="3079"/>
      <c r="J19" s="3079"/>
      <c r="K19" s="3079"/>
      <c r="L19" s="3079"/>
      <c r="M19" s="3079"/>
      <c r="N19" s="3079"/>
      <c r="O19" s="3079"/>
      <c r="P19" s="3079"/>
      <c r="Q19" s="3079"/>
    </row>
    <row r="20" spans="1:17" s="68" customFormat="1" ht="15" customHeight="1" thickBot="1">
      <c r="A20" s="80" t="s">
        <v>177</v>
      </c>
      <c r="B20" s="81">
        <v>116.60680000000001</v>
      </c>
      <c r="C20" s="81">
        <v>122.4666</v>
      </c>
      <c r="D20" s="81">
        <v>114.07</v>
      </c>
      <c r="E20" s="81">
        <v>118.97539999999999</v>
      </c>
      <c r="F20" s="3077">
        <v>117.4104</v>
      </c>
      <c r="G20" s="3077"/>
      <c r="H20" s="81">
        <v>107.68380000000001</v>
      </c>
      <c r="I20" s="81">
        <v>125.3839</v>
      </c>
      <c r="J20" s="81">
        <v>113.3038</v>
      </c>
      <c r="K20" s="3077">
        <v>119.5239</v>
      </c>
      <c r="L20" s="3077"/>
      <c r="M20" s="81">
        <v>125.0869</v>
      </c>
      <c r="N20" s="81">
        <v>125.09829999999999</v>
      </c>
      <c r="O20" s="81">
        <v>118.92870000000001</v>
      </c>
      <c r="P20" s="3078">
        <v>1424.5385000000001</v>
      </c>
      <c r="Q20" s="3078"/>
    </row>
    <row r="21" spans="1:17" s="68" customFormat="1" ht="15" customHeight="1" thickBot="1">
      <c r="A21" s="82"/>
      <c r="B21" s="83">
        <v>126.15219999999999</v>
      </c>
      <c r="C21" s="83">
        <v>123.1699</v>
      </c>
      <c r="D21" s="83">
        <v>116.3194</v>
      </c>
      <c r="E21" s="83">
        <v>121.0359</v>
      </c>
      <c r="F21" s="3071">
        <v>104.208</v>
      </c>
      <c r="G21" s="3071"/>
      <c r="H21" s="83">
        <v>104.9148</v>
      </c>
      <c r="I21" s="83">
        <v>119.3048</v>
      </c>
      <c r="J21" s="83">
        <v>111.34269999999999</v>
      </c>
      <c r="K21" s="3071">
        <v>118.7315</v>
      </c>
      <c r="L21" s="3071"/>
      <c r="M21" s="83">
        <v>121.42</v>
      </c>
      <c r="N21" s="83"/>
      <c r="O21" s="83"/>
      <c r="P21" s="3072">
        <v>1166.5992000000001</v>
      </c>
      <c r="Q21" s="3072"/>
    </row>
    <row r="22" spans="1:17" s="68" customFormat="1" ht="15" customHeight="1" thickBot="1">
      <c r="A22" s="84" t="s">
        <v>178</v>
      </c>
      <c r="B22" s="83">
        <v>100.869</v>
      </c>
      <c r="C22" s="83">
        <v>105.37090000000001</v>
      </c>
      <c r="D22" s="83">
        <v>96.530900000000003</v>
      </c>
      <c r="E22" s="83">
        <v>102.27249999999999</v>
      </c>
      <c r="F22" s="3071">
        <v>99.733099999999993</v>
      </c>
      <c r="G22" s="3071"/>
      <c r="H22" s="83">
        <v>91.128200000000007</v>
      </c>
      <c r="I22" s="83">
        <v>109.1277</v>
      </c>
      <c r="J22" s="83">
        <v>96.484399999999994</v>
      </c>
      <c r="K22" s="3071">
        <v>102.1926</v>
      </c>
      <c r="L22" s="3071"/>
      <c r="M22" s="83">
        <v>106.48139999999999</v>
      </c>
      <c r="N22" s="83">
        <v>107.13720000000001</v>
      </c>
      <c r="O22" s="83">
        <v>101.16889999999999</v>
      </c>
      <c r="P22" s="3072">
        <v>1218.4967999999999</v>
      </c>
      <c r="Q22" s="3072"/>
    </row>
    <row r="23" spans="1:17" s="68" customFormat="1" ht="15" customHeight="1" thickBot="1">
      <c r="A23" s="82"/>
      <c r="B23" s="83">
        <v>107.66160000000001</v>
      </c>
      <c r="C23" s="83">
        <v>104.9568</v>
      </c>
      <c r="D23" s="83">
        <v>98.972200000000001</v>
      </c>
      <c r="E23" s="83">
        <v>103.3429</v>
      </c>
      <c r="F23" s="3071">
        <v>88.534700000000001</v>
      </c>
      <c r="G23" s="3071"/>
      <c r="H23" s="83">
        <v>89.395200000000003</v>
      </c>
      <c r="I23" s="83">
        <v>104.3105</v>
      </c>
      <c r="J23" s="83">
        <v>97.037800000000004</v>
      </c>
      <c r="K23" s="3071">
        <v>103.52330000000001</v>
      </c>
      <c r="L23" s="3071"/>
      <c r="M23" s="83">
        <v>104.07550000000001</v>
      </c>
      <c r="N23" s="83"/>
      <c r="O23" s="83"/>
      <c r="P23" s="3072">
        <v>1001.8105</v>
      </c>
      <c r="Q23" s="3072"/>
    </row>
    <row r="24" spans="1:17" s="68" customFormat="1" ht="15" customHeight="1">
      <c r="A24" s="3079" t="s">
        <v>200</v>
      </c>
      <c r="B24" s="3079"/>
      <c r="C24" s="3079"/>
      <c r="D24" s="3079"/>
      <c r="E24" s="3079"/>
      <c r="F24" s="3079"/>
      <c r="G24" s="3079"/>
      <c r="H24" s="3079"/>
      <c r="I24" s="3079"/>
      <c r="J24" s="3079"/>
      <c r="K24" s="3079"/>
      <c r="L24" s="3079"/>
      <c r="M24" s="3079"/>
      <c r="N24" s="3079"/>
      <c r="O24" s="3079"/>
      <c r="P24" s="3079"/>
      <c r="Q24" s="3079"/>
    </row>
    <row r="25" spans="1:17" s="68" customFormat="1" ht="15" customHeight="1" thickBot="1">
      <c r="A25" s="80" t="s">
        <v>177</v>
      </c>
      <c r="B25" s="81">
        <v>179.02642900000001</v>
      </c>
      <c r="C25" s="81">
        <v>195.544983</v>
      </c>
      <c r="D25" s="81">
        <v>190.77184199999999</v>
      </c>
      <c r="E25" s="81">
        <v>195.61388500000001</v>
      </c>
      <c r="F25" s="3077">
        <v>206.19794300000001</v>
      </c>
      <c r="G25" s="3077"/>
      <c r="H25" s="81">
        <v>172.734758</v>
      </c>
      <c r="I25" s="81">
        <v>187.351797</v>
      </c>
      <c r="J25" s="81">
        <v>194.275655</v>
      </c>
      <c r="K25" s="3077">
        <v>184.114597</v>
      </c>
      <c r="L25" s="3077"/>
      <c r="M25" s="81">
        <v>186.066845</v>
      </c>
      <c r="N25" s="81">
        <v>180.19985299999999</v>
      </c>
      <c r="O25" s="81">
        <v>171.21798200000001</v>
      </c>
      <c r="P25" s="3078">
        <v>2243.1165689999998</v>
      </c>
      <c r="Q25" s="3078"/>
    </row>
    <row r="26" spans="1:17" s="68" customFormat="1" ht="15" customHeight="1" thickBot="1">
      <c r="A26" s="82"/>
      <c r="B26" s="83">
        <v>187.973434</v>
      </c>
      <c r="C26" s="83">
        <v>179.89446799999999</v>
      </c>
      <c r="D26" s="83">
        <v>190.718581</v>
      </c>
      <c r="E26" s="83">
        <v>202.55463800000001</v>
      </c>
      <c r="F26" s="3071">
        <v>200.55673999999999</v>
      </c>
      <c r="G26" s="3071"/>
      <c r="H26" s="83">
        <v>178.368931</v>
      </c>
      <c r="I26" s="83">
        <v>190.69668799999999</v>
      </c>
      <c r="J26" s="83">
        <v>191.59672699999999</v>
      </c>
      <c r="K26" s="3071">
        <v>206.89592099999999</v>
      </c>
      <c r="L26" s="3071"/>
      <c r="M26" s="83">
        <v>187.428732</v>
      </c>
      <c r="N26" s="83"/>
      <c r="O26" s="83"/>
      <c r="P26" s="3072">
        <v>1916.6848600000001</v>
      </c>
      <c r="Q26" s="3072"/>
    </row>
    <row r="27" spans="1:17" s="68" customFormat="1" ht="15" customHeight="1" thickBot="1">
      <c r="A27" s="84" t="s">
        <v>178</v>
      </c>
      <c r="B27" s="83">
        <v>152.49068199999999</v>
      </c>
      <c r="C27" s="83">
        <v>166.009176</v>
      </c>
      <c r="D27" s="83">
        <v>161.16654600000001</v>
      </c>
      <c r="E27" s="83">
        <v>168.05740499999999</v>
      </c>
      <c r="F27" s="3071">
        <v>174.97724400000001</v>
      </c>
      <c r="G27" s="3071"/>
      <c r="H27" s="83">
        <v>147.47878800000001</v>
      </c>
      <c r="I27" s="83">
        <v>156.23996299999999</v>
      </c>
      <c r="J27" s="83">
        <v>161.88418300000001</v>
      </c>
      <c r="K27" s="3071">
        <v>149.49722299999999</v>
      </c>
      <c r="L27" s="3071"/>
      <c r="M27" s="83">
        <v>151.103545</v>
      </c>
      <c r="N27" s="83">
        <v>148.437207</v>
      </c>
      <c r="O27" s="83">
        <v>141.85087899999999</v>
      </c>
      <c r="P27" s="3072">
        <v>1879.192841</v>
      </c>
      <c r="Q27" s="3072"/>
    </row>
    <row r="28" spans="1:17" s="68" customFormat="1" ht="15" customHeight="1" thickBot="1">
      <c r="A28" s="82"/>
      <c r="B28" s="83">
        <v>152.99006700000001</v>
      </c>
      <c r="C28" s="83">
        <v>147.66172299999999</v>
      </c>
      <c r="D28" s="83">
        <v>158.80906999999999</v>
      </c>
      <c r="E28" s="83">
        <v>165.806409</v>
      </c>
      <c r="F28" s="3071">
        <v>162.61971399999999</v>
      </c>
      <c r="G28" s="3071"/>
      <c r="H28" s="83">
        <v>148.924834</v>
      </c>
      <c r="I28" s="83">
        <v>168.618088</v>
      </c>
      <c r="J28" s="83">
        <v>166.63503499999999</v>
      </c>
      <c r="K28" s="3071">
        <v>183.38786099999999</v>
      </c>
      <c r="L28" s="3071"/>
      <c r="M28" s="83">
        <v>162.87263200000001</v>
      </c>
      <c r="N28" s="83"/>
      <c r="O28" s="83"/>
      <c r="P28" s="3072">
        <v>1618.325433</v>
      </c>
      <c r="Q28" s="3072"/>
    </row>
    <row r="29" spans="1:17" s="68" customFormat="1" ht="15" customHeight="1">
      <c r="A29" s="3079" t="s">
        <v>201</v>
      </c>
      <c r="B29" s="3079"/>
      <c r="C29" s="3079"/>
      <c r="D29" s="3079"/>
      <c r="E29" s="3079"/>
      <c r="F29" s="3079"/>
      <c r="G29" s="3079"/>
      <c r="H29" s="3079"/>
      <c r="I29" s="3079"/>
      <c r="J29" s="3079"/>
      <c r="K29" s="3079"/>
      <c r="L29" s="3079"/>
      <c r="M29" s="3079"/>
      <c r="N29" s="3079"/>
      <c r="O29" s="3079"/>
      <c r="P29" s="3079"/>
      <c r="Q29" s="3079"/>
    </row>
    <row r="30" spans="1:17" s="68" customFormat="1" ht="15" customHeight="1" thickBot="1">
      <c r="A30" s="80" t="s">
        <v>177</v>
      </c>
      <c r="B30" s="81">
        <v>37.296199999999999</v>
      </c>
      <c r="C30" s="81">
        <v>46.303800000000003</v>
      </c>
      <c r="D30" s="81">
        <v>49.352499999999999</v>
      </c>
      <c r="E30" s="81">
        <v>35.603499999999997</v>
      </c>
      <c r="F30" s="3077">
        <v>61.349600000000002</v>
      </c>
      <c r="G30" s="3077"/>
      <c r="H30" s="81">
        <v>53.227699999999999</v>
      </c>
      <c r="I30" s="81">
        <v>41.399099999999997</v>
      </c>
      <c r="J30" s="81">
        <v>40.3902</v>
      </c>
      <c r="K30" s="3077">
        <v>32.049999999999997</v>
      </c>
      <c r="L30" s="3077"/>
      <c r="M30" s="81">
        <v>30.157800000000002</v>
      </c>
      <c r="N30" s="81">
        <v>30.0808</v>
      </c>
      <c r="O30" s="81">
        <v>39.275500000000001</v>
      </c>
      <c r="P30" s="3078">
        <v>496.48669999999998</v>
      </c>
      <c r="Q30" s="3078"/>
    </row>
    <row r="31" spans="1:17" s="68" customFormat="1" ht="15" customHeight="1" thickBot="1">
      <c r="A31" s="82"/>
      <c r="B31" s="83">
        <v>45.852699999999999</v>
      </c>
      <c r="C31" s="83">
        <v>49.971699999999998</v>
      </c>
      <c r="D31" s="83">
        <v>42.203000000000003</v>
      </c>
      <c r="E31" s="83">
        <v>39.421799999999998</v>
      </c>
      <c r="F31" s="3071">
        <v>38.755299999999998</v>
      </c>
      <c r="G31" s="3071"/>
      <c r="H31" s="83">
        <v>43.831800000000001</v>
      </c>
      <c r="I31" s="83">
        <v>37.149099999999997</v>
      </c>
      <c r="J31" s="83">
        <v>42.793100000000003</v>
      </c>
      <c r="K31" s="3071">
        <v>52.442900000000002</v>
      </c>
      <c r="L31" s="3071"/>
      <c r="M31" s="83">
        <v>36.858199999999997</v>
      </c>
      <c r="N31" s="83"/>
      <c r="O31" s="83"/>
      <c r="P31" s="3072">
        <v>429.27960000000002</v>
      </c>
      <c r="Q31" s="3072"/>
    </row>
    <row r="32" spans="1:17" s="68" customFormat="1" ht="15" customHeight="1" thickBot="1">
      <c r="A32" s="84" t="s">
        <v>178</v>
      </c>
      <c r="B32" s="83">
        <v>32.634099999999997</v>
      </c>
      <c r="C32" s="83">
        <v>35.650500000000001</v>
      </c>
      <c r="D32" s="83">
        <v>30.314399999999999</v>
      </c>
      <c r="E32" s="83">
        <v>30.736999999999998</v>
      </c>
      <c r="F32" s="3071">
        <v>55.126800000000003</v>
      </c>
      <c r="G32" s="3071"/>
      <c r="H32" s="83">
        <v>46.433</v>
      </c>
      <c r="I32" s="83">
        <v>36.824300000000001</v>
      </c>
      <c r="J32" s="83">
        <v>33.2502</v>
      </c>
      <c r="K32" s="3071">
        <v>27.385300000000001</v>
      </c>
      <c r="L32" s="3071"/>
      <c r="M32" s="83">
        <v>25.557300000000001</v>
      </c>
      <c r="N32" s="83">
        <v>24.178999999999998</v>
      </c>
      <c r="O32" s="83">
        <v>32.9754</v>
      </c>
      <c r="P32" s="3072">
        <v>411.06729999999999</v>
      </c>
      <c r="Q32" s="3072"/>
    </row>
    <row r="33" spans="1:17" s="68" customFormat="1" ht="15" customHeight="1" thickBot="1">
      <c r="A33" s="82"/>
      <c r="B33" s="83">
        <v>39.080500000000001</v>
      </c>
      <c r="C33" s="83">
        <v>42.899099999999997</v>
      </c>
      <c r="D33" s="83">
        <v>37.130499999999998</v>
      </c>
      <c r="E33" s="83">
        <v>34.168599999999998</v>
      </c>
      <c r="F33" s="3071">
        <v>35.061500000000002</v>
      </c>
      <c r="G33" s="3071"/>
      <c r="H33" s="83">
        <v>38.915900000000001</v>
      </c>
      <c r="I33" s="83">
        <v>32.296399999999998</v>
      </c>
      <c r="J33" s="83">
        <v>34.994</v>
      </c>
      <c r="K33" s="3071">
        <v>40.061100000000003</v>
      </c>
      <c r="L33" s="3071"/>
      <c r="M33" s="83">
        <v>31.005400000000002</v>
      </c>
      <c r="N33" s="83"/>
      <c r="O33" s="83"/>
      <c r="P33" s="3072">
        <v>365.613</v>
      </c>
      <c r="Q33" s="3072"/>
    </row>
    <row r="34" spans="1:17" s="68" customFormat="1" ht="15" customHeight="1">
      <c r="A34" s="3079" t="s">
        <v>202</v>
      </c>
      <c r="B34" s="3079"/>
      <c r="C34" s="3079"/>
      <c r="D34" s="3079"/>
      <c r="E34" s="3079"/>
      <c r="F34" s="3079"/>
      <c r="G34" s="3079"/>
      <c r="H34" s="3079"/>
      <c r="I34" s="3079"/>
      <c r="J34" s="3079"/>
      <c r="K34" s="3079"/>
      <c r="L34" s="3079"/>
      <c r="M34" s="3079"/>
      <c r="N34" s="3079"/>
      <c r="O34" s="3079"/>
      <c r="P34" s="3079"/>
      <c r="Q34" s="3079"/>
    </row>
    <row r="35" spans="1:17" s="68" customFormat="1" ht="15" customHeight="1" thickBot="1">
      <c r="A35" s="80" t="s">
        <v>177</v>
      </c>
      <c r="B35" s="81">
        <v>1470.63923</v>
      </c>
      <c r="C35" s="81">
        <v>1445.0405900000001</v>
      </c>
      <c r="D35" s="81">
        <v>1192.76632</v>
      </c>
      <c r="E35" s="81">
        <v>1108.9923899999999</v>
      </c>
      <c r="F35" s="3077">
        <v>1071.55591</v>
      </c>
      <c r="G35" s="3077"/>
      <c r="H35" s="81">
        <v>985.71658000000002</v>
      </c>
      <c r="I35" s="81">
        <v>1117.80349</v>
      </c>
      <c r="J35" s="81">
        <v>1147.62321</v>
      </c>
      <c r="K35" s="3077">
        <v>1292.2651599999999</v>
      </c>
      <c r="L35" s="3077"/>
      <c r="M35" s="81">
        <v>1505.5599</v>
      </c>
      <c r="N35" s="81">
        <v>1475.5470399999999</v>
      </c>
      <c r="O35" s="81">
        <v>1809.95081</v>
      </c>
      <c r="P35" s="3078">
        <v>15623.46063</v>
      </c>
      <c r="Q35" s="3078"/>
    </row>
    <row r="36" spans="1:17" s="68" customFormat="1" ht="15" customHeight="1" thickBot="1">
      <c r="A36" s="82"/>
      <c r="B36" s="83">
        <v>1573.32223</v>
      </c>
      <c r="C36" s="83">
        <v>1397.8715</v>
      </c>
      <c r="D36" s="83">
        <v>1246.4902</v>
      </c>
      <c r="E36" s="83">
        <v>1122.2808299999999</v>
      </c>
      <c r="F36" s="3071">
        <v>1057.25891</v>
      </c>
      <c r="G36" s="3071"/>
      <c r="H36" s="83">
        <v>896.40461000000005</v>
      </c>
      <c r="I36" s="83">
        <v>984.06674999999996</v>
      </c>
      <c r="J36" s="83">
        <v>1016.12928</v>
      </c>
      <c r="K36" s="3071">
        <v>1189.7647999999999</v>
      </c>
      <c r="L36" s="3071"/>
      <c r="M36" s="83">
        <v>1273.0509300000001</v>
      </c>
      <c r="N36" s="83"/>
      <c r="O36" s="83"/>
      <c r="P36" s="3072">
        <v>11756.64004</v>
      </c>
      <c r="Q36" s="3072"/>
    </row>
    <row r="37" spans="1:17" s="68" customFormat="1" ht="15" customHeight="1" thickBot="1">
      <c r="A37" s="84" t="s">
        <v>178</v>
      </c>
      <c r="B37" s="83">
        <v>901.41404</v>
      </c>
      <c r="C37" s="83">
        <v>830.74222999999995</v>
      </c>
      <c r="D37" s="83">
        <v>647.29061000000002</v>
      </c>
      <c r="E37" s="83">
        <v>584.76665000000003</v>
      </c>
      <c r="F37" s="3071">
        <v>589.92902000000004</v>
      </c>
      <c r="G37" s="3071"/>
      <c r="H37" s="83">
        <v>515.66738999999995</v>
      </c>
      <c r="I37" s="83">
        <v>596.85720000000003</v>
      </c>
      <c r="J37" s="83">
        <v>594.0942</v>
      </c>
      <c r="K37" s="3071">
        <v>727.50582999999995</v>
      </c>
      <c r="L37" s="3071"/>
      <c r="M37" s="83">
        <v>871.59267999999997</v>
      </c>
      <c r="N37" s="83">
        <v>825.12539000000004</v>
      </c>
      <c r="O37" s="83">
        <v>1161.4741799999999</v>
      </c>
      <c r="P37" s="3072">
        <v>8846.4594199999992</v>
      </c>
      <c r="Q37" s="3072"/>
    </row>
    <row r="38" spans="1:17" s="68" customFormat="1" ht="15" customHeight="1" thickBot="1">
      <c r="A38" s="82"/>
      <c r="B38" s="83">
        <v>900.35272999999995</v>
      </c>
      <c r="C38" s="83">
        <v>767.66054999999994</v>
      </c>
      <c r="D38" s="83">
        <v>638.12231999999995</v>
      </c>
      <c r="E38" s="83">
        <v>531.95986000000005</v>
      </c>
      <c r="F38" s="3071">
        <v>546.72771</v>
      </c>
      <c r="G38" s="3071"/>
      <c r="H38" s="83">
        <v>473.91883000000001</v>
      </c>
      <c r="I38" s="83">
        <v>520.89904000000001</v>
      </c>
      <c r="J38" s="83">
        <v>554.83559000000002</v>
      </c>
      <c r="K38" s="3071">
        <v>672.95147999999995</v>
      </c>
      <c r="L38" s="3071"/>
      <c r="M38" s="83">
        <v>759.68957999999998</v>
      </c>
      <c r="N38" s="83"/>
      <c r="O38" s="83"/>
      <c r="P38" s="3072">
        <v>6367.11769</v>
      </c>
      <c r="Q38" s="3072"/>
    </row>
    <row r="39" spans="1:17" s="68" customFormat="1" ht="15" customHeight="1">
      <c r="A39" s="3079" t="s">
        <v>203</v>
      </c>
      <c r="B39" s="3079"/>
      <c r="C39" s="3079"/>
      <c r="D39" s="3079"/>
      <c r="E39" s="3079"/>
      <c r="F39" s="3079"/>
      <c r="G39" s="3079"/>
      <c r="H39" s="3079"/>
      <c r="I39" s="3079"/>
      <c r="J39" s="3079"/>
      <c r="K39" s="3079"/>
      <c r="L39" s="3079"/>
      <c r="M39" s="3079"/>
      <c r="N39" s="3079"/>
      <c r="O39" s="3079"/>
      <c r="P39" s="3079"/>
      <c r="Q39" s="3079"/>
    </row>
    <row r="40" spans="1:17" s="68" customFormat="1" ht="15" customHeight="1" thickBot="1">
      <c r="A40" s="80" t="s">
        <v>177</v>
      </c>
      <c r="B40" s="81">
        <v>300.32753000000002</v>
      </c>
      <c r="C40" s="81">
        <v>320.38979999999998</v>
      </c>
      <c r="D40" s="81">
        <v>293.90798999999998</v>
      </c>
      <c r="E40" s="81">
        <v>340.36657000000002</v>
      </c>
      <c r="F40" s="3077">
        <v>352.73286000000002</v>
      </c>
      <c r="G40" s="3077"/>
      <c r="H40" s="81">
        <v>281.60424</v>
      </c>
      <c r="I40" s="81">
        <v>202.69086999999999</v>
      </c>
      <c r="J40" s="81">
        <v>285.69868000000002</v>
      </c>
      <c r="K40" s="3077">
        <v>255.18114</v>
      </c>
      <c r="L40" s="3077"/>
      <c r="M40" s="81">
        <v>312.11806999999999</v>
      </c>
      <c r="N40" s="81">
        <v>292.08481999999998</v>
      </c>
      <c r="O40" s="81">
        <v>261.29820000000001</v>
      </c>
      <c r="P40" s="3078">
        <v>3498.4007700000002</v>
      </c>
      <c r="Q40" s="3078"/>
    </row>
    <row r="41" spans="1:17" s="68" customFormat="1" ht="15" customHeight="1" thickBot="1">
      <c r="A41" s="82"/>
      <c r="B41" s="83">
        <v>295.00162</v>
      </c>
      <c r="C41" s="83">
        <v>294.78093999999999</v>
      </c>
      <c r="D41" s="83">
        <v>265.83354000000003</v>
      </c>
      <c r="E41" s="83">
        <v>305.57871</v>
      </c>
      <c r="F41" s="3071">
        <v>326.88461000000001</v>
      </c>
      <c r="G41" s="3071"/>
      <c r="H41" s="83">
        <v>247.53909999999999</v>
      </c>
      <c r="I41" s="83">
        <v>232.99818999999999</v>
      </c>
      <c r="J41" s="83">
        <v>228.49848</v>
      </c>
      <c r="K41" s="3071">
        <v>237.46527</v>
      </c>
      <c r="L41" s="3071"/>
      <c r="M41" s="83">
        <v>276.32157000000001</v>
      </c>
      <c r="N41" s="83"/>
      <c r="O41" s="83"/>
      <c r="P41" s="3072">
        <v>2710.9020300000002</v>
      </c>
      <c r="Q41" s="3072"/>
    </row>
    <row r="42" spans="1:17" s="68" customFormat="1" ht="15" customHeight="1" thickBot="1">
      <c r="A42" s="84" t="s">
        <v>178</v>
      </c>
      <c r="B42" s="83">
        <v>208.37566000000001</v>
      </c>
      <c r="C42" s="83">
        <v>231.15907999999999</v>
      </c>
      <c r="D42" s="83">
        <v>208.55248</v>
      </c>
      <c r="E42" s="83">
        <v>254.37609</v>
      </c>
      <c r="F42" s="3071">
        <v>264.77800999999999</v>
      </c>
      <c r="G42" s="3071"/>
      <c r="H42" s="83">
        <v>219.78908000000001</v>
      </c>
      <c r="I42" s="83">
        <v>126.91661000000001</v>
      </c>
      <c r="J42" s="83">
        <v>212.05037999999999</v>
      </c>
      <c r="K42" s="3071">
        <v>177.91031000000001</v>
      </c>
      <c r="L42" s="3071"/>
      <c r="M42" s="83">
        <v>214.93055000000001</v>
      </c>
      <c r="N42" s="83">
        <v>211.53475</v>
      </c>
      <c r="O42" s="83">
        <v>184.28521000000001</v>
      </c>
      <c r="P42" s="3072">
        <v>2514.6582100000001</v>
      </c>
      <c r="Q42" s="3072"/>
    </row>
    <row r="43" spans="1:17" s="68" customFormat="1" ht="15" customHeight="1" thickBot="1">
      <c r="A43" s="82"/>
      <c r="B43" s="83">
        <v>195.23652999999999</v>
      </c>
      <c r="C43" s="83">
        <v>206.83096</v>
      </c>
      <c r="D43" s="83">
        <v>166.48479</v>
      </c>
      <c r="E43" s="83">
        <v>192.80179000000001</v>
      </c>
      <c r="F43" s="3071">
        <v>230.70599000000001</v>
      </c>
      <c r="G43" s="3071"/>
      <c r="H43" s="83">
        <v>178.20774</v>
      </c>
      <c r="I43" s="83">
        <v>157.14851999999999</v>
      </c>
      <c r="J43" s="83">
        <v>152.67686</v>
      </c>
      <c r="K43" s="3071">
        <v>162.96659</v>
      </c>
      <c r="L43" s="3071"/>
      <c r="M43" s="83">
        <v>188.99200999999999</v>
      </c>
      <c r="N43" s="83"/>
      <c r="O43" s="83"/>
      <c r="P43" s="3072">
        <v>1832.05178</v>
      </c>
      <c r="Q43" s="3072"/>
    </row>
    <row r="44" spans="1:17" s="68" customFormat="1" ht="15" customHeight="1">
      <c r="A44" s="3079" t="s">
        <v>204</v>
      </c>
      <c r="B44" s="3079"/>
      <c r="C44" s="3079"/>
      <c r="D44" s="3079"/>
      <c r="E44" s="3079"/>
      <c r="F44" s="3079"/>
      <c r="G44" s="3079"/>
      <c r="H44" s="3079"/>
      <c r="I44" s="3079"/>
      <c r="J44" s="3079"/>
      <c r="K44" s="3079"/>
      <c r="L44" s="3079"/>
      <c r="M44" s="3079"/>
      <c r="N44" s="3079"/>
      <c r="O44" s="3079"/>
      <c r="P44" s="3079"/>
      <c r="Q44" s="3079"/>
    </row>
    <row r="45" spans="1:17" s="68" customFormat="1" ht="15" customHeight="1" thickBot="1">
      <c r="A45" s="80" t="s">
        <v>177</v>
      </c>
      <c r="B45" s="81">
        <v>347.39460000000003</v>
      </c>
      <c r="C45" s="81">
        <v>399.31599999999997</v>
      </c>
      <c r="D45" s="81">
        <v>350.84379999999999</v>
      </c>
      <c r="E45" s="81">
        <v>361.8399</v>
      </c>
      <c r="F45" s="3077">
        <v>371.84899999999999</v>
      </c>
      <c r="G45" s="3077"/>
      <c r="H45" s="81">
        <v>347.2371</v>
      </c>
      <c r="I45" s="81">
        <v>514.51289999999995</v>
      </c>
      <c r="J45" s="81">
        <v>516.19479999999999</v>
      </c>
      <c r="K45" s="3077">
        <v>362.02120000000002</v>
      </c>
      <c r="L45" s="3077"/>
      <c r="M45" s="81">
        <v>527.14679999999998</v>
      </c>
      <c r="N45" s="81">
        <v>507.64389999999997</v>
      </c>
      <c r="O45" s="81">
        <v>299.34710000000001</v>
      </c>
      <c r="P45" s="3078">
        <v>4905.3471</v>
      </c>
      <c r="Q45" s="3078"/>
    </row>
    <row r="46" spans="1:17" s="68" customFormat="1" ht="15" customHeight="1" thickBot="1">
      <c r="A46" s="82"/>
      <c r="B46" s="83">
        <v>351.59469999999999</v>
      </c>
      <c r="C46" s="83">
        <v>372.76510000000002</v>
      </c>
      <c r="D46" s="83">
        <v>445.40159999999997</v>
      </c>
      <c r="E46" s="83">
        <v>426.95429999999999</v>
      </c>
      <c r="F46" s="3071">
        <v>375.20190000000002</v>
      </c>
      <c r="G46" s="3071"/>
      <c r="H46" s="83">
        <v>360.65730000000002</v>
      </c>
      <c r="I46" s="83">
        <v>372.85059999999999</v>
      </c>
      <c r="J46" s="83">
        <v>324.90820000000002</v>
      </c>
      <c r="K46" s="3071">
        <v>399.63330000000002</v>
      </c>
      <c r="L46" s="3071"/>
      <c r="M46" s="83">
        <v>374.12020000000001</v>
      </c>
      <c r="N46" s="83"/>
      <c r="O46" s="83"/>
      <c r="P46" s="3072">
        <v>3804.0871999999999</v>
      </c>
      <c r="Q46" s="3072"/>
    </row>
    <row r="47" spans="1:17" s="68" customFormat="1" ht="15" customHeight="1" thickBot="1">
      <c r="A47" s="84" t="s">
        <v>178</v>
      </c>
      <c r="B47" s="83">
        <v>299.02170000000001</v>
      </c>
      <c r="C47" s="83">
        <v>324.05810000000002</v>
      </c>
      <c r="D47" s="83">
        <v>312.52480000000003</v>
      </c>
      <c r="E47" s="83">
        <v>297.0018</v>
      </c>
      <c r="F47" s="3071">
        <v>320.1687</v>
      </c>
      <c r="G47" s="3071"/>
      <c r="H47" s="83">
        <v>289.55810000000002</v>
      </c>
      <c r="I47" s="83">
        <v>448.7276</v>
      </c>
      <c r="J47" s="83">
        <v>450.185</v>
      </c>
      <c r="K47" s="3071">
        <v>299.49369999999999</v>
      </c>
      <c r="L47" s="3071"/>
      <c r="M47" s="83">
        <v>470.48099999999999</v>
      </c>
      <c r="N47" s="83">
        <v>439.89609999999999</v>
      </c>
      <c r="O47" s="83">
        <v>239.06700000000001</v>
      </c>
      <c r="P47" s="3072">
        <v>4190.1836000000003</v>
      </c>
      <c r="Q47" s="3072"/>
    </row>
    <row r="48" spans="1:17" s="68" customFormat="1" ht="15" customHeight="1" thickBot="1">
      <c r="A48" s="82"/>
      <c r="B48" s="83">
        <v>298.34030000000001</v>
      </c>
      <c r="C48" s="83">
        <v>321.68740000000003</v>
      </c>
      <c r="D48" s="83">
        <v>396.35610000000003</v>
      </c>
      <c r="E48" s="83">
        <v>358.83760000000001</v>
      </c>
      <c r="F48" s="3071">
        <v>323.38209999999998</v>
      </c>
      <c r="G48" s="3071"/>
      <c r="H48" s="83">
        <v>293.95929999999998</v>
      </c>
      <c r="I48" s="83">
        <v>333.09559999999999</v>
      </c>
      <c r="J48" s="83">
        <v>271.62110000000001</v>
      </c>
      <c r="K48" s="3071">
        <v>341.43400000000003</v>
      </c>
      <c r="L48" s="3071"/>
      <c r="M48" s="83">
        <v>325.9341</v>
      </c>
      <c r="N48" s="83"/>
      <c r="O48" s="83"/>
      <c r="P48" s="3072">
        <v>3264.6475999999998</v>
      </c>
      <c r="Q48" s="3072"/>
    </row>
    <row r="49" spans="1:17" s="68" customFormat="1" ht="15" customHeight="1">
      <c r="A49" s="3076" t="s">
        <v>205</v>
      </c>
      <c r="B49" s="3076"/>
      <c r="C49" s="3076"/>
      <c r="D49" s="3076"/>
      <c r="E49" s="3076"/>
      <c r="F49" s="3076"/>
      <c r="G49" s="3076"/>
      <c r="H49" s="3076"/>
      <c r="I49" s="3076"/>
      <c r="J49" s="3076"/>
      <c r="K49" s="3076"/>
      <c r="L49" s="3076"/>
      <c r="M49" s="3076"/>
      <c r="N49" s="3076"/>
      <c r="O49" s="3076"/>
      <c r="P49" s="3076"/>
      <c r="Q49" s="3076"/>
    </row>
    <row r="50" spans="1:17" s="68" customFormat="1" ht="15" customHeight="1" thickBot="1">
      <c r="A50" s="80" t="s">
        <v>177</v>
      </c>
      <c r="B50" s="81">
        <v>303.1189</v>
      </c>
      <c r="C50" s="81">
        <v>355.30700000000002</v>
      </c>
      <c r="D50" s="81">
        <v>308.89260000000002</v>
      </c>
      <c r="E50" s="81">
        <v>318.48270000000002</v>
      </c>
      <c r="F50" s="3077">
        <v>322.3852</v>
      </c>
      <c r="G50" s="3077"/>
      <c r="H50" s="81">
        <v>306.84249999999997</v>
      </c>
      <c r="I50" s="81">
        <v>466.53440000000001</v>
      </c>
      <c r="J50" s="81">
        <v>471.12619999999998</v>
      </c>
      <c r="K50" s="3077">
        <v>322.1585</v>
      </c>
      <c r="L50" s="3077"/>
      <c r="M50" s="81">
        <v>476.41550000000001</v>
      </c>
      <c r="N50" s="81">
        <v>465.49650000000003</v>
      </c>
      <c r="O50" s="81">
        <v>255.82060000000001</v>
      </c>
      <c r="P50" s="3078">
        <v>4372.5806000000002</v>
      </c>
      <c r="Q50" s="3078"/>
    </row>
    <row r="51" spans="1:17" s="68" customFormat="1" ht="15" customHeight="1" thickBot="1">
      <c r="A51" s="82"/>
      <c r="B51" s="83">
        <v>309.40960000000001</v>
      </c>
      <c r="C51" s="83">
        <v>333.226</v>
      </c>
      <c r="D51" s="83">
        <v>399.58440000000002</v>
      </c>
      <c r="E51" s="83">
        <v>379.15300000000002</v>
      </c>
      <c r="F51" s="3071">
        <v>332.40730000000002</v>
      </c>
      <c r="G51" s="3071"/>
      <c r="H51" s="83">
        <v>317.23059999999998</v>
      </c>
      <c r="I51" s="83">
        <v>328.44139999999999</v>
      </c>
      <c r="J51" s="83">
        <v>279.75170000000003</v>
      </c>
      <c r="K51" s="3071">
        <v>344.7201</v>
      </c>
      <c r="L51" s="3071"/>
      <c r="M51" s="83">
        <v>328.76530000000002</v>
      </c>
      <c r="N51" s="83"/>
      <c r="O51" s="83"/>
      <c r="P51" s="3072">
        <v>3352.6894000000002</v>
      </c>
      <c r="Q51" s="3072"/>
    </row>
    <row r="52" spans="1:17" s="68" customFormat="1" ht="15" customHeight="1" thickBot="1">
      <c r="A52" s="84" t="s">
        <v>178</v>
      </c>
      <c r="B52" s="83">
        <v>276.12799999999999</v>
      </c>
      <c r="C52" s="83">
        <v>298.89890000000003</v>
      </c>
      <c r="D52" s="83">
        <v>291.45319999999998</v>
      </c>
      <c r="E52" s="83">
        <v>276.31920000000002</v>
      </c>
      <c r="F52" s="3071">
        <v>295.69040000000001</v>
      </c>
      <c r="G52" s="3071"/>
      <c r="H52" s="83">
        <v>268.0104</v>
      </c>
      <c r="I52" s="83">
        <v>424.8913</v>
      </c>
      <c r="J52" s="83">
        <v>427.11849999999998</v>
      </c>
      <c r="K52" s="3071">
        <v>280.315</v>
      </c>
      <c r="L52" s="3071"/>
      <c r="M52" s="83">
        <v>443.60759999999999</v>
      </c>
      <c r="N52" s="83">
        <v>418.57260000000002</v>
      </c>
      <c r="O52" s="83">
        <v>214.5411</v>
      </c>
      <c r="P52" s="3072">
        <v>3915.5462000000002</v>
      </c>
      <c r="Q52" s="3072"/>
    </row>
    <row r="53" spans="1:17" s="68" customFormat="1" ht="15" customHeight="1" thickBot="1">
      <c r="A53" s="82"/>
      <c r="B53" s="83">
        <v>275.94159999999999</v>
      </c>
      <c r="C53" s="83">
        <v>301.67739999999998</v>
      </c>
      <c r="D53" s="83">
        <v>373.12520000000001</v>
      </c>
      <c r="E53" s="83">
        <v>333.27730000000003</v>
      </c>
      <c r="F53" s="3071">
        <v>300.27890000000002</v>
      </c>
      <c r="G53" s="3071"/>
      <c r="H53" s="83">
        <v>268.79079999999999</v>
      </c>
      <c r="I53" s="83">
        <v>309.64</v>
      </c>
      <c r="J53" s="83">
        <v>247.27449999999999</v>
      </c>
      <c r="K53" s="3071">
        <v>308.33460000000002</v>
      </c>
      <c r="L53" s="3071"/>
      <c r="M53" s="83">
        <v>300.98660000000001</v>
      </c>
      <c r="N53" s="83"/>
      <c r="O53" s="83"/>
      <c r="P53" s="3072">
        <v>3019.3269</v>
      </c>
      <c r="Q53" s="3072"/>
    </row>
    <row r="54" spans="1:17" s="68" customFormat="1" ht="15" customHeight="1">
      <c r="A54" s="3079" t="s">
        <v>206</v>
      </c>
      <c r="B54" s="3079"/>
      <c r="C54" s="3079"/>
      <c r="D54" s="3079"/>
      <c r="E54" s="3079"/>
      <c r="F54" s="3079"/>
      <c r="G54" s="3079"/>
      <c r="H54" s="3079"/>
      <c r="I54" s="3079"/>
      <c r="J54" s="3079"/>
      <c r="K54" s="3079"/>
      <c r="L54" s="3079"/>
      <c r="M54" s="3079"/>
      <c r="N54" s="3079"/>
      <c r="O54" s="3079"/>
      <c r="P54" s="3079"/>
      <c r="Q54" s="3079"/>
    </row>
    <row r="55" spans="1:17" s="68" customFormat="1" ht="15" customHeight="1" thickBot="1">
      <c r="A55" s="80" t="s">
        <v>177</v>
      </c>
      <c r="B55" s="81">
        <v>223.5855</v>
      </c>
      <c r="C55" s="81">
        <v>262.38679999999999</v>
      </c>
      <c r="D55" s="81">
        <v>238.2184</v>
      </c>
      <c r="E55" s="81">
        <v>277.77260000000001</v>
      </c>
      <c r="F55" s="3077">
        <v>268.59469999999999</v>
      </c>
      <c r="G55" s="3077"/>
      <c r="H55" s="81">
        <v>270.87299999999999</v>
      </c>
      <c r="I55" s="81">
        <v>325.57619999999997</v>
      </c>
      <c r="J55" s="81">
        <v>220.7021</v>
      </c>
      <c r="K55" s="3077">
        <v>227.56540000000001</v>
      </c>
      <c r="L55" s="3077"/>
      <c r="M55" s="81">
        <v>259.71300000000002</v>
      </c>
      <c r="N55" s="81">
        <v>233.09200000000001</v>
      </c>
      <c r="O55" s="81">
        <v>218.23230000000001</v>
      </c>
      <c r="P55" s="3078">
        <v>3026.3119999999999</v>
      </c>
      <c r="Q55" s="3078"/>
    </row>
    <row r="56" spans="1:17" s="68" customFormat="1" ht="15" customHeight="1" thickBot="1">
      <c r="A56" s="82"/>
      <c r="B56" s="83">
        <v>243.53469999999999</v>
      </c>
      <c r="C56" s="83">
        <v>244.20179999999999</v>
      </c>
      <c r="D56" s="83">
        <v>246.6403</v>
      </c>
      <c r="E56" s="83">
        <v>283.57760000000002</v>
      </c>
      <c r="F56" s="3071">
        <v>325.90129999999999</v>
      </c>
      <c r="G56" s="3071"/>
      <c r="H56" s="83">
        <v>258.87939999999998</v>
      </c>
      <c r="I56" s="83">
        <v>272.82069999999999</v>
      </c>
      <c r="J56" s="83">
        <v>224.99039999999999</v>
      </c>
      <c r="K56" s="3071">
        <v>241.5898</v>
      </c>
      <c r="L56" s="3071"/>
      <c r="M56" s="83">
        <v>232.06809999999999</v>
      </c>
      <c r="N56" s="83"/>
      <c r="O56" s="83"/>
      <c r="P56" s="3072">
        <v>2574.2040999999999</v>
      </c>
      <c r="Q56" s="3072"/>
    </row>
    <row r="57" spans="1:17" s="68" customFormat="1" ht="15" customHeight="1" thickBot="1">
      <c r="A57" s="84" t="s">
        <v>178</v>
      </c>
      <c r="B57" s="83">
        <v>209.4042</v>
      </c>
      <c r="C57" s="83">
        <v>251.59460000000001</v>
      </c>
      <c r="D57" s="83">
        <v>224.90440000000001</v>
      </c>
      <c r="E57" s="83">
        <v>258.16199999999998</v>
      </c>
      <c r="F57" s="3071">
        <v>249.0171</v>
      </c>
      <c r="G57" s="3071"/>
      <c r="H57" s="83">
        <v>258.47359999999998</v>
      </c>
      <c r="I57" s="83">
        <v>304.09010000000001</v>
      </c>
      <c r="J57" s="83">
        <v>203.94810000000001</v>
      </c>
      <c r="K57" s="3071">
        <v>208.97040000000001</v>
      </c>
      <c r="L57" s="3071"/>
      <c r="M57" s="83">
        <v>236.8905</v>
      </c>
      <c r="N57" s="83">
        <v>218.7561</v>
      </c>
      <c r="O57" s="83">
        <v>203.08410000000001</v>
      </c>
      <c r="P57" s="3072">
        <v>2827.2952</v>
      </c>
      <c r="Q57" s="3072"/>
    </row>
    <row r="58" spans="1:17" s="68" customFormat="1" ht="15" customHeight="1" thickBot="1">
      <c r="A58" s="82"/>
      <c r="B58" s="83">
        <v>229.60059999999999</v>
      </c>
      <c r="C58" s="83">
        <v>233.84370000000001</v>
      </c>
      <c r="D58" s="83">
        <v>231.07419999999999</v>
      </c>
      <c r="E58" s="83">
        <v>272.3202</v>
      </c>
      <c r="F58" s="3071">
        <v>307.93220000000002</v>
      </c>
      <c r="G58" s="3071"/>
      <c r="H58" s="83">
        <v>241.66059999999999</v>
      </c>
      <c r="I58" s="83">
        <v>255.7859</v>
      </c>
      <c r="J58" s="83">
        <v>204.8425</v>
      </c>
      <c r="K58" s="3071">
        <v>221.7022</v>
      </c>
      <c r="L58" s="3071"/>
      <c r="M58" s="83">
        <v>217.613</v>
      </c>
      <c r="N58" s="83"/>
      <c r="O58" s="83"/>
      <c r="P58" s="3072">
        <v>2416.3751000000002</v>
      </c>
      <c r="Q58" s="3072"/>
    </row>
    <row r="59" spans="1:17" s="68" customFormat="1" ht="15" customHeight="1">
      <c r="A59" s="3079" t="s">
        <v>207</v>
      </c>
      <c r="B59" s="3079"/>
      <c r="C59" s="3079"/>
      <c r="D59" s="3079"/>
      <c r="E59" s="3079"/>
      <c r="F59" s="3079"/>
      <c r="G59" s="3079"/>
      <c r="H59" s="3079"/>
      <c r="I59" s="3079"/>
      <c r="J59" s="3079"/>
      <c r="K59" s="3079"/>
      <c r="L59" s="3079"/>
      <c r="M59" s="3079"/>
      <c r="N59" s="3079"/>
      <c r="O59" s="3079"/>
      <c r="P59" s="3079"/>
      <c r="Q59" s="3079"/>
    </row>
    <row r="60" spans="1:17" s="68" customFormat="1" ht="15" customHeight="1" thickBot="1">
      <c r="A60" s="80" t="s">
        <v>177</v>
      </c>
      <c r="B60" s="81">
        <v>251.47749999999999</v>
      </c>
      <c r="C60" s="81">
        <v>264.93979999999999</v>
      </c>
      <c r="D60" s="81">
        <v>242.9744</v>
      </c>
      <c r="E60" s="81">
        <v>305.32839999999999</v>
      </c>
      <c r="F60" s="3077">
        <v>333.4128</v>
      </c>
      <c r="G60" s="3077"/>
      <c r="H60" s="81">
        <v>277.90660000000003</v>
      </c>
      <c r="I60" s="81">
        <v>298.39609999999999</v>
      </c>
      <c r="J60" s="81">
        <v>253.48410000000001</v>
      </c>
      <c r="K60" s="3077">
        <v>229.27080000000001</v>
      </c>
      <c r="L60" s="3077"/>
      <c r="M60" s="81">
        <v>259.40989999999999</v>
      </c>
      <c r="N60" s="81">
        <v>231.01329999999999</v>
      </c>
      <c r="O60" s="81">
        <v>212.24119999999999</v>
      </c>
      <c r="P60" s="3078">
        <v>3159.8548999999998</v>
      </c>
      <c r="Q60" s="3078"/>
    </row>
    <row r="61" spans="1:17" s="68" customFormat="1" ht="15" customHeight="1" thickBot="1">
      <c r="A61" s="82"/>
      <c r="B61" s="83">
        <v>265.42309999999998</v>
      </c>
      <c r="C61" s="83">
        <v>234.8323</v>
      </c>
      <c r="D61" s="83">
        <v>268.60820000000001</v>
      </c>
      <c r="E61" s="83">
        <v>306.21190000000001</v>
      </c>
      <c r="F61" s="3071">
        <v>284.12830000000002</v>
      </c>
      <c r="G61" s="3071"/>
      <c r="H61" s="83">
        <v>259.92200000000003</v>
      </c>
      <c r="I61" s="83">
        <v>309.91300000000001</v>
      </c>
      <c r="J61" s="83">
        <v>293.34660000000002</v>
      </c>
      <c r="K61" s="3071">
        <v>270.64479999999998</v>
      </c>
      <c r="L61" s="3071"/>
      <c r="M61" s="83">
        <v>261.59840000000003</v>
      </c>
      <c r="N61" s="83"/>
      <c r="O61" s="83"/>
      <c r="P61" s="3072">
        <v>2754.6286</v>
      </c>
      <c r="Q61" s="3072"/>
    </row>
    <row r="62" spans="1:17" s="68" customFormat="1" ht="15" customHeight="1" thickBot="1">
      <c r="A62" s="84" t="s">
        <v>178</v>
      </c>
      <c r="B62" s="83">
        <v>216.23580000000001</v>
      </c>
      <c r="C62" s="83">
        <v>225.6438</v>
      </c>
      <c r="D62" s="83">
        <v>206.05670000000001</v>
      </c>
      <c r="E62" s="83">
        <v>271.59359999999998</v>
      </c>
      <c r="F62" s="3071">
        <v>297.14170000000001</v>
      </c>
      <c r="G62" s="3071"/>
      <c r="H62" s="83">
        <v>244.8433</v>
      </c>
      <c r="I62" s="83">
        <v>260.75009999999997</v>
      </c>
      <c r="J62" s="83">
        <v>217.38380000000001</v>
      </c>
      <c r="K62" s="3071">
        <v>194.79069999999999</v>
      </c>
      <c r="L62" s="3071"/>
      <c r="M62" s="83">
        <v>223.77260000000001</v>
      </c>
      <c r="N62" s="83">
        <v>198.81389999999999</v>
      </c>
      <c r="O62" s="83">
        <v>178.77670000000001</v>
      </c>
      <c r="P62" s="3072">
        <v>2735.8027000000002</v>
      </c>
      <c r="Q62" s="3072"/>
    </row>
    <row r="63" spans="1:17" s="68" customFormat="1" ht="15" customHeight="1" thickBot="1">
      <c r="A63" s="82"/>
      <c r="B63" s="83">
        <v>228.06559999999999</v>
      </c>
      <c r="C63" s="83">
        <v>193.77369999999999</v>
      </c>
      <c r="D63" s="83">
        <v>230.8552</v>
      </c>
      <c r="E63" s="83">
        <v>266.77019999999999</v>
      </c>
      <c r="F63" s="3071">
        <v>244.92</v>
      </c>
      <c r="G63" s="3071"/>
      <c r="H63" s="83">
        <v>227.06059999999999</v>
      </c>
      <c r="I63" s="83">
        <v>276.33350000000002</v>
      </c>
      <c r="J63" s="83">
        <v>253.9263</v>
      </c>
      <c r="K63" s="3071">
        <v>236.1687</v>
      </c>
      <c r="L63" s="3071"/>
      <c r="M63" s="83">
        <v>224.13839999999999</v>
      </c>
      <c r="N63" s="83"/>
      <c r="O63" s="83"/>
      <c r="P63" s="3072">
        <v>2382.0122000000001</v>
      </c>
      <c r="Q63" s="3072"/>
    </row>
    <row r="64" spans="1:17" s="68" customFormat="1" ht="15" customHeight="1">
      <c r="A64" s="3076" t="s">
        <v>208</v>
      </c>
      <c r="B64" s="3076"/>
      <c r="C64" s="3076"/>
      <c r="D64" s="3076"/>
      <c r="E64" s="3076"/>
      <c r="F64" s="3076"/>
      <c r="G64" s="3076"/>
      <c r="H64" s="3076"/>
      <c r="I64" s="3076"/>
      <c r="J64" s="3076"/>
      <c r="K64" s="3076"/>
      <c r="L64" s="3076"/>
      <c r="M64" s="3076"/>
      <c r="N64" s="3076"/>
      <c r="O64" s="3076"/>
      <c r="P64" s="3076"/>
      <c r="Q64" s="3076"/>
    </row>
    <row r="65" spans="1:17" s="68" customFormat="1" ht="15" customHeight="1" thickBot="1">
      <c r="A65" s="80" t="s">
        <v>177</v>
      </c>
      <c r="B65" s="81">
        <v>88.437299999999993</v>
      </c>
      <c r="C65" s="81">
        <v>95.497299999999996</v>
      </c>
      <c r="D65" s="81">
        <v>91.047200000000004</v>
      </c>
      <c r="E65" s="81">
        <v>96.304000000000002</v>
      </c>
      <c r="F65" s="3077">
        <v>103.77979999999999</v>
      </c>
      <c r="G65" s="3077"/>
      <c r="H65" s="81">
        <v>91.990799999999993</v>
      </c>
      <c r="I65" s="81">
        <v>100.02930000000001</v>
      </c>
      <c r="J65" s="81">
        <v>87.293899999999994</v>
      </c>
      <c r="K65" s="3077">
        <v>90.760199999999998</v>
      </c>
      <c r="L65" s="3077"/>
      <c r="M65" s="81">
        <v>94.331599999999995</v>
      </c>
      <c r="N65" s="81">
        <v>82.359700000000004</v>
      </c>
      <c r="O65" s="81">
        <v>88.4636</v>
      </c>
      <c r="P65" s="3078">
        <v>1110.2946999999999</v>
      </c>
      <c r="Q65" s="3078"/>
    </row>
    <row r="66" spans="1:17" s="68" customFormat="1" ht="15" customHeight="1" thickBot="1">
      <c r="A66" s="82"/>
      <c r="B66" s="83">
        <v>94.272499999999994</v>
      </c>
      <c r="C66" s="83">
        <v>88.910200000000003</v>
      </c>
      <c r="D66" s="83">
        <v>89.9893</v>
      </c>
      <c r="E66" s="83">
        <v>101.3472</v>
      </c>
      <c r="F66" s="3071">
        <v>81.9923</v>
      </c>
      <c r="G66" s="3071"/>
      <c r="H66" s="83">
        <v>86.754999999999995</v>
      </c>
      <c r="I66" s="83">
        <v>103.1955</v>
      </c>
      <c r="J66" s="83">
        <v>89.109499999999997</v>
      </c>
      <c r="K66" s="3071">
        <v>90.994200000000006</v>
      </c>
      <c r="L66" s="3071"/>
      <c r="M66" s="83">
        <v>90.040499999999994</v>
      </c>
      <c r="N66" s="83"/>
      <c r="O66" s="83"/>
      <c r="P66" s="3072">
        <v>916.60619999999994</v>
      </c>
      <c r="Q66" s="3072"/>
    </row>
    <row r="67" spans="1:17" s="68" customFormat="1" ht="15" customHeight="1" thickBot="1">
      <c r="A67" s="84" t="s">
        <v>178</v>
      </c>
      <c r="B67" s="83">
        <v>72.688299999999998</v>
      </c>
      <c r="C67" s="83">
        <v>78.897300000000001</v>
      </c>
      <c r="D67" s="83">
        <v>74.902299999999997</v>
      </c>
      <c r="E67" s="83">
        <v>80.566900000000004</v>
      </c>
      <c r="F67" s="3071">
        <v>86.932299999999998</v>
      </c>
      <c r="G67" s="3071"/>
      <c r="H67" s="83">
        <v>76.059399999999997</v>
      </c>
      <c r="I67" s="83">
        <v>82.591099999999997</v>
      </c>
      <c r="J67" s="83">
        <v>70.803399999999996</v>
      </c>
      <c r="K67" s="3071">
        <v>76.320800000000006</v>
      </c>
      <c r="L67" s="3071"/>
      <c r="M67" s="83">
        <v>77.5929</v>
      </c>
      <c r="N67" s="83">
        <v>67.373999999999995</v>
      </c>
      <c r="O67" s="83">
        <v>72.674999999999997</v>
      </c>
      <c r="P67" s="3072">
        <v>917.40369999999996</v>
      </c>
      <c r="Q67" s="3072"/>
    </row>
    <row r="68" spans="1:17" s="68" customFormat="1" ht="15" customHeight="1" thickBot="1">
      <c r="A68" s="82"/>
      <c r="B68" s="83">
        <v>77.2256</v>
      </c>
      <c r="C68" s="83">
        <v>72.891300000000001</v>
      </c>
      <c r="D68" s="83">
        <v>73.774100000000004</v>
      </c>
      <c r="E68" s="83">
        <v>83.536699999999996</v>
      </c>
      <c r="F68" s="3071">
        <v>64.955399999999997</v>
      </c>
      <c r="G68" s="3071"/>
      <c r="H68" s="83">
        <v>72.642300000000006</v>
      </c>
      <c r="I68" s="83">
        <v>89.034300000000002</v>
      </c>
      <c r="J68" s="83">
        <v>73.898099999999999</v>
      </c>
      <c r="K68" s="3071">
        <v>75.855699999999999</v>
      </c>
      <c r="L68" s="3071"/>
      <c r="M68" s="83">
        <v>72.988100000000003</v>
      </c>
      <c r="N68" s="83"/>
      <c r="O68" s="83"/>
      <c r="P68" s="3072">
        <v>756.80160000000001</v>
      </c>
      <c r="Q68" s="3072"/>
    </row>
    <row r="69" spans="1:17" s="68" customFormat="1" ht="15" customHeight="1">
      <c r="A69" s="3076" t="s">
        <v>209</v>
      </c>
      <c r="B69" s="3076"/>
      <c r="C69" s="3076"/>
      <c r="D69" s="3076"/>
      <c r="E69" s="3076"/>
      <c r="F69" s="3076"/>
      <c r="G69" s="3076"/>
      <c r="H69" s="3076"/>
      <c r="I69" s="3076"/>
      <c r="J69" s="3076"/>
      <c r="K69" s="3076"/>
      <c r="L69" s="3076"/>
      <c r="M69" s="3076"/>
      <c r="N69" s="3076"/>
      <c r="O69" s="3076"/>
      <c r="P69" s="3076"/>
      <c r="Q69" s="3076"/>
    </row>
    <row r="70" spans="1:17" s="68" customFormat="1" ht="15" customHeight="1" thickBot="1">
      <c r="A70" s="80" t="s">
        <v>177</v>
      </c>
      <c r="B70" s="81">
        <v>16.628399999999999</v>
      </c>
      <c r="C70" s="81">
        <v>19.5824</v>
      </c>
      <c r="D70" s="81">
        <v>14.7554</v>
      </c>
      <c r="E70" s="81">
        <v>16.332799999999999</v>
      </c>
      <c r="F70" s="3077">
        <v>13.924099999999999</v>
      </c>
      <c r="G70" s="3077"/>
      <c r="H70" s="81">
        <v>11.9925</v>
      </c>
      <c r="I70" s="81">
        <v>14.2186</v>
      </c>
      <c r="J70" s="81">
        <v>13.8287</v>
      </c>
      <c r="K70" s="3077">
        <v>12.315300000000001</v>
      </c>
      <c r="L70" s="3077"/>
      <c r="M70" s="81">
        <v>12.9519</v>
      </c>
      <c r="N70" s="81">
        <v>12.611000000000001</v>
      </c>
      <c r="O70" s="81">
        <v>11.9186</v>
      </c>
      <c r="P70" s="3078">
        <v>171.05969999999999</v>
      </c>
      <c r="Q70" s="3078"/>
    </row>
    <row r="71" spans="1:17" s="68" customFormat="1" ht="15" customHeight="1" thickBot="1">
      <c r="A71" s="82"/>
      <c r="B71" s="83">
        <v>15.3804</v>
      </c>
      <c r="C71" s="83">
        <v>19.708300000000001</v>
      </c>
      <c r="D71" s="83">
        <v>15.8665</v>
      </c>
      <c r="E71" s="83">
        <v>15.110099999999999</v>
      </c>
      <c r="F71" s="3071">
        <v>16.561</v>
      </c>
      <c r="G71" s="3071"/>
      <c r="H71" s="83">
        <v>13.750400000000001</v>
      </c>
      <c r="I71" s="83">
        <v>15.332100000000001</v>
      </c>
      <c r="J71" s="83">
        <v>17.454899999999999</v>
      </c>
      <c r="K71" s="3071">
        <v>16.139800000000001</v>
      </c>
      <c r="L71" s="3071"/>
      <c r="M71" s="83">
        <v>12.8749</v>
      </c>
      <c r="N71" s="83"/>
      <c r="O71" s="83"/>
      <c r="P71" s="3072">
        <v>158.17840000000001</v>
      </c>
      <c r="Q71" s="3072"/>
    </row>
    <row r="72" spans="1:17" s="68" customFormat="1" ht="15" customHeight="1" thickBot="1">
      <c r="A72" s="84" t="s">
        <v>178</v>
      </c>
      <c r="B72" s="83">
        <v>8.5534999999999997</v>
      </c>
      <c r="C72" s="83">
        <v>8.6574000000000009</v>
      </c>
      <c r="D72" s="83">
        <v>7.3728999999999996</v>
      </c>
      <c r="E72" s="83">
        <v>9.1061999999999994</v>
      </c>
      <c r="F72" s="3071">
        <v>6.9329999999999998</v>
      </c>
      <c r="G72" s="3071"/>
      <c r="H72" s="83">
        <v>5.8734999999999999</v>
      </c>
      <c r="I72" s="83">
        <v>7.5510000000000002</v>
      </c>
      <c r="J72" s="83">
        <v>7.6441999999999997</v>
      </c>
      <c r="K72" s="3071">
        <v>5.3205999999999998</v>
      </c>
      <c r="L72" s="3071"/>
      <c r="M72" s="83">
        <v>6.4768999999999997</v>
      </c>
      <c r="N72" s="83">
        <v>7.2286999999999999</v>
      </c>
      <c r="O72" s="83">
        <v>7.1052</v>
      </c>
      <c r="P72" s="3072">
        <v>87.823099999999997</v>
      </c>
      <c r="Q72" s="3072"/>
    </row>
    <row r="73" spans="1:17" s="68" customFormat="1" ht="15" customHeight="1" thickBot="1">
      <c r="A73" s="82"/>
      <c r="B73" s="83">
        <v>6.6882000000000001</v>
      </c>
      <c r="C73" s="83">
        <v>6.1786000000000003</v>
      </c>
      <c r="D73" s="83">
        <v>6.8612000000000002</v>
      </c>
      <c r="E73" s="83">
        <v>6.3678999999999997</v>
      </c>
      <c r="F73" s="3071">
        <v>6.34</v>
      </c>
      <c r="G73" s="3071"/>
      <c r="H73" s="83">
        <v>5.6426999999999996</v>
      </c>
      <c r="I73" s="83">
        <v>7.7207999999999997</v>
      </c>
      <c r="J73" s="83">
        <v>9.8030000000000008</v>
      </c>
      <c r="K73" s="3071">
        <v>9.3892000000000007</v>
      </c>
      <c r="L73" s="3071"/>
      <c r="M73" s="83">
        <v>6.4539</v>
      </c>
      <c r="N73" s="83"/>
      <c r="O73" s="83"/>
      <c r="P73" s="3072">
        <v>71.445499999999996</v>
      </c>
      <c r="Q73" s="3072"/>
    </row>
    <row r="74" spans="1:17" ht="26.25" customHeight="1">
      <c r="A74" s="3073" t="s">
        <v>191</v>
      </c>
      <c r="B74" s="3073"/>
      <c r="C74" s="3073"/>
      <c r="D74" s="3073"/>
      <c r="E74" s="3073"/>
      <c r="F74" s="3073"/>
      <c r="G74" s="3073"/>
      <c r="H74" s="3073"/>
      <c r="I74" s="3073"/>
      <c r="J74" s="3073"/>
      <c r="K74" s="3073"/>
      <c r="L74" s="3073"/>
      <c r="M74" s="3073"/>
      <c r="N74" s="3073"/>
      <c r="O74" s="3073"/>
      <c r="P74" s="3073"/>
      <c r="Q74" s="3073"/>
    </row>
    <row r="75" spans="1:17" ht="10.5" customHeight="1">
      <c r="A75" s="85"/>
      <c r="B75" s="85"/>
      <c r="C75" s="85"/>
      <c r="D75" s="85"/>
      <c r="E75" s="85"/>
      <c r="F75" s="85"/>
      <c r="G75" s="3074" t="s">
        <v>193</v>
      </c>
      <c r="H75" s="3074"/>
      <c r="I75" s="3074"/>
      <c r="J75" s="3074"/>
      <c r="K75" s="3074"/>
      <c r="L75" s="3075" t="s">
        <v>210</v>
      </c>
      <c r="M75" s="3075"/>
      <c r="N75" s="3075"/>
      <c r="O75" s="3075"/>
      <c r="P75" s="3075"/>
      <c r="Q75" s="3075"/>
    </row>
    <row r="76" spans="1:17" ht="15">
      <c r="A76" s="2719" t="s">
        <v>2363</v>
      </c>
    </row>
  </sheetData>
  <mergeCells count="182">
    <mergeCell ref="B7:H7"/>
    <mergeCell ref="I7:O7"/>
    <mergeCell ref="P7:Q7"/>
    <mergeCell ref="A8:Q8"/>
    <mergeCell ref="A9:Q9"/>
    <mergeCell ref="F10:G10"/>
    <mergeCell ref="K10:L10"/>
    <mergeCell ref="P10:Q10"/>
    <mergeCell ref="A2:Q2"/>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L75:Q75"/>
    <mergeCell ref="F71:G71"/>
    <mergeCell ref="K71:L71"/>
    <mergeCell ref="P71:Q71"/>
    <mergeCell ref="F72:G72"/>
    <mergeCell ref="K72:L72"/>
    <mergeCell ref="P72:Q72"/>
  </mergeCells>
  <hyperlinks>
    <hyperlink ref="A76" location="Inhaltsverzeichnis!A1" display="Zurück zum Inhaltsverzeichnis:"/>
  </hyperlinks>
  <pageMargins left="0.7" right="0.7" top="0.78740157499999996" bottom="0.78740157499999996" header="0.3" footer="0.3"/>
  <pageSetup paperSize="9" scale="8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R72"/>
  <sheetViews>
    <sheetView showGridLines="0" showRowColHeaders="0" zoomScaleNormal="100" workbookViewId="0">
      <selection sqref="A1:R1"/>
    </sheetView>
  </sheetViews>
  <sheetFormatPr baseColWidth="10" defaultColWidth="9.140625" defaultRowHeight="12.75"/>
  <cols>
    <col min="1" max="1" width="8.5703125" style="92" customWidth="1"/>
    <col min="2" max="2" width="6.85546875" style="92" customWidth="1"/>
    <col min="3" max="3" width="6.42578125" style="92" customWidth="1"/>
    <col min="4" max="4" width="5.140625" style="92" customWidth="1"/>
    <col min="5" max="5" width="1.42578125" style="92" customWidth="1"/>
    <col min="6" max="6" width="6.42578125" style="92" customWidth="1"/>
    <col min="7" max="7" width="2.5703125" style="92" customWidth="1"/>
    <col min="8" max="8" width="4" style="92" customWidth="1"/>
    <col min="9" max="9" width="6.42578125" style="92" customWidth="1"/>
    <col min="10" max="10" width="6.5703125" style="92" customWidth="1"/>
    <col min="11" max="11" width="6.42578125" style="92" customWidth="1"/>
    <col min="12" max="12" width="3.42578125" style="92" customWidth="1"/>
    <col min="13" max="13" width="3.140625" style="92" customWidth="1"/>
    <col min="14" max="14" width="6.42578125" style="92" customWidth="1"/>
    <col min="15" max="15" width="6.5703125" style="92" customWidth="1"/>
    <col min="16" max="16" width="6.42578125" style="92" customWidth="1"/>
    <col min="17" max="17" width="7.7109375" style="92" customWidth="1"/>
    <col min="18" max="18" width="7" style="92" customWidth="1"/>
    <col min="19" max="16384" width="9.140625" style="52"/>
  </cols>
  <sheetData>
    <row r="1" spans="1:18" ht="26.25" customHeight="1">
      <c r="A1" s="3092" t="s">
        <v>152</v>
      </c>
      <c r="B1" s="3092"/>
      <c r="C1" s="3092"/>
      <c r="D1" s="3092"/>
      <c r="E1" s="3092"/>
      <c r="F1" s="3092"/>
      <c r="G1" s="3092"/>
      <c r="H1" s="3092"/>
      <c r="I1" s="3092"/>
      <c r="J1" s="3092"/>
      <c r="K1" s="3092"/>
      <c r="L1" s="3092"/>
      <c r="M1" s="3092"/>
      <c r="N1" s="3092"/>
      <c r="O1" s="3092"/>
      <c r="P1" s="3092"/>
      <c r="Q1" s="3092"/>
      <c r="R1" s="3092"/>
    </row>
    <row r="2" spans="1:18" ht="15" customHeight="1">
      <c r="A2" s="3017" t="s">
        <v>154</v>
      </c>
      <c r="B2" s="3017"/>
      <c r="C2" s="3017"/>
      <c r="D2" s="3017"/>
      <c r="E2" s="3017"/>
      <c r="F2" s="3017"/>
      <c r="G2" s="3017"/>
      <c r="H2" s="3017"/>
      <c r="I2" s="3017"/>
      <c r="J2" s="3017"/>
      <c r="K2" s="3017"/>
      <c r="L2" s="3017"/>
      <c r="M2" s="3017"/>
      <c r="N2" s="3017"/>
      <c r="O2" s="3017"/>
      <c r="P2" s="3017"/>
      <c r="Q2" s="3017"/>
      <c r="R2" s="3017"/>
    </row>
    <row r="3" spans="1:18" ht="15" customHeight="1">
      <c r="A3" s="88" t="s">
        <v>153</v>
      </c>
      <c r="B3" s="89"/>
      <c r="C3" s="90"/>
      <c r="D3" s="91"/>
      <c r="E3" s="90"/>
      <c r="F3" s="90"/>
      <c r="G3" s="91"/>
      <c r="H3" s="90"/>
      <c r="I3" s="90"/>
      <c r="J3" s="90"/>
      <c r="K3" s="90"/>
      <c r="L3" s="91"/>
      <c r="M3" s="90"/>
      <c r="N3" s="90"/>
      <c r="O3" s="90"/>
      <c r="P3" s="90"/>
      <c r="Q3" s="90"/>
      <c r="R3" s="90"/>
    </row>
    <row r="4" spans="1:18" ht="15" customHeight="1">
      <c r="B4" s="93"/>
      <c r="C4" s="94"/>
      <c r="D4" s="95"/>
      <c r="E4" s="94"/>
      <c r="F4" s="94"/>
      <c r="G4" s="95"/>
      <c r="H4" s="94"/>
      <c r="I4" s="94"/>
      <c r="J4" s="94"/>
      <c r="K4" s="94"/>
      <c r="L4" s="95"/>
      <c r="M4" s="94"/>
      <c r="N4" s="94"/>
      <c r="O4" s="94"/>
      <c r="P4" s="94"/>
      <c r="Q4" s="96" t="s">
        <v>155</v>
      </c>
      <c r="R4" s="97" t="s">
        <v>156</v>
      </c>
    </row>
    <row r="5" spans="1:18" ht="15" customHeight="1" thickBot="1">
      <c r="A5" s="98"/>
      <c r="B5" s="99" t="s">
        <v>156</v>
      </c>
      <c r="C5" s="100" t="s">
        <v>157</v>
      </c>
      <c r="D5" s="3016" t="s">
        <v>158</v>
      </c>
      <c r="E5" s="3016"/>
      <c r="F5" s="100" t="s">
        <v>159</v>
      </c>
      <c r="G5" s="3016" t="s">
        <v>160</v>
      </c>
      <c r="H5" s="3016"/>
      <c r="I5" s="100" t="s">
        <v>161</v>
      </c>
      <c r="J5" s="100" t="s">
        <v>162</v>
      </c>
      <c r="K5" s="100" t="s">
        <v>163</v>
      </c>
      <c r="L5" s="3016" t="s">
        <v>164</v>
      </c>
      <c r="M5" s="3016"/>
      <c r="N5" s="100" t="s">
        <v>165</v>
      </c>
      <c r="O5" s="100" t="s">
        <v>166</v>
      </c>
      <c r="P5" s="100" t="s">
        <v>167</v>
      </c>
      <c r="Q5" s="99" t="s">
        <v>168</v>
      </c>
      <c r="R5" s="100" t="s">
        <v>169</v>
      </c>
    </row>
    <row r="6" spans="1:18" ht="15" customHeight="1" thickBot="1">
      <c r="A6" s="101" t="s">
        <v>170</v>
      </c>
      <c r="B6" s="98"/>
      <c r="C6" s="102"/>
      <c r="D6" s="103"/>
      <c r="E6" s="102"/>
      <c r="F6" s="102"/>
      <c r="G6" s="103"/>
      <c r="H6" s="102"/>
      <c r="I6" s="102"/>
      <c r="J6" s="102"/>
      <c r="K6" s="102"/>
      <c r="L6" s="103"/>
      <c r="M6" s="102"/>
      <c r="N6" s="102"/>
      <c r="O6" s="102"/>
      <c r="P6" s="102"/>
      <c r="Q6" s="99" t="s">
        <v>211</v>
      </c>
      <c r="R6" s="100" t="s">
        <v>167</v>
      </c>
    </row>
    <row r="7" spans="1:18" ht="15" customHeight="1" thickBot="1">
      <c r="A7" s="98"/>
      <c r="B7" s="3015">
        <v>2023</v>
      </c>
      <c r="C7" s="3015"/>
      <c r="D7" s="3015"/>
      <c r="E7" s="3015"/>
      <c r="F7" s="3015"/>
      <c r="G7" s="3015"/>
      <c r="H7" s="3015"/>
      <c r="I7" s="3015"/>
      <c r="J7" s="3016" t="s">
        <v>172</v>
      </c>
      <c r="K7" s="3016"/>
      <c r="L7" s="3016"/>
      <c r="M7" s="3016"/>
      <c r="N7" s="3016"/>
      <c r="O7" s="3016"/>
      <c r="P7" s="3016"/>
      <c r="Q7" s="3015" t="s">
        <v>212</v>
      </c>
      <c r="R7" s="3015"/>
    </row>
    <row r="8" spans="1:18" ht="15" customHeight="1" thickBot="1">
      <c r="A8" s="98"/>
      <c r="B8" s="3015" t="s">
        <v>172</v>
      </c>
      <c r="C8" s="3015"/>
      <c r="D8" s="3015"/>
      <c r="E8" s="3015"/>
      <c r="F8" s="3015"/>
      <c r="G8" s="3015"/>
      <c r="H8" s="3015"/>
      <c r="I8" s="3015"/>
      <c r="J8" s="3016" t="s">
        <v>174</v>
      </c>
      <c r="K8" s="3016"/>
      <c r="L8" s="3016"/>
      <c r="M8" s="3016"/>
      <c r="N8" s="3016"/>
      <c r="O8" s="3016"/>
      <c r="P8" s="3016"/>
      <c r="Q8" s="3015" t="s">
        <v>175</v>
      </c>
      <c r="R8" s="3015"/>
    </row>
    <row r="9" spans="1:18" ht="15" customHeight="1" thickBot="1">
      <c r="A9" s="3090" t="s">
        <v>213</v>
      </c>
      <c r="B9" s="3090"/>
      <c r="C9" s="3090"/>
      <c r="D9" s="3090"/>
      <c r="E9" s="3090"/>
      <c r="F9" s="3090"/>
      <c r="G9" s="3090"/>
      <c r="H9" s="3090"/>
      <c r="I9" s="3090"/>
      <c r="J9" s="3090"/>
      <c r="K9" s="3090"/>
      <c r="L9" s="3090"/>
      <c r="M9" s="3090"/>
      <c r="N9" s="3090"/>
      <c r="O9" s="3090"/>
      <c r="P9" s="3090"/>
      <c r="Q9" s="3090"/>
      <c r="R9" s="3091"/>
    </row>
    <row r="10" spans="1:18" ht="15" customHeight="1" thickBot="1">
      <c r="A10" s="104" t="s">
        <v>177</v>
      </c>
      <c r="B10" s="105">
        <v>7599.1940000000004</v>
      </c>
      <c r="C10" s="105">
        <v>8002.9160000000002</v>
      </c>
      <c r="D10" s="3089">
        <v>7902.4920000000002</v>
      </c>
      <c r="E10" s="3089"/>
      <c r="F10" s="105">
        <v>8114.9859999999999</v>
      </c>
      <c r="G10" s="3089">
        <v>8318.3189999999995</v>
      </c>
      <c r="H10" s="3089"/>
      <c r="I10" s="105">
        <v>7109.3829999999998</v>
      </c>
      <c r="J10" s="105">
        <v>8062.95</v>
      </c>
      <c r="K10" s="105">
        <v>7717.6689999999999</v>
      </c>
      <c r="L10" s="3089">
        <v>7792.192</v>
      </c>
      <c r="M10" s="3089"/>
      <c r="N10" s="105">
        <v>8140.5709999999999</v>
      </c>
      <c r="O10" s="105">
        <v>7889.3180000000002</v>
      </c>
      <c r="P10" s="105">
        <v>7612.2209999999995</v>
      </c>
      <c r="Q10" s="3031">
        <v>94262.210999999996</v>
      </c>
      <c r="R10" s="3031"/>
    </row>
    <row r="11" spans="1:18" ht="15" customHeight="1" thickBot="1">
      <c r="A11" s="87"/>
      <c r="B11" s="105">
        <v>8334.3340000000007</v>
      </c>
      <c r="C11" s="105">
        <v>8081.9369999999999</v>
      </c>
      <c r="D11" s="3089">
        <v>8198.7129999999997</v>
      </c>
      <c r="E11" s="3089"/>
      <c r="F11" s="105">
        <v>8430.8060000000005</v>
      </c>
      <c r="G11" s="3089">
        <v>8067.3789999999999</v>
      </c>
      <c r="H11" s="3089"/>
      <c r="I11" s="105">
        <v>7413.6109999999999</v>
      </c>
      <c r="J11" s="105">
        <v>8474.2939999999999</v>
      </c>
      <c r="K11" s="105">
        <v>8262.2430000000004</v>
      </c>
      <c r="L11" s="3089">
        <v>8822.31</v>
      </c>
      <c r="M11" s="3089"/>
      <c r="N11" s="105"/>
      <c r="O11" s="105"/>
      <c r="P11" s="105"/>
      <c r="Q11" s="3031">
        <v>74085.626999999993</v>
      </c>
      <c r="R11" s="3031"/>
    </row>
    <row r="12" spans="1:18" ht="15" customHeight="1" thickBot="1">
      <c r="A12" s="104" t="s">
        <v>178</v>
      </c>
      <c r="B12" s="105">
        <v>5612.7389999999996</v>
      </c>
      <c r="C12" s="105">
        <v>5907.8490000000002</v>
      </c>
      <c r="D12" s="3089">
        <v>5827.518</v>
      </c>
      <c r="E12" s="3089"/>
      <c r="F12" s="105">
        <v>6083.1790000000001</v>
      </c>
      <c r="G12" s="3089">
        <v>6194.085</v>
      </c>
      <c r="H12" s="3089"/>
      <c r="I12" s="105">
        <v>5293.2910000000002</v>
      </c>
      <c r="J12" s="105">
        <v>6026.8980000000001</v>
      </c>
      <c r="K12" s="105">
        <v>5681.3509999999997</v>
      </c>
      <c r="L12" s="3089">
        <v>5671.0649999999996</v>
      </c>
      <c r="M12" s="3089"/>
      <c r="N12" s="105">
        <v>5980.8320000000003</v>
      </c>
      <c r="O12" s="105">
        <v>5825.5429999999997</v>
      </c>
      <c r="P12" s="105">
        <v>5534.3549999999996</v>
      </c>
      <c r="Q12" s="3031">
        <v>69638.705000000002</v>
      </c>
      <c r="R12" s="3031"/>
    </row>
    <row r="13" spans="1:18" ht="15" customHeight="1" thickBot="1">
      <c r="A13" s="87"/>
      <c r="B13" s="105">
        <v>6048.4</v>
      </c>
      <c r="C13" s="105">
        <v>5945.3980000000001</v>
      </c>
      <c r="D13" s="3089">
        <v>6009.0050000000001</v>
      </c>
      <c r="E13" s="3089"/>
      <c r="F13" s="105">
        <v>6173.07</v>
      </c>
      <c r="G13" s="3089">
        <v>5820.9849999999997</v>
      </c>
      <c r="H13" s="3089"/>
      <c r="I13" s="105">
        <v>5493.4690000000001</v>
      </c>
      <c r="J13" s="105">
        <v>6449.1270000000004</v>
      </c>
      <c r="K13" s="105">
        <v>6126.9380000000001</v>
      </c>
      <c r="L13" s="3089">
        <v>6545</v>
      </c>
      <c r="M13" s="3089"/>
      <c r="N13" s="105"/>
      <c r="O13" s="105"/>
      <c r="P13" s="105"/>
      <c r="Q13" s="3031">
        <v>54611.392</v>
      </c>
      <c r="R13" s="3031"/>
    </row>
    <row r="14" spans="1:18" ht="15" customHeight="1">
      <c r="A14" s="3017" t="s">
        <v>179</v>
      </c>
      <c r="B14" s="3017"/>
      <c r="C14" s="3017"/>
      <c r="D14" s="3017"/>
      <c r="E14" s="3017"/>
      <c r="F14" s="3017"/>
      <c r="G14" s="3017"/>
      <c r="H14" s="3017"/>
      <c r="I14" s="3017"/>
      <c r="J14" s="3017"/>
      <c r="K14" s="3017"/>
      <c r="L14" s="3017"/>
      <c r="M14" s="3017"/>
      <c r="N14" s="3017"/>
      <c r="O14" s="3017"/>
      <c r="P14" s="3017"/>
      <c r="Q14" s="3017"/>
      <c r="R14" s="3017"/>
    </row>
    <row r="15" spans="1:18" ht="15" customHeight="1">
      <c r="A15" s="3028" t="s">
        <v>180</v>
      </c>
      <c r="B15" s="3028"/>
      <c r="C15" s="3028"/>
      <c r="D15" s="3028"/>
      <c r="E15" s="3028"/>
      <c r="F15" s="3028"/>
      <c r="G15" s="3028"/>
      <c r="H15" s="3028"/>
      <c r="I15" s="3028"/>
      <c r="J15" s="3028"/>
      <c r="K15" s="3028"/>
      <c r="L15" s="3028"/>
      <c r="M15" s="3028"/>
      <c r="N15" s="3028"/>
      <c r="O15" s="3028"/>
      <c r="P15" s="3028"/>
      <c r="Q15" s="3028"/>
      <c r="R15" s="3028"/>
    </row>
    <row r="16" spans="1:18" ht="15" customHeight="1" thickBot="1">
      <c r="A16" s="104" t="s">
        <v>177</v>
      </c>
      <c r="B16" s="106">
        <v>691.64120000000003</v>
      </c>
      <c r="C16" s="106">
        <v>365.2405</v>
      </c>
      <c r="D16" s="3021">
        <v>626.4452</v>
      </c>
      <c r="E16" s="3021"/>
      <c r="F16" s="106">
        <v>583.14499999999998</v>
      </c>
      <c r="G16" s="3021">
        <v>607.76499999999999</v>
      </c>
      <c r="H16" s="3021"/>
      <c r="I16" s="106">
        <v>623.96469999999999</v>
      </c>
      <c r="J16" s="106">
        <v>681.7115</v>
      </c>
      <c r="K16" s="106">
        <v>556.74950000000001</v>
      </c>
      <c r="L16" s="3021">
        <v>564.76020000000005</v>
      </c>
      <c r="M16" s="3021"/>
      <c r="N16" s="106">
        <v>603.99749999999995</v>
      </c>
      <c r="O16" s="106">
        <v>736.50660000000005</v>
      </c>
      <c r="P16" s="106">
        <v>809.37549999999999</v>
      </c>
      <c r="Q16" s="3022">
        <v>7451.3023999999996</v>
      </c>
      <c r="R16" s="3022"/>
    </row>
    <row r="17" spans="1:18" ht="15" customHeight="1" thickBot="1">
      <c r="A17" s="87"/>
      <c r="B17" s="106">
        <v>772.71389999999997</v>
      </c>
      <c r="C17" s="106">
        <v>423.51100000000002</v>
      </c>
      <c r="D17" s="3021">
        <v>353.95729999999998</v>
      </c>
      <c r="E17" s="3021"/>
      <c r="F17" s="106">
        <v>384.6354</v>
      </c>
      <c r="G17" s="3021">
        <v>460.95370000000003</v>
      </c>
      <c r="H17" s="3021"/>
      <c r="I17" s="106">
        <v>444.01130000000001</v>
      </c>
      <c r="J17" s="106">
        <v>397.27289999999999</v>
      </c>
      <c r="K17" s="106">
        <v>487.67259999999999</v>
      </c>
      <c r="L17" s="3021">
        <v>506.30360000000002</v>
      </c>
      <c r="M17" s="3021"/>
      <c r="N17" s="106"/>
      <c r="O17" s="106"/>
      <c r="P17" s="106"/>
      <c r="Q17" s="3022">
        <v>4231.0316999999995</v>
      </c>
      <c r="R17" s="3022"/>
    </row>
    <row r="18" spans="1:18" ht="15" customHeight="1" thickBot="1">
      <c r="A18" s="104" t="s">
        <v>178</v>
      </c>
      <c r="B18" s="106">
        <v>287.65969999999999</v>
      </c>
      <c r="C18" s="106">
        <v>244.05189999999999</v>
      </c>
      <c r="D18" s="3021">
        <v>381.39389999999997</v>
      </c>
      <c r="E18" s="3021"/>
      <c r="F18" s="106">
        <v>304.51080000000002</v>
      </c>
      <c r="G18" s="3021">
        <v>320.14690000000002</v>
      </c>
      <c r="H18" s="3021"/>
      <c r="I18" s="106">
        <v>325.7518</v>
      </c>
      <c r="J18" s="106">
        <v>348.6936</v>
      </c>
      <c r="K18" s="106">
        <v>248.67869999999999</v>
      </c>
      <c r="L18" s="3021">
        <v>272.70139999999998</v>
      </c>
      <c r="M18" s="3021"/>
      <c r="N18" s="106">
        <v>286.78620000000001</v>
      </c>
      <c r="O18" s="106">
        <v>310.07490000000001</v>
      </c>
      <c r="P18" s="106">
        <v>330.7704</v>
      </c>
      <c r="Q18" s="3022">
        <v>3661.2202000000002</v>
      </c>
      <c r="R18" s="3022"/>
    </row>
    <row r="19" spans="1:18" ht="15" customHeight="1" thickBot="1">
      <c r="A19" s="87"/>
      <c r="B19" s="106">
        <v>328.87450000000001</v>
      </c>
      <c r="C19" s="106">
        <v>226.7132</v>
      </c>
      <c r="D19" s="3021">
        <v>191.21600000000001</v>
      </c>
      <c r="E19" s="3021"/>
      <c r="F19" s="106">
        <v>184.94110000000001</v>
      </c>
      <c r="G19" s="3021">
        <v>167.77969999999999</v>
      </c>
      <c r="H19" s="3021"/>
      <c r="I19" s="106">
        <v>218.1865</v>
      </c>
      <c r="J19" s="106">
        <v>219.84020000000001</v>
      </c>
      <c r="K19" s="106">
        <v>188.78729999999999</v>
      </c>
      <c r="L19" s="3021">
        <v>197.7114</v>
      </c>
      <c r="M19" s="3021"/>
      <c r="N19" s="106"/>
      <c r="O19" s="106"/>
      <c r="P19" s="106"/>
      <c r="Q19" s="3022">
        <v>1924.0499</v>
      </c>
      <c r="R19" s="3022"/>
    </row>
    <row r="20" spans="1:18" ht="15" customHeight="1">
      <c r="A20" s="3028" t="s">
        <v>181</v>
      </c>
      <c r="B20" s="3028"/>
      <c r="C20" s="3028"/>
      <c r="D20" s="3028"/>
      <c r="E20" s="3028"/>
      <c r="F20" s="3028"/>
      <c r="G20" s="3028"/>
      <c r="H20" s="3028"/>
      <c r="I20" s="3028"/>
      <c r="J20" s="3028"/>
      <c r="K20" s="3028"/>
      <c r="L20" s="3028"/>
      <c r="M20" s="3028"/>
      <c r="N20" s="3028"/>
      <c r="O20" s="3028"/>
      <c r="P20" s="3028"/>
      <c r="Q20" s="3028"/>
      <c r="R20" s="3028"/>
    </row>
    <row r="21" spans="1:18" ht="15" customHeight="1" thickBot="1">
      <c r="A21" s="104" t="s">
        <v>177</v>
      </c>
      <c r="B21" s="106">
        <v>91.563800000000001</v>
      </c>
      <c r="C21" s="106">
        <v>82.765600000000006</v>
      </c>
      <c r="D21" s="3021">
        <v>91.708799999999997</v>
      </c>
      <c r="E21" s="3021"/>
      <c r="F21" s="106">
        <v>99.078500000000005</v>
      </c>
      <c r="G21" s="3021">
        <v>101.8797</v>
      </c>
      <c r="H21" s="3021"/>
      <c r="I21" s="106">
        <v>89.637100000000004</v>
      </c>
      <c r="J21" s="106">
        <v>102.3852</v>
      </c>
      <c r="K21" s="106">
        <v>94.287499999999994</v>
      </c>
      <c r="L21" s="3021">
        <v>102.274</v>
      </c>
      <c r="M21" s="3021"/>
      <c r="N21" s="106">
        <v>101.0341</v>
      </c>
      <c r="O21" s="106">
        <v>94.436300000000003</v>
      </c>
      <c r="P21" s="106">
        <v>87.746600000000001</v>
      </c>
      <c r="Q21" s="3022">
        <v>1138.7972</v>
      </c>
      <c r="R21" s="3022"/>
    </row>
    <row r="22" spans="1:18" ht="15" customHeight="1" thickBot="1">
      <c r="A22" s="87"/>
      <c r="B22" s="106">
        <v>107.7655</v>
      </c>
      <c r="C22" s="106">
        <v>86.727900000000005</v>
      </c>
      <c r="D22" s="3021">
        <v>99.183599999999998</v>
      </c>
      <c r="E22" s="3021"/>
      <c r="F22" s="106">
        <v>97.246200000000002</v>
      </c>
      <c r="G22" s="3021">
        <v>117.70950000000001</v>
      </c>
      <c r="H22" s="3021"/>
      <c r="I22" s="106">
        <v>91.368099999999998</v>
      </c>
      <c r="J22" s="106">
        <v>111.95229999999999</v>
      </c>
      <c r="K22" s="106">
        <v>99.837199999999996</v>
      </c>
      <c r="L22" s="3021">
        <v>106.3639</v>
      </c>
      <c r="M22" s="3021"/>
      <c r="N22" s="106"/>
      <c r="O22" s="106"/>
      <c r="P22" s="106"/>
      <c r="Q22" s="3022">
        <v>918.15419999999995</v>
      </c>
      <c r="R22" s="3022"/>
    </row>
    <row r="23" spans="1:18" ht="15" customHeight="1" thickBot="1">
      <c r="A23" s="104" t="s">
        <v>178</v>
      </c>
      <c r="B23" s="106">
        <v>89.100399999999993</v>
      </c>
      <c r="C23" s="106">
        <v>79.508700000000005</v>
      </c>
      <c r="D23" s="3021">
        <v>88.4953</v>
      </c>
      <c r="E23" s="3021"/>
      <c r="F23" s="106">
        <v>96.547899999999998</v>
      </c>
      <c r="G23" s="3021">
        <v>98.607699999999994</v>
      </c>
      <c r="H23" s="3021"/>
      <c r="I23" s="106">
        <v>87.0809</v>
      </c>
      <c r="J23" s="106">
        <v>100.2552</v>
      </c>
      <c r="K23" s="106">
        <v>91.246799999999993</v>
      </c>
      <c r="L23" s="3021">
        <v>100.2139</v>
      </c>
      <c r="M23" s="3021"/>
      <c r="N23" s="106">
        <v>98.557500000000005</v>
      </c>
      <c r="O23" s="106">
        <v>92.052199999999999</v>
      </c>
      <c r="P23" s="106">
        <v>84.868700000000004</v>
      </c>
      <c r="Q23" s="3022">
        <v>1106.5352</v>
      </c>
      <c r="R23" s="3022"/>
    </row>
    <row r="24" spans="1:18" ht="15" customHeight="1" thickBot="1">
      <c r="A24" s="87"/>
      <c r="B24" s="106">
        <v>105.5194</v>
      </c>
      <c r="C24" s="106">
        <v>83.987799999999993</v>
      </c>
      <c r="D24" s="3021">
        <v>94.743499999999997</v>
      </c>
      <c r="E24" s="3021"/>
      <c r="F24" s="106">
        <v>93.742099999999994</v>
      </c>
      <c r="G24" s="3021">
        <v>114.6236</v>
      </c>
      <c r="H24" s="3021"/>
      <c r="I24" s="106">
        <v>89.678100000000001</v>
      </c>
      <c r="J24" s="106">
        <v>108.0675</v>
      </c>
      <c r="K24" s="106">
        <v>96.890900000000002</v>
      </c>
      <c r="L24" s="3021">
        <v>102.6604</v>
      </c>
      <c r="M24" s="3021"/>
      <c r="N24" s="106"/>
      <c r="O24" s="106"/>
      <c r="P24" s="106"/>
      <c r="Q24" s="3022">
        <v>889.91330000000005</v>
      </c>
      <c r="R24" s="3022"/>
    </row>
    <row r="25" spans="1:18" ht="15" customHeight="1">
      <c r="A25" s="3018" t="s">
        <v>182</v>
      </c>
      <c r="B25" s="3018"/>
      <c r="C25" s="3018"/>
      <c r="D25" s="3018"/>
      <c r="E25" s="3018"/>
      <c r="F25" s="3018"/>
      <c r="G25" s="3018"/>
      <c r="H25" s="3018"/>
      <c r="I25" s="3018"/>
      <c r="J25" s="3018"/>
      <c r="K25" s="3018"/>
      <c r="L25" s="3018"/>
      <c r="M25" s="3018"/>
      <c r="N25" s="3018"/>
      <c r="O25" s="3018"/>
      <c r="P25" s="3018"/>
      <c r="Q25" s="3018"/>
      <c r="R25" s="3018"/>
    </row>
    <row r="26" spans="1:18" ht="15" customHeight="1" thickBot="1">
      <c r="A26" s="104" t="s">
        <v>177</v>
      </c>
      <c r="B26" s="106">
        <v>863.52695800000004</v>
      </c>
      <c r="C26" s="106">
        <v>532.271792</v>
      </c>
      <c r="D26" s="3021">
        <v>797.50857199999996</v>
      </c>
      <c r="E26" s="3021"/>
      <c r="F26" s="106">
        <v>762.58015399999999</v>
      </c>
      <c r="G26" s="3021">
        <v>790.48738600000001</v>
      </c>
      <c r="H26" s="3021"/>
      <c r="I26" s="106">
        <v>784.58818699999995</v>
      </c>
      <c r="J26" s="106">
        <v>865.831951</v>
      </c>
      <c r="K26" s="106">
        <v>735.65479300000004</v>
      </c>
      <c r="L26" s="3021">
        <v>759.685069</v>
      </c>
      <c r="M26" s="3021"/>
      <c r="N26" s="106">
        <v>791.82477100000006</v>
      </c>
      <c r="O26" s="106">
        <v>910.63399700000002</v>
      </c>
      <c r="P26" s="106">
        <v>974.46083599999997</v>
      </c>
      <c r="Q26" s="3022">
        <v>9569.0544659999996</v>
      </c>
      <c r="R26" s="3022"/>
    </row>
    <row r="27" spans="1:18" ht="15" customHeight="1" thickBot="1">
      <c r="A27" s="87"/>
      <c r="B27" s="106">
        <v>964.06991900000003</v>
      </c>
      <c r="C27" s="106">
        <v>586.47731699999997</v>
      </c>
      <c r="D27" s="3021">
        <v>540.512292</v>
      </c>
      <c r="E27" s="3021"/>
      <c r="F27" s="106">
        <v>568.98968400000001</v>
      </c>
      <c r="G27" s="3021">
        <v>665.83694200000002</v>
      </c>
      <c r="H27" s="3021"/>
      <c r="I27" s="106">
        <v>608.58798400000001</v>
      </c>
      <c r="J27" s="106">
        <v>597.79553499999997</v>
      </c>
      <c r="K27" s="106">
        <v>674.529315</v>
      </c>
      <c r="L27" s="3021">
        <v>703.27869499999997</v>
      </c>
      <c r="M27" s="3021"/>
      <c r="N27" s="106"/>
      <c r="O27" s="106"/>
      <c r="P27" s="106"/>
      <c r="Q27" s="3022">
        <v>5910.0776830000004</v>
      </c>
      <c r="R27" s="3022"/>
    </row>
    <row r="28" spans="1:18" ht="15" customHeight="1" thickBot="1">
      <c r="A28" s="104" t="s">
        <v>178</v>
      </c>
      <c r="B28" s="107">
        <v>446.022132</v>
      </c>
      <c r="C28" s="107">
        <v>396.821529</v>
      </c>
      <c r="D28" s="3030">
        <v>538.65526199999999</v>
      </c>
      <c r="E28" s="3030"/>
      <c r="F28" s="107">
        <v>470.38218599999999</v>
      </c>
      <c r="G28" s="3030">
        <v>488.963324</v>
      </c>
      <c r="H28" s="3030"/>
      <c r="I28" s="107">
        <v>474.54314799999997</v>
      </c>
      <c r="J28" s="107">
        <v>519.48574799999994</v>
      </c>
      <c r="K28" s="107">
        <v>413.76298600000001</v>
      </c>
      <c r="L28" s="3030">
        <v>453.48377799999997</v>
      </c>
      <c r="M28" s="3030"/>
      <c r="N28" s="107">
        <v>460.25891899999999</v>
      </c>
      <c r="O28" s="107">
        <v>470.89487600000001</v>
      </c>
      <c r="P28" s="107">
        <v>480.59945800000003</v>
      </c>
      <c r="Q28" s="3022">
        <v>5613.8733460000003</v>
      </c>
      <c r="R28" s="3022"/>
    </row>
    <row r="29" spans="1:18" ht="15" customHeight="1" thickBot="1">
      <c r="A29" s="87"/>
      <c r="B29" s="107">
        <v>506.47291100000001</v>
      </c>
      <c r="C29" s="107">
        <v>375.22263400000003</v>
      </c>
      <c r="D29" s="3030">
        <v>362.314795</v>
      </c>
      <c r="E29" s="3030"/>
      <c r="F29" s="107">
        <v>352.54668199999998</v>
      </c>
      <c r="G29" s="3030">
        <v>357.516952</v>
      </c>
      <c r="H29" s="3030"/>
      <c r="I29" s="107">
        <v>369.12821400000001</v>
      </c>
      <c r="J29" s="107">
        <v>403.025305</v>
      </c>
      <c r="K29" s="107">
        <v>358.34349900000001</v>
      </c>
      <c r="L29" s="3030">
        <v>377.659246</v>
      </c>
      <c r="M29" s="3030"/>
      <c r="N29" s="107"/>
      <c r="O29" s="107"/>
      <c r="P29" s="107"/>
      <c r="Q29" s="3022">
        <v>3462.2302380000001</v>
      </c>
      <c r="R29" s="3022"/>
    </row>
    <row r="30" spans="1:18" ht="15" customHeight="1">
      <c r="A30" s="3028" t="s">
        <v>183</v>
      </c>
      <c r="B30" s="3028"/>
      <c r="C30" s="3028"/>
      <c r="D30" s="3028"/>
      <c r="E30" s="3028"/>
      <c r="F30" s="3028"/>
      <c r="G30" s="3028"/>
      <c r="H30" s="3028"/>
      <c r="I30" s="3028"/>
      <c r="J30" s="3028"/>
      <c r="K30" s="3028"/>
      <c r="L30" s="3028"/>
      <c r="M30" s="3028"/>
      <c r="N30" s="3028"/>
      <c r="O30" s="3028"/>
      <c r="P30" s="3028"/>
      <c r="Q30" s="3028"/>
      <c r="R30" s="3028"/>
    </row>
    <row r="31" spans="1:18" ht="15" customHeight="1" thickBot="1">
      <c r="A31" s="104" t="s">
        <v>177</v>
      </c>
      <c r="B31" s="106">
        <v>7.4108000000000001</v>
      </c>
      <c r="C31" s="106">
        <v>15.540100000000001</v>
      </c>
      <c r="D31" s="3021">
        <v>74.807400000000001</v>
      </c>
      <c r="E31" s="3021"/>
      <c r="F31" s="106">
        <v>11.0212</v>
      </c>
      <c r="G31" s="3021">
        <v>18.538599999999999</v>
      </c>
      <c r="H31" s="3021"/>
      <c r="I31" s="106">
        <v>8.5632999999999999</v>
      </c>
      <c r="J31" s="106">
        <v>14.514200000000001</v>
      </c>
      <c r="K31" s="106">
        <v>86.607799999999997</v>
      </c>
      <c r="L31" s="3021">
        <v>9.1030999999999995</v>
      </c>
      <c r="M31" s="3021"/>
      <c r="N31" s="106">
        <v>44.876399999999997</v>
      </c>
      <c r="O31" s="106">
        <v>13.172499999999999</v>
      </c>
      <c r="P31" s="106">
        <v>14.0032</v>
      </c>
      <c r="Q31" s="3022">
        <v>318.15859999999998</v>
      </c>
      <c r="R31" s="3022"/>
    </row>
    <row r="32" spans="1:18" ht="15" customHeight="1" thickBot="1">
      <c r="A32" s="87"/>
      <c r="B32" s="106">
        <v>14.552899999999999</v>
      </c>
      <c r="C32" s="106">
        <v>11.538500000000001</v>
      </c>
      <c r="D32" s="3021">
        <v>46.677500000000002</v>
      </c>
      <c r="E32" s="3021"/>
      <c r="F32" s="106">
        <v>9.3988999999999994</v>
      </c>
      <c r="G32" s="3021">
        <v>9.5451999999999995</v>
      </c>
      <c r="H32" s="3021"/>
      <c r="I32" s="106">
        <v>36.216200000000001</v>
      </c>
      <c r="J32" s="106">
        <v>18.061599999999999</v>
      </c>
      <c r="K32" s="106">
        <v>9.9550999999999998</v>
      </c>
      <c r="L32" s="3021">
        <v>27.190200000000001</v>
      </c>
      <c r="M32" s="3021"/>
      <c r="N32" s="106"/>
      <c r="O32" s="106"/>
      <c r="P32" s="106"/>
      <c r="Q32" s="3022">
        <v>183.1361</v>
      </c>
      <c r="R32" s="3022"/>
    </row>
    <row r="33" spans="1:18" ht="15" customHeight="1" thickBot="1">
      <c r="A33" s="104" t="s">
        <v>178</v>
      </c>
      <c r="B33" s="106">
        <v>6.6535000000000002</v>
      </c>
      <c r="C33" s="106">
        <v>14.0611</v>
      </c>
      <c r="D33" s="3021">
        <v>13.3459</v>
      </c>
      <c r="E33" s="3021"/>
      <c r="F33" s="106">
        <v>10.8101</v>
      </c>
      <c r="G33" s="3021">
        <v>17.680800000000001</v>
      </c>
      <c r="H33" s="3021"/>
      <c r="I33" s="106">
        <v>7.8085000000000004</v>
      </c>
      <c r="J33" s="106">
        <v>13.5229</v>
      </c>
      <c r="K33" s="106">
        <v>15.2616</v>
      </c>
      <c r="L33" s="3021">
        <v>8.2676999999999996</v>
      </c>
      <c r="M33" s="3021"/>
      <c r="N33" s="106">
        <v>13.732900000000001</v>
      </c>
      <c r="O33" s="106">
        <v>12.2026</v>
      </c>
      <c r="P33" s="106">
        <v>12.9856</v>
      </c>
      <c r="Q33" s="3022">
        <v>146.33320000000001</v>
      </c>
      <c r="R33" s="3022"/>
    </row>
    <row r="34" spans="1:18" ht="15" customHeight="1" thickBot="1">
      <c r="A34" s="87"/>
      <c r="B34" s="106">
        <v>13.8361</v>
      </c>
      <c r="C34" s="106">
        <v>9.5525000000000002</v>
      </c>
      <c r="D34" s="3021">
        <v>10.808299999999999</v>
      </c>
      <c r="E34" s="3021"/>
      <c r="F34" s="106">
        <v>9.2390000000000008</v>
      </c>
      <c r="G34" s="3021">
        <v>9.0467999999999993</v>
      </c>
      <c r="H34" s="3021"/>
      <c r="I34" s="106">
        <v>35.777999999999999</v>
      </c>
      <c r="J34" s="106">
        <v>17.028099999999998</v>
      </c>
      <c r="K34" s="106">
        <v>8.7035999999999998</v>
      </c>
      <c r="L34" s="3021">
        <v>15.699199999999999</v>
      </c>
      <c r="M34" s="3021"/>
      <c r="N34" s="106"/>
      <c r="O34" s="106"/>
      <c r="P34" s="106"/>
      <c r="Q34" s="3022">
        <v>129.69159999999999</v>
      </c>
      <c r="R34" s="3022"/>
    </row>
    <row r="35" spans="1:18" ht="15" customHeight="1">
      <c r="A35" s="3018" t="s">
        <v>184</v>
      </c>
      <c r="B35" s="3018"/>
      <c r="C35" s="3018"/>
      <c r="D35" s="3018"/>
      <c r="E35" s="3018"/>
      <c r="F35" s="3018"/>
      <c r="G35" s="3018"/>
      <c r="H35" s="3018"/>
      <c r="I35" s="3018"/>
      <c r="J35" s="3018"/>
      <c r="K35" s="3018"/>
      <c r="L35" s="3018"/>
      <c r="M35" s="3018"/>
      <c r="N35" s="3018"/>
      <c r="O35" s="3018"/>
      <c r="P35" s="3018"/>
      <c r="Q35" s="3018"/>
      <c r="R35" s="3018"/>
    </row>
    <row r="36" spans="1:18" ht="15" customHeight="1" thickBot="1">
      <c r="A36" s="104" t="s">
        <v>177</v>
      </c>
      <c r="B36" s="106">
        <v>12.015940000000001</v>
      </c>
      <c r="C36" s="106">
        <v>17.551400000000001</v>
      </c>
      <c r="D36" s="3021">
        <v>78.315325999999999</v>
      </c>
      <c r="E36" s="3021"/>
      <c r="F36" s="106">
        <v>14.694672000000001</v>
      </c>
      <c r="G36" s="3021">
        <v>22.595607999999999</v>
      </c>
      <c r="H36" s="3021"/>
      <c r="I36" s="106">
        <v>11.74719</v>
      </c>
      <c r="J36" s="106">
        <v>17.437681999999999</v>
      </c>
      <c r="K36" s="106">
        <v>89.823347999999996</v>
      </c>
      <c r="L36" s="3021">
        <v>12.113556000000001</v>
      </c>
      <c r="M36" s="3021"/>
      <c r="N36" s="106">
        <v>48.673943999999999</v>
      </c>
      <c r="O36" s="106">
        <v>16.227084000000001</v>
      </c>
      <c r="P36" s="106">
        <v>17.455331999999999</v>
      </c>
      <c r="Q36" s="3022">
        <v>358.65108199999997</v>
      </c>
      <c r="R36" s="3022"/>
    </row>
    <row r="37" spans="1:18" ht="15" customHeight="1" thickBot="1">
      <c r="A37" s="87"/>
      <c r="B37" s="106">
        <v>17.863990000000001</v>
      </c>
      <c r="C37" s="106">
        <v>14.457622000000001</v>
      </c>
      <c r="D37" s="3021">
        <v>50.527121999999999</v>
      </c>
      <c r="E37" s="3021"/>
      <c r="F37" s="106">
        <v>12.644743999999999</v>
      </c>
      <c r="G37" s="3021">
        <v>12.996236</v>
      </c>
      <c r="H37" s="3021"/>
      <c r="I37" s="106">
        <v>39.472236000000002</v>
      </c>
      <c r="J37" s="106">
        <v>22.123353999999999</v>
      </c>
      <c r="K37" s="106">
        <v>13.692238</v>
      </c>
      <c r="L37" s="3021">
        <v>31.037510000000001</v>
      </c>
      <c r="M37" s="3021"/>
      <c r="N37" s="106"/>
      <c r="O37" s="106"/>
      <c r="P37" s="106"/>
      <c r="Q37" s="3022">
        <v>214.81505200000001</v>
      </c>
      <c r="R37" s="3022"/>
    </row>
    <row r="38" spans="1:18" ht="15" customHeight="1" thickBot="1">
      <c r="A38" s="104" t="s">
        <v>178</v>
      </c>
      <c r="B38" s="106">
        <v>10.896509999999999</v>
      </c>
      <c r="C38" s="106">
        <v>15.66119</v>
      </c>
      <c r="D38" s="3021">
        <v>16.275624000000001</v>
      </c>
      <c r="E38" s="3021"/>
      <c r="F38" s="106">
        <v>13.981774</v>
      </c>
      <c r="G38" s="3021">
        <v>21.304290000000002</v>
      </c>
      <c r="H38" s="3021"/>
      <c r="I38" s="106">
        <v>10.76346</v>
      </c>
      <c r="J38" s="106">
        <v>16.159834</v>
      </c>
      <c r="K38" s="106">
        <v>18.115780000000001</v>
      </c>
      <c r="L38" s="3021">
        <v>10.999803999999999</v>
      </c>
      <c r="M38" s="3021"/>
      <c r="N38" s="106">
        <v>17.179594000000002</v>
      </c>
      <c r="O38" s="106">
        <v>15.040008</v>
      </c>
      <c r="P38" s="106">
        <v>16.144272000000001</v>
      </c>
      <c r="Q38" s="3022">
        <v>182.52214000000001</v>
      </c>
      <c r="R38" s="3022"/>
    </row>
    <row r="39" spans="1:18" ht="15" customHeight="1" thickBot="1">
      <c r="A39" s="87"/>
      <c r="B39" s="106">
        <v>16.866952000000001</v>
      </c>
      <c r="C39" s="106">
        <v>12.190846000000001</v>
      </c>
      <c r="D39" s="3021">
        <v>13.874105999999999</v>
      </c>
      <c r="E39" s="3021"/>
      <c r="F39" s="106">
        <v>12.013844000000001</v>
      </c>
      <c r="G39" s="3021">
        <v>12.223929999999999</v>
      </c>
      <c r="H39" s="3021"/>
      <c r="I39" s="106">
        <v>38.319651999999998</v>
      </c>
      <c r="J39" s="106">
        <v>20.292411999999999</v>
      </c>
      <c r="K39" s="106">
        <v>11.351822</v>
      </c>
      <c r="L39" s="3021">
        <v>18.463168</v>
      </c>
      <c r="M39" s="3021"/>
      <c r="N39" s="106"/>
      <c r="O39" s="106"/>
      <c r="P39" s="106"/>
      <c r="Q39" s="3022">
        <v>155.596732</v>
      </c>
      <c r="R39" s="3022"/>
    </row>
    <row r="40" spans="1:18" ht="15" customHeight="1">
      <c r="A40" s="3028" t="s">
        <v>185</v>
      </c>
      <c r="B40" s="3028"/>
      <c r="C40" s="3028"/>
      <c r="D40" s="3028"/>
      <c r="E40" s="3028"/>
      <c r="F40" s="3028"/>
      <c r="G40" s="3028"/>
      <c r="H40" s="3028"/>
      <c r="I40" s="3028"/>
      <c r="J40" s="3028"/>
      <c r="K40" s="3028"/>
      <c r="L40" s="3028"/>
      <c r="M40" s="3028"/>
      <c r="N40" s="3028"/>
      <c r="O40" s="3028"/>
      <c r="P40" s="3028"/>
      <c r="Q40" s="3028"/>
      <c r="R40" s="3028"/>
    </row>
    <row r="41" spans="1:18" ht="15" customHeight="1" thickBot="1">
      <c r="A41" s="104" t="s">
        <v>177</v>
      </c>
      <c r="B41" s="106">
        <v>320.49360000000001</v>
      </c>
      <c r="C41" s="106">
        <v>351.84429999999998</v>
      </c>
      <c r="D41" s="3021">
        <v>208.83670000000001</v>
      </c>
      <c r="E41" s="3021"/>
      <c r="F41" s="106">
        <v>245.85120000000001</v>
      </c>
      <c r="G41" s="3021">
        <v>192.44499999999999</v>
      </c>
      <c r="H41" s="3021"/>
      <c r="I41" s="106">
        <v>359.01569999999998</v>
      </c>
      <c r="J41" s="106">
        <v>336.78829999999999</v>
      </c>
      <c r="K41" s="106">
        <v>395.05680000000001</v>
      </c>
      <c r="L41" s="3021">
        <v>368.44889999999998</v>
      </c>
      <c r="M41" s="3021"/>
      <c r="N41" s="106">
        <v>283.09859999999998</v>
      </c>
      <c r="O41" s="106">
        <v>249.06909999999999</v>
      </c>
      <c r="P41" s="106">
        <v>217.14359999999999</v>
      </c>
      <c r="Q41" s="3022">
        <v>3528.0918000000001</v>
      </c>
      <c r="R41" s="3022"/>
    </row>
    <row r="42" spans="1:18" ht="15" customHeight="1" thickBot="1">
      <c r="A42" s="87"/>
      <c r="B42" s="106">
        <v>436.35379999999998</v>
      </c>
      <c r="C42" s="106">
        <v>195.30330000000001</v>
      </c>
      <c r="D42" s="3021">
        <v>115.2415</v>
      </c>
      <c r="E42" s="3021"/>
      <c r="F42" s="106">
        <v>127.69589999999999</v>
      </c>
      <c r="G42" s="3021">
        <v>296.46449999999999</v>
      </c>
      <c r="H42" s="3021"/>
      <c r="I42" s="106">
        <v>242.76009999999999</v>
      </c>
      <c r="J42" s="106">
        <v>302.26729999999998</v>
      </c>
      <c r="K42" s="106">
        <v>366.7758</v>
      </c>
      <c r="L42" s="3021">
        <v>322.91059999999999</v>
      </c>
      <c r="M42" s="3021"/>
      <c r="N42" s="106"/>
      <c r="O42" s="106"/>
      <c r="P42" s="106"/>
      <c r="Q42" s="3022">
        <v>2405.7728000000002</v>
      </c>
      <c r="R42" s="3022"/>
    </row>
    <row r="43" spans="1:18" ht="15" customHeight="1" thickBot="1">
      <c r="A43" s="104" t="s">
        <v>178</v>
      </c>
      <c r="B43" s="106">
        <v>290.6875</v>
      </c>
      <c r="C43" s="106">
        <v>347.7158</v>
      </c>
      <c r="D43" s="3021">
        <v>184.42310000000001</v>
      </c>
      <c r="E43" s="3021"/>
      <c r="F43" s="106">
        <v>204.90350000000001</v>
      </c>
      <c r="G43" s="3021">
        <v>191.2431</v>
      </c>
      <c r="H43" s="3021"/>
      <c r="I43" s="106">
        <v>192.97290000000001</v>
      </c>
      <c r="J43" s="106">
        <v>198.4282</v>
      </c>
      <c r="K43" s="106">
        <v>199.99760000000001</v>
      </c>
      <c r="L43" s="3021">
        <v>144.94810000000001</v>
      </c>
      <c r="M43" s="3021"/>
      <c r="N43" s="106">
        <v>127.73950000000001</v>
      </c>
      <c r="O43" s="106">
        <v>209.90889999999999</v>
      </c>
      <c r="P43" s="106">
        <v>194.84460000000001</v>
      </c>
      <c r="Q43" s="3022">
        <v>2487.8128000000002</v>
      </c>
      <c r="R43" s="3022"/>
    </row>
    <row r="44" spans="1:18" ht="15" customHeight="1" thickBot="1">
      <c r="A44" s="87"/>
      <c r="B44" s="106">
        <v>299.9477</v>
      </c>
      <c r="C44" s="106">
        <v>167.36240000000001</v>
      </c>
      <c r="D44" s="3021">
        <v>114.3621</v>
      </c>
      <c r="E44" s="3021"/>
      <c r="F44" s="106">
        <v>120.3674</v>
      </c>
      <c r="G44" s="3021">
        <v>253.37020000000001</v>
      </c>
      <c r="H44" s="3021"/>
      <c r="I44" s="106">
        <v>205.04650000000001</v>
      </c>
      <c r="J44" s="106">
        <v>197.6567</v>
      </c>
      <c r="K44" s="106">
        <v>164.6643</v>
      </c>
      <c r="L44" s="3021">
        <v>134.7722</v>
      </c>
      <c r="M44" s="3021"/>
      <c r="N44" s="106"/>
      <c r="O44" s="106"/>
      <c r="P44" s="106"/>
      <c r="Q44" s="3022">
        <v>1657.5495000000001</v>
      </c>
      <c r="R44" s="3022"/>
    </row>
    <row r="45" spans="1:18" ht="15" customHeight="1" thickBot="1">
      <c r="A45" s="3087" t="s">
        <v>186</v>
      </c>
      <c r="B45" s="3087"/>
      <c r="C45" s="3087"/>
      <c r="D45" s="3087"/>
      <c r="E45" s="3087"/>
      <c r="F45" s="3087"/>
      <c r="G45" s="3087"/>
      <c r="H45" s="3087"/>
      <c r="I45" s="3087"/>
      <c r="J45" s="3087"/>
      <c r="K45" s="3087"/>
      <c r="L45" s="3087"/>
      <c r="M45" s="3087"/>
      <c r="N45" s="3087"/>
      <c r="O45" s="3087"/>
      <c r="P45" s="3087"/>
      <c r="Q45" s="3087"/>
      <c r="R45" s="3088"/>
    </row>
    <row r="46" spans="1:18" ht="15" customHeight="1" thickBot="1">
      <c r="A46" s="104" t="s">
        <v>177</v>
      </c>
      <c r="B46" s="106">
        <v>47.019399999999997</v>
      </c>
      <c r="C46" s="106">
        <v>53.652799999999999</v>
      </c>
      <c r="D46" s="3021">
        <v>50.507199999999997</v>
      </c>
      <c r="E46" s="3021"/>
      <c r="F46" s="106">
        <v>53.462000000000003</v>
      </c>
      <c r="G46" s="3021">
        <v>48.018300000000004</v>
      </c>
      <c r="H46" s="3021"/>
      <c r="I46" s="106">
        <v>44.160499999999999</v>
      </c>
      <c r="J46" s="106">
        <v>49.472000000000001</v>
      </c>
      <c r="K46" s="106">
        <v>52.873399999999997</v>
      </c>
      <c r="L46" s="3021">
        <v>47.836599999999997</v>
      </c>
      <c r="M46" s="3021"/>
      <c r="N46" s="106">
        <v>62.919199999999996</v>
      </c>
      <c r="O46" s="106">
        <v>48.737000000000002</v>
      </c>
      <c r="P46" s="106">
        <v>45.408700000000003</v>
      </c>
      <c r="Q46" s="3022">
        <v>604.06709999999998</v>
      </c>
      <c r="R46" s="3022"/>
    </row>
    <row r="47" spans="1:18" ht="15" customHeight="1" thickBot="1">
      <c r="A47" s="87"/>
      <c r="B47" s="106">
        <v>54.760199999999998</v>
      </c>
      <c r="C47" s="106">
        <v>52.039299999999997</v>
      </c>
      <c r="D47" s="3021">
        <v>47.047400000000003</v>
      </c>
      <c r="E47" s="3021"/>
      <c r="F47" s="106">
        <v>54.523400000000002</v>
      </c>
      <c r="G47" s="3021">
        <v>40.736600000000003</v>
      </c>
      <c r="H47" s="3021"/>
      <c r="I47" s="106">
        <v>38.4024</v>
      </c>
      <c r="J47" s="106">
        <v>41.297899999999998</v>
      </c>
      <c r="K47" s="106">
        <v>42.179600000000001</v>
      </c>
      <c r="L47" s="3021">
        <v>44.021099999999997</v>
      </c>
      <c r="M47" s="3021"/>
      <c r="N47" s="106"/>
      <c r="O47" s="106"/>
      <c r="P47" s="106"/>
      <c r="Q47" s="3022">
        <v>415.00790000000001</v>
      </c>
      <c r="R47" s="3022"/>
    </row>
    <row r="48" spans="1:18" ht="15" customHeight="1" thickBot="1">
      <c r="A48" s="104" t="s">
        <v>178</v>
      </c>
      <c r="B48" s="106">
        <v>13.2593</v>
      </c>
      <c r="C48" s="106">
        <v>11.2273</v>
      </c>
      <c r="D48" s="3021">
        <v>10.984500000000001</v>
      </c>
      <c r="E48" s="3021"/>
      <c r="F48" s="106">
        <v>12.473699999999999</v>
      </c>
      <c r="G48" s="3021">
        <v>8.3042999999999996</v>
      </c>
      <c r="H48" s="3021"/>
      <c r="I48" s="106">
        <v>5.9965999999999999</v>
      </c>
      <c r="J48" s="106">
        <v>10.117900000000001</v>
      </c>
      <c r="K48" s="106">
        <v>11.4124</v>
      </c>
      <c r="L48" s="3021">
        <v>8.5751000000000008</v>
      </c>
      <c r="M48" s="3021"/>
      <c r="N48" s="106">
        <v>12.804399999999999</v>
      </c>
      <c r="O48" s="106">
        <v>10.7006</v>
      </c>
      <c r="P48" s="106">
        <v>11.8188</v>
      </c>
      <c r="Q48" s="3022">
        <v>127.67489999999999</v>
      </c>
      <c r="R48" s="3022"/>
    </row>
    <row r="49" spans="1:18" ht="15" customHeight="1" thickBot="1">
      <c r="A49" s="87"/>
      <c r="B49" s="106">
        <v>12.4497</v>
      </c>
      <c r="C49" s="106">
        <v>10.2485</v>
      </c>
      <c r="D49" s="3021">
        <v>14.4711</v>
      </c>
      <c r="E49" s="3021"/>
      <c r="F49" s="106">
        <v>10.565099999999999</v>
      </c>
      <c r="G49" s="3021">
        <v>6.3582000000000001</v>
      </c>
      <c r="H49" s="3021"/>
      <c r="I49" s="106">
        <v>9.4337999999999997</v>
      </c>
      <c r="J49" s="106">
        <v>9.7420000000000009</v>
      </c>
      <c r="K49" s="106">
        <v>12.456</v>
      </c>
      <c r="L49" s="3021">
        <v>13.674200000000001</v>
      </c>
      <c r="M49" s="3021"/>
      <c r="N49" s="106"/>
      <c r="O49" s="106"/>
      <c r="P49" s="106"/>
      <c r="Q49" s="3022">
        <v>99.398600000000002</v>
      </c>
      <c r="R49" s="3022"/>
    </row>
    <row r="50" spans="1:18" ht="15" customHeight="1">
      <c r="A50" s="3018" t="s">
        <v>187</v>
      </c>
      <c r="B50" s="3018"/>
      <c r="C50" s="3018"/>
      <c r="D50" s="3018"/>
      <c r="E50" s="3018"/>
      <c r="F50" s="3018"/>
      <c r="G50" s="3018"/>
      <c r="H50" s="3018"/>
      <c r="I50" s="3018"/>
      <c r="J50" s="3018"/>
      <c r="K50" s="3018"/>
      <c r="L50" s="3018"/>
      <c r="M50" s="3018"/>
      <c r="N50" s="3018"/>
      <c r="O50" s="3018"/>
      <c r="P50" s="3018"/>
      <c r="Q50" s="3018"/>
      <c r="R50" s="3018"/>
    </row>
    <row r="51" spans="1:18" ht="15" customHeight="1" thickBot="1">
      <c r="A51" s="104" t="s">
        <v>177</v>
      </c>
      <c r="B51" s="106">
        <v>1342.370948</v>
      </c>
      <c r="C51" s="106">
        <v>1047.1840340000001</v>
      </c>
      <c r="D51" s="3021">
        <v>1229.3008689999999</v>
      </c>
      <c r="E51" s="3021"/>
      <c r="F51" s="106">
        <v>1235.2625969999999</v>
      </c>
      <c r="G51" s="3021">
        <v>1208.5006100000001</v>
      </c>
      <c r="H51" s="3021"/>
      <c r="I51" s="106">
        <v>1314.3502679999999</v>
      </c>
      <c r="J51" s="106">
        <v>1391.236936</v>
      </c>
      <c r="K51" s="106">
        <v>1365.2951250000001</v>
      </c>
      <c r="L51" s="3021">
        <v>1285.098976</v>
      </c>
      <c r="M51" s="3021"/>
      <c r="N51" s="106">
        <v>1279.466801</v>
      </c>
      <c r="O51" s="106">
        <v>1309.6454819999999</v>
      </c>
      <c r="P51" s="106">
        <v>1325.7086420000001</v>
      </c>
      <c r="Q51" s="3022">
        <v>15333.421288</v>
      </c>
      <c r="R51" s="3022"/>
    </row>
    <row r="52" spans="1:18" ht="15" customHeight="1" thickBot="1">
      <c r="A52" s="87"/>
      <c r="B52" s="106">
        <v>1561.0959539999999</v>
      </c>
      <c r="C52" s="106">
        <v>927.45090500000003</v>
      </c>
      <c r="D52" s="3021">
        <v>841.95755299999996</v>
      </c>
      <c r="E52" s="3021"/>
      <c r="F52" s="106">
        <v>933.82054100000005</v>
      </c>
      <c r="G52" s="3021">
        <v>1164.8101830000001</v>
      </c>
      <c r="H52" s="3021"/>
      <c r="I52" s="106">
        <v>1025.1116609999999</v>
      </c>
      <c r="J52" s="106">
        <v>1075.2691910000001</v>
      </c>
      <c r="K52" s="106">
        <v>1216.4400740000001</v>
      </c>
      <c r="L52" s="3021">
        <v>1223.9400189999999</v>
      </c>
      <c r="M52" s="3021"/>
      <c r="N52" s="106"/>
      <c r="O52" s="106"/>
      <c r="P52" s="106"/>
      <c r="Q52" s="3022">
        <v>9969.8960810000008</v>
      </c>
      <c r="R52" s="3022"/>
    </row>
    <row r="53" spans="1:18" ht="15" customHeight="1" thickBot="1">
      <c r="A53" s="104" t="s">
        <v>178</v>
      </c>
      <c r="B53" s="106">
        <v>837.51401599999997</v>
      </c>
      <c r="C53" s="106">
        <v>837.81118700000002</v>
      </c>
      <c r="D53" s="3021">
        <v>821.66258600000003</v>
      </c>
      <c r="E53" s="3021"/>
      <c r="F53" s="106">
        <v>831.74775499999998</v>
      </c>
      <c r="G53" s="3021">
        <v>840.10568699999999</v>
      </c>
      <c r="H53" s="3021"/>
      <c r="I53" s="106">
        <v>775.71314400000006</v>
      </c>
      <c r="J53" s="106">
        <v>839.29111</v>
      </c>
      <c r="K53" s="106">
        <v>705.42234099999996</v>
      </c>
      <c r="L53" s="3021">
        <v>687.85780499999998</v>
      </c>
      <c r="M53" s="3021"/>
      <c r="N53" s="106">
        <v>683.77500399999997</v>
      </c>
      <c r="O53" s="106">
        <v>766.54546400000004</v>
      </c>
      <c r="P53" s="106">
        <v>751.47613999999999</v>
      </c>
      <c r="Q53" s="3022">
        <v>9378.9222389999995</v>
      </c>
      <c r="R53" s="3022"/>
    </row>
    <row r="54" spans="1:18" ht="15" customHeight="1" thickBot="1">
      <c r="A54" s="87"/>
      <c r="B54" s="106">
        <v>898.51302599999997</v>
      </c>
      <c r="C54" s="106">
        <v>614.69298700000002</v>
      </c>
      <c r="D54" s="3021">
        <v>569.43678</v>
      </c>
      <c r="E54" s="3021"/>
      <c r="F54" s="106">
        <v>630.80447600000002</v>
      </c>
      <c r="G54" s="3021">
        <v>749.93832799999996</v>
      </c>
      <c r="H54" s="3021"/>
      <c r="I54" s="106">
        <v>698.03478099999995</v>
      </c>
      <c r="J54" s="106">
        <v>714.44299799999999</v>
      </c>
      <c r="K54" s="106">
        <v>641.65558299999998</v>
      </c>
      <c r="L54" s="3021">
        <v>641.33308299999999</v>
      </c>
      <c r="M54" s="3021"/>
      <c r="N54" s="106"/>
      <c r="O54" s="106"/>
      <c r="P54" s="106"/>
      <c r="Q54" s="3022">
        <v>6158.8520420000004</v>
      </c>
      <c r="R54" s="3022"/>
    </row>
    <row r="55" spans="1:18" ht="15" customHeight="1">
      <c r="A55" s="3018" t="s">
        <v>188</v>
      </c>
      <c r="B55" s="3018"/>
      <c r="C55" s="3018"/>
      <c r="D55" s="3018"/>
      <c r="E55" s="3018"/>
      <c r="F55" s="3018"/>
      <c r="G55" s="3018"/>
      <c r="H55" s="3018"/>
      <c r="I55" s="3018"/>
      <c r="J55" s="3018"/>
      <c r="K55" s="3018"/>
      <c r="L55" s="3018"/>
      <c r="M55" s="3018"/>
      <c r="N55" s="3018"/>
      <c r="O55" s="3018"/>
      <c r="P55" s="3018"/>
      <c r="Q55" s="3018"/>
      <c r="R55" s="3018"/>
    </row>
    <row r="56" spans="1:18" ht="15" customHeight="1" thickBot="1">
      <c r="A56" s="104" t="s">
        <v>177</v>
      </c>
      <c r="B56" s="106">
        <v>148.8246</v>
      </c>
      <c r="C56" s="106">
        <v>166.16640000000001</v>
      </c>
      <c r="D56" s="3021">
        <v>287.91239999999999</v>
      </c>
      <c r="E56" s="3021"/>
      <c r="F56" s="106">
        <v>250.2413</v>
      </c>
      <c r="G56" s="3021">
        <v>258.9522</v>
      </c>
      <c r="H56" s="3021"/>
      <c r="I56" s="106">
        <v>223.44149999999999</v>
      </c>
      <c r="J56" s="106">
        <v>220.90539999999999</v>
      </c>
      <c r="K56" s="106">
        <v>212.20670000000001</v>
      </c>
      <c r="L56" s="3021">
        <v>199.1628</v>
      </c>
      <c r="M56" s="3021"/>
      <c r="N56" s="106">
        <v>167.7139</v>
      </c>
      <c r="O56" s="106">
        <v>134.5915</v>
      </c>
      <c r="P56" s="106">
        <v>148.07079999999999</v>
      </c>
      <c r="Q56" s="3022">
        <v>2418.1895</v>
      </c>
      <c r="R56" s="3022"/>
    </row>
    <row r="57" spans="1:18" ht="15" customHeight="1" thickBot="1">
      <c r="A57" s="87"/>
      <c r="B57" s="106">
        <v>165.36840000000001</v>
      </c>
      <c r="C57" s="106">
        <v>184.6129</v>
      </c>
      <c r="D57" s="3021">
        <v>281.64170000000001</v>
      </c>
      <c r="E57" s="3021"/>
      <c r="F57" s="106">
        <v>273.0471</v>
      </c>
      <c r="G57" s="3021">
        <v>275.53359999999998</v>
      </c>
      <c r="H57" s="3021"/>
      <c r="I57" s="106">
        <v>257.58210000000003</v>
      </c>
      <c r="J57" s="106">
        <v>179.9975</v>
      </c>
      <c r="K57" s="106">
        <v>210.90899999999999</v>
      </c>
      <c r="L57" s="3021">
        <v>238.33799999999999</v>
      </c>
      <c r="M57" s="3021"/>
      <c r="N57" s="106"/>
      <c r="O57" s="106"/>
      <c r="P57" s="106"/>
      <c r="Q57" s="3022">
        <v>2067.0302999999999</v>
      </c>
      <c r="R57" s="3022"/>
    </row>
    <row r="58" spans="1:18" ht="15" customHeight="1" thickBot="1">
      <c r="A58" s="104" t="s">
        <v>178</v>
      </c>
      <c r="B58" s="106">
        <v>148.2679</v>
      </c>
      <c r="C58" s="106">
        <v>160.48490000000001</v>
      </c>
      <c r="D58" s="3021">
        <v>259.7029</v>
      </c>
      <c r="E58" s="3021"/>
      <c r="F58" s="106">
        <v>215.3663</v>
      </c>
      <c r="G58" s="3021">
        <v>223.21770000000001</v>
      </c>
      <c r="H58" s="3021"/>
      <c r="I58" s="106">
        <v>208.8271</v>
      </c>
      <c r="J58" s="106">
        <v>209.27430000000001</v>
      </c>
      <c r="K58" s="106">
        <v>196.1395</v>
      </c>
      <c r="L58" s="3021">
        <v>188.36940000000001</v>
      </c>
      <c r="M58" s="3021"/>
      <c r="N58" s="106">
        <v>162.714</v>
      </c>
      <c r="O58" s="106">
        <v>132.41929999999999</v>
      </c>
      <c r="P58" s="106">
        <v>145.43219999999999</v>
      </c>
      <c r="Q58" s="3022">
        <v>2250.2154999999998</v>
      </c>
      <c r="R58" s="3022"/>
    </row>
    <row r="59" spans="1:18" ht="15" customHeight="1" thickBot="1">
      <c r="A59" s="87"/>
      <c r="B59" s="106">
        <v>164.7415</v>
      </c>
      <c r="C59" s="106">
        <v>177.11660000000001</v>
      </c>
      <c r="D59" s="3021">
        <v>246.4385</v>
      </c>
      <c r="E59" s="3021"/>
      <c r="F59" s="106">
        <v>225.54570000000001</v>
      </c>
      <c r="G59" s="3021">
        <v>243.11789999999999</v>
      </c>
      <c r="H59" s="3021"/>
      <c r="I59" s="106">
        <v>238.821</v>
      </c>
      <c r="J59" s="106">
        <v>168.99789999999999</v>
      </c>
      <c r="K59" s="106">
        <v>198.00229999999999</v>
      </c>
      <c r="L59" s="3021">
        <v>224.44120000000001</v>
      </c>
      <c r="M59" s="3021"/>
      <c r="N59" s="106"/>
      <c r="O59" s="106"/>
      <c r="P59" s="106"/>
      <c r="Q59" s="3022">
        <v>1887.2226000000001</v>
      </c>
      <c r="R59" s="3022"/>
    </row>
    <row r="60" spans="1:18" ht="15" customHeight="1" thickBot="1">
      <c r="A60" s="3085" t="s">
        <v>189</v>
      </c>
      <c r="B60" s="3085"/>
      <c r="C60" s="3085"/>
      <c r="D60" s="3085"/>
      <c r="E60" s="3085"/>
      <c r="F60" s="3085"/>
      <c r="G60" s="3085"/>
      <c r="H60" s="3085"/>
      <c r="I60" s="3085"/>
      <c r="J60" s="3085"/>
      <c r="K60" s="3085"/>
      <c r="L60" s="3085"/>
      <c r="M60" s="3085"/>
      <c r="N60" s="3085"/>
      <c r="O60" s="3085"/>
      <c r="P60" s="3085"/>
      <c r="Q60" s="3085"/>
      <c r="R60" s="3086"/>
    </row>
    <row r="61" spans="1:18" ht="15" customHeight="1" thickBot="1">
      <c r="A61" s="104" t="s">
        <v>177</v>
      </c>
      <c r="B61" s="106">
        <v>56.321424</v>
      </c>
      <c r="C61" s="106">
        <v>55.902180000000001</v>
      </c>
      <c r="D61" s="3021">
        <v>76.766996000000006</v>
      </c>
      <c r="E61" s="3021"/>
      <c r="F61" s="106">
        <v>126.958652</v>
      </c>
      <c r="G61" s="3021">
        <v>141.553372</v>
      </c>
      <c r="H61" s="3021"/>
      <c r="I61" s="106">
        <v>110.06004</v>
      </c>
      <c r="J61" s="106">
        <v>114.956096</v>
      </c>
      <c r="K61" s="106">
        <v>89.595095999999998</v>
      </c>
      <c r="L61" s="3021">
        <v>74.665136000000004</v>
      </c>
      <c r="M61" s="3021"/>
      <c r="N61" s="106">
        <v>79.991408000000007</v>
      </c>
      <c r="O61" s="106">
        <v>91.473963999999995</v>
      </c>
      <c r="P61" s="106">
        <v>103.402348</v>
      </c>
      <c r="Q61" s="3022">
        <v>1121.646712</v>
      </c>
      <c r="R61" s="3022"/>
    </row>
    <row r="62" spans="1:18" ht="15" customHeight="1" thickBot="1">
      <c r="A62" s="87"/>
      <c r="B62" s="106">
        <v>154.18375599999999</v>
      </c>
      <c r="C62" s="106">
        <v>147.67417599999999</v>
      </c>
      <c r="D62" s="3021">
        <v>134.890568</v>
      </c>
      <c r="E62" s="3021"/>
      <c r="F62" s="106">
        <v>198.43820400000001</v>
      </c>
      <c r="G62" s="3021">
        <v>186.15592000000001</v>
      </c>
      <c r="H62" s="3021"/>
      <c r="I62" s="106">
        <v>122.802396</v>
      </c>
      <c r="J62" s="106">
        <v>173.73133999999999</v>
      </c>
      <c r="K62" s="106">
        <v>147.60625200000001</v>
      </c>
      <c r="L62" s="3021">
        <v>118.338212</v>
      </c>
      <c r="M62" s="3021"/>
      <c r="N62" s="106"/>
      <c r="O62" s="106"/>
      <c r="P62" s="106"/>
      <c r="Q62" s="3022">
        <v>1383.8208239999999</v>
      </c>
      <c r="R62" s="3022"/>
    </row>
    <row r="63" spans="1:18" ht="15" customHeight="1" thickBot="1">
      <c r="A63" s="104" t="s">
        <v>178</v>
      </c>
      <c r="B63" s="106">
        <v>53.154592000000001</v>
      </c>
      <c r="C63" s="106">
        <v>50.615043999999997</v>
      </c>
      <c r="D63" s="3021">
        <v>70.536919999999995</v>
      </c>
      <c r="E63" s="3021"/>
      <c r="F63" s="106">
        <v>124.12714800000001</v>
      </c>
      <c r="G63" s="3021">
        <v>136.20318</v>
      </c>
      <c r="H63" s="3021"/>
      <c r="I63" s="106">
        <v>105.314728</v>
      </c>
      <c r="J63" s="106">
        <v>108.937776</v>
      </c>
      <c r="K63" s="106">
        <v>82.879264000000006</v>
      </c>
      <c r="L63" s="3021">
        <v>67.551563999999999</v>
      </c>
      <c r="M63" s="3021"/>
      <c r="N63" s="106">
        <v>72.240331999999995</v>
      </c>
      <c r="O63" s="106">
        <v>83.302288000000004</v>
      </c>
      <c r="P63" s="106">
        <v>94.687923999999995</v>
      </c>
      <c r="Q63" s="3022">
        <v>1049.5507600000001</v>
      </c>
      <c r="R63" s="3022"/>
    </row>
    <row r="64" spans="1:18" ht="15" customHeight="1" thickBot="1">
      <c r="A64" s="87"/>
      <c r="B64" s="106">
        <v>140.77910399999999</v>
      </c>
      <c r="C64" s="106">
        <v>130.33882</v>
      </c>
      <c r="D64" s="3021">
        <v>121.45491199999999</v>
      </c>
      <c r="E64" s="3021"/>
      <c r="F64" s="106">
        <v>180.407172</v>
      </c>
      <c r="G64" s="3021">
        <v>168.764104</v>
      </c>
      <c r="H64" s="3021"/>
      <c r="I64" s="106">
        <v>114.492064</v>
      </c>
      <c r="J64" s="106">
        <v>154.12668400000001</v>
      </c>
      <c r="K64" s="106">
        <v>122.484028</v>
      </c>
      <c r="L64" s="3021">
        <v>103.306164</v>
      </c>
      <c r="M64" s="3021"/>
      <c r="N64" s="106"/>
      <c r="O64" s="106"/>
      <c r="P64" s="106"/>
      <c r="Q64" s="3022">
        <v>1236.1530519999999</v>
      </c>
      <c r="R64" s="3022"/>
    </row>
    <row r="65" spans="1:18" ht="15" customHeight="1">
      <c r="A65" s="3018" t="s">
        <v>190</v>
      </c>
      <c r="B65" s="3018"/>
      <c r="C65" s="3018"/>
      <c r="D65" s="3018"/>
      <c r="E65" s="3018"/>
      <c r="F65" s="3018"/>
      <c r="G65" s="3018"/>
      <c r="H65" s="3018"/>
      <c r="I65" s="3018"/>
      <c r="J65" s="3018"/>
      <c r="K65" s="3018"/>
      <c r="L65" s="3018"/>
      <c r="M65" s="3018"/>
      <c r="N65" s="3018"/>
      <c r="O65" s="3018"/>
      <c r="P65" s="3018"/>
      <c r="Q65" s="3018"/>
      <c r="R65" s="3018"/>
    </row>
    <row r="66" spans="1:18" ht="15" customHeight="1" thickBot="1">
      <c r="A66" s="104" t="s">
        <v>177</v>
      </c>
      <c r="B66" s="106">
        <v>59.365400000000001</v>
      </c>
      <c r="C66" s="106">
        <v>61.545099999999998</v>
      </c>
      <c r="D66" s="3021">
        <v>55.6023</v>
      </c>
      <c r="E66" s="3021"/>
      <c r="F66" s="106">
        <v>55.447000000000003</v>
      </c>
      <c r="G66" s="3021">
        <v>46.926900000000003</v>
      </c>
      <c r="H66" s="3021"/>
      <c r="I66" s="106">
        <v>48.951900000000002</v>
      </c>
      <c r="J66" s="106">
        <v>52.590400000000002</v>
      </c>
      <c r="K66" s="106">
        <v>56.098500000000001</v>
      </c>
      <c r="L66" s="3021">
        <v>45.538400000000003</v>
      </c>
      <c r="M66" s="3021"/>
      <c r="N66" s="106">
        <v>52.847900000000003</v>
      </c>
      <c r="O66" s="106">
        <v>52.263800000000003</v>
      </c>
      <c r="P66" s="106">
        <v>48.828099999999999</v>
      </c>
      <c r="Q66" s="3022">
        <v>636.00570000000005</v>
      </c>
      <c r="R66" s="3022"/>
    </row>
    <row r="67" spans="1:18" ht="15" customHeight="1" thickBot="1">
      <c r="A67" s="87"/>
      <c r="B67" s="106">
        <v>58.648099999999999</v>
      </c>
      <c r="C67" s="106">
        <v>52.963500000000003</v>
      </c>
      <c r="D67" s="3021">
        <v>43.525700000000001</v>
      </c>
      <c r="E67" s="3021"/>
      <c r="F67" s="106">
        <v>49.140700000000002</v>
      </c>
      <c r="G67" s="3021">
        <v>44.140500000000003</v>
      </c>
      <c r="H67" s="3021"/>
      <c r="I67" s="106">
        <v>44.590899999999998</v>
      </c>
      <c r="J67" s="106">
        <v>47.061500000000002</v>
      </c>
      <c r="K67" s="106">
        <v>43.998699999999999</v>
      </c>
      <c r="L67" s="3021">
        <v>48.4086</v>
      </c>
      <c r="M67" s="3021"/>
      <c r="N67" s="106"/>
      <c r="O67" s="106"/>
      <c r="P67" s="106"/>
      <c r="Q67" s="3022">
        <v>432.47820000000002</v>
      </c>
      <c r="R67" s="3022"/>
    </row>
    <row r="68" spans="1:18" ht="15" customHeight="1" thickBot="1">
      <c r="A68" s="104" t="s">
        <v>178</v>
      </c>
      <c r="B68" s="106">
        <v>51.909399999999998</v>
      </c>
      <c r="C68" s="106">
        <v>54.514099999999999</v>
      </c>
      <c r="D68" s="3021">
        <v>48.6554</v>
      </c>
      <c r="E68" s="3021"/>
      <c r="F68" s="106">
        <v>48.116900000000001</v>
      </c>
      <c r="G68" s="3021">
        <v>40.491599999999998</v>
      </c>
      <c r="H68" s="3021"/>
      <c r="I68" s="106">
        <v>43.493600000000001</v>
      </c>
      <c r="J68" s="106">
        <v>45.431699999999999</v>
      </c>
      <c r="K68" s="106">
        <v>49.346600000000002</v>
      </c>
      <c r="L68" s="3021">
        <v>38.918100000000003</v>
      </c>
      <c r="M68" s="3021"/>
      <c r="N68" s="106">
        <v>46.689500000000002</v>
      </c>
      <c r="O68" s="106">
        <v>45.554099999999998</v>
      </c>
      <c r="P68" s="106">
        <v>42.8078</v>
      </c>
      <c r="Q68" s="3022">
        <v>555.92880000000002</v>
      </c>
      <c r="R68" s="3022"/>
    </row>
    <row r="69" spans="1:18" ht="9" customHeight="1" thickBot="1">
      <c r="A69" s="87"/>
      <c r="B69" s="106">
        <v>52.212699999999998</v>
      </c>
      <c r="C69" s="106">
        <v>46.034999999999997</v>
      </c>
      <c r="D69" s="3021">
        <v>37.535299999999999</v>
      </c>
      <c r="E69" s="3021"/>
      <c r="F69" s="106">
        <v>43.283099999999997</v>
      </c>
      <c r="G69" s="3021">
        <v>38.029200000000003</v>
      </c>
      <c r="H69" s="3021"/>
      <c r="I69" s="106">
        <v>39.5871</v>
      </c>
      <c r="J69" s="106">
        <v>41.444499999999998</v>
      </c>
      <c r="K69" s="106">
        <v>37.833500000000001</v>
      </c>
      <c r="L69" s="3021">
        <v>42.012500000000003</v>
      </c>
      <c r="M69" s="3021"/>
      <c r="N69" s="106"/>
      <c r="O69" s="106"/>
      <c r="P69" s="106"/>
      <c r="Q69" s="3022">
        <v>377.97289999999998</v>
      </c>
      <c r="R69" s="3022"/>
    </row>
    <row r="70" spans="1:18" ht="16.5" customHeight="1">
      <c r="A70" s="3083" t="s">
        <v>191</v>
      </c>
      <c r="B70" s="3083"/>
      <c r="C70" s="3083"/>
      <c r="D70" s="3083"/>
      <c r="E70" s="3083"/>
      <c r="F70" s="3083"/>
      <c r="G70" s="3083"/>
      <c r="H70" s="3083"/>
      <c r="I70" s="3083"/>
      <c r="J70" s="3083"/>
      <c r="K70" s="3083"/>
      <c r="L70" s="3083"/>
      <c r="M70" s="3083"/>
      <c r="N70" s="3083"/>
      <c r="O70" s="3083"/>
      <c r="P70" s="3083"/>
      <c r="Q70" s="3083"/>
      <c r="R70" s="3083"/>
    </row>
    <row r="71" spans="1:18" ht="13.5" customHeight="1">
      <c r="A71" s="3084" t="s">
        <v>192</v>
      </c>
      <c r="B71" s="3084"/>
      <c r="C71" s="3084"/>
      <c r="D71" s="3084"/>
      <c r="E71" s="87"/>
      <c r="F71" s="87"/>
      <c r="G71" s="87"/>
      <c r="H71" s="87"/>
      <c r="I71" s="87"/>
      <c r="J71" s="87"/>
      <c r="K71" s="87"/>
      <c r="L71" s="87"/>
      <c r="M71" s="87"/>
      <c r="N71" s="87"/>
      <c r="O71" s="87"/>
      <c r="P71" s="87"/>
      <c r="Q71" s="87"/>
      <c r="R71" s="87"/>
    </row>
    <row r="72" spans="1:18" ht="10.5" customHeight="1">
      <c r="A72" s="2719" t="s">
        <v>2363</v>
      </c>
      <c r="B72" s="87"/>
      <c r="C72" s="87"/>
      <c r="D72" s="87"/>
      <c r="E72" s="87"/>
      <c r="F72" s="87"/>
      <c r="G72" s="87"/>
      <c r="H72" s="3026" t="s">
        <v>193</v>
      </c>
      <c r="I72" s="3026"/>
      <c r="J72" s="3026"/>
      <c r="K72" s="3026"/>
      <c r="L72" s="3026"/>
      <c r="M72" s="3027" t="s">
        <v>194</v>
      </c>
      <c r="N72" s="3027"/>
      <c r="O72" s="3027"/>
      <c r="P72" s="3027"/>
      <c r="Q72" s="3027"/>
      <c r="R72" s="3027"/>
    </row>
  </sheetData>
  <mergeCells count="220">
    <mergeCell ref="B8:I8"/>
    <mergeCell ref="J8:P8"/>
    <mergeCell ref="Q8:R8"/>
    <mergeCell ref="A9:R9"/>
    <mergeCell ref="D10:E10"/>
    <mergeCell ref="G10:H10"/>
    <mergeCell ref="L10:M10"/>
    <mergeCell ref="Q10:R10"/>
    <mergeCell ref="A1:R1"/>
    <mergeCell ref="A2:R2"/>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2" location="Inhaltsverzeichnis!A1" display="Zurück zum Inhaltsverzeichnis:"/>
  </hyperlinks>
  <pageMargins left="0.7" right="0.7" top="0.78740157499999996" bottom="0.78740157499999996" header="0.3" footer="0.3"/>
  <pageSetup paperSize="9" scale="78"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6"/>
  <sheetViews>
    <sheetView showGridLines="0" showRowColHeaders="0" zoomScaleNormal="100" workbookViewId="0">
      <selection sqref="A1:Q1"/>
    </sheetView>
  </sheetViews>
  <sheetFormatPr baseColWidth="10" defaultColWidth="9.140625" defaultRowHeight="12.75"/>
  <cols>
    <col min="1" max="1" width="8.5703125" style="125" customWidth="1"/>
    <col min="2" max="2" width="6.85546875" style="125" customWidth="1"/>
    <col min="3" max="3" width="6.42578125" style="125" customWidth="1"/>
    <col min="4" max="4" width="6.5703125" style="125" customWidth="1"/>
    <col min="5" max="5" width="6.42578125" style="125" customWidth="1"/>
    <col min="6" max="6" width="2.5703125" style="125" customWidth="1"/>
    <col min="7" max="7" width="4" style="125" customWidth="1"/>
    <col min="8" max="8" width="6.42578125" style="125" customWidth="1"/>
    <col min="9" max="9" width="6.5703125" style="125" customWidth="1"/>
    <col min="10" max="10" width="6.42578125" style="125" customWidth="1"/>
    <col min="11" max="11" width="3.42578125" style="125" customWidth="1"/>
    <col min="12" max="12" width="3.140625" style="125" customWidth="1"/>
    <col min="13" max="13" width="6.42578125" style="125" customWidth="1"/>
    <col min="14" max="14" width="6.5703125" style="125" customWidth="1"/>
    <col min="15" max="15" width="6.42578125" style="125" customWidth="1"/>
    <col min="16" max="16" width="8" style="125" customWidth="1"/>
    <col min="17" max="17" width="6.85546875" style="125" customWidth="1"/>
    <col min="18" max="16384" width="9.140625" style="52"/>
  </cols>
  <sheetData>
    <row r="1" spans="1:17" ht="14.25" customHeight="1">
      <c r="A1" s="3102" t="s">
        <v>154</v>
      </c>
      <c r="B1" s="3102"/>
      <c r="C1" s="3102"/>
      <c r="D1" s="3102"/>
      <c r="E1" s="3102"/>
      <c r="F1" s="3102"/>
      <c r="G1" s="3102"/>
      <c r="H1" s="3102"/>
      <c r="I1" s="3102"/>
      <c r="J1" s="3102"/>
      <c r="K1" s="3102"/>
      <c r="L1" s="3102"/>
      <c r="M1" s="3102"/>
      <c r="N1" s="3102"/>
      <c r="O1" s="3102"/>
      <c r="P1" s="3102"/>
      <c r="Q1" s="3102"/>
    </row>
    <row r="2" spans="1:17" ht="14.25" customHeight="1">
      <c r="A2" s="88" t="s">
        <v>153</v>
      </c>
      <c r="B2" s="108"/>
      <c r="C2" s="109"/>
      <c r="D2" s="109"/>
      <c r="E2" s="109"/>
      <c r="F2" s="110"/>
      <c r="G2" s="109"/>
      <c r="H2" s="109"/>
      <c r="I2" s="109"/>
      <c r="J2" s="109"/>
      <c r="K2" s="110"/>
      <c r="L2" s="109"/>
      <c r="M2" s="109"/>
      <c r="N2" s="109"/>
      <c r="O2" s="109"/>
      <c r="P2" s="109"/>
      <c r="Q2" s="109"/>
    </row>
    <row r="3" spans="1:17" ht="15" customHeight="1">
      <c r="A3" s="111"/>
      <c r="B3" s="111"/>
      <c r="C3" s="112"/>
      <c r="D3" s="112"/>
      <c r="E3" s="112"/>
      <c r="F3" s="113"/>
      <c r="G3" s="112"/>
      <c r="H3" s="112"/>
      <c r="I3" s="112"/>
      <c r="J3" s="112"/>
      <c r="K3" s="113"/>
      <c r="L3" s="112"/>
      <c r="M3" s="112"/>
      <c r="N3" s="112"/>
      <c r="O3" s="112"/>
      <c r="P3" s="114" t="s">
        <v>155</v>
      </c>
      <c r="Q3" s="115" t="s">
        <v>156</v>
      </c>
    </row>
    <row r="4" spans="1:17" ht="15" customHeight="1" thickBot="1">
      <c r="A4" s="116"/>
      <c r="B4" s="117" t="s">
        <v>156</v>
      </c>
      <c r="C4" s="118" t="s">
        <v>157</v>
      </c>
      <c r="D4" s="118" t="s">
        <v>158</v>
      </c>
      <c r="E4" s="118" t="s">
        <v>159</v>
      </c>
      <c r="F4" s="3101" t="s">
        <v>160</v>
      </c>
      <c r="G4" s="3101"/>
      <c r="H4" s="118" t="s">
        <v>161</v>
      </c>
      <c r="I4" s="118" t="s">
        <v>162</v>
      </c>
      <c r="J4" s="118" t="s">
        <v>163</v>
      </c>
      <c r="K4" s="3101" t="s">
        <v>164</v>
      </c>
      <c r="L4" s="3101"/>
      <c r="M4" s="118" t="s">
        <v>165</v>
      </c>
      <c r="N4" s="118" t="s">
        <v>166</v>
      </c>
      <c r="O4" s="118" t="s">
        <v>167</v>
      </c>
      <c r="P4" s="117" t="s">
        <v>168</v>
      </c>
      <c r="Q4" s="118" t="s">
        <v>169</v>
      </c>
    </row>
    <row r="5" spans="1:17" ht="15" customHeight="1" thickBot="1">
      <c r="A5" s="119" t="s">
        <v>170</v>
      </c>
      <c r="B5" s="116"/>
      <c r="C5" s="120"/>
      <c r="D5" s="120"/>
      <c r="E5" s="120"/>
      <c r="F5" s="121"/>
      <c r="G5" s="120"/>
      <c r="H5" s="120"/>
      <c r="I5" s="120"/>
      <c r="J5" s="120"/>
      <c r="K5" s="121"/>
      <c r="L5" s="120"/>
      <c r="M5" s="120"/>
      <c r="N5" s="120"/>
      <c r="O5" s="120"/>
      <c r="P5" s="117" t="s">
        <v>171</v>
      </c>
      <c r="Q5" s="118" t="s">
        <v>167</v>
      </c>
    </row>
    <row r="6" spans="1:17" ht="15" customHeight="1" thickBot="1">
      <c r="A6" s="116"/>
      <c r="B6" s="3100">
        <v>2023</v>
      </c>
      <c r="C6" s="3100"/>
      <c r="D6" s="3100"/>
      <c r="E6" s="3100"/>
      <c r="F6" s="3100"/>
      <c r="G6" s="3100"/>
      <c r="H6" s="3100"/>
      <c r="I6" s="3101" t="s">
        <v>172</v>
      </c>
      <c r="J6" s="3101"/>
      <c r="K6" s="3101"/>
      <c r="L6" s="3101"/>
      <c r="M6" s="3101"/>
      <c r="N6" s="3101"/>
      <c r="O6" s="3101"/>
      <c r="P6" s="3100" t="s">
        <v>212</v>
      </c>
      <c r="Q6" s="3100"/>
    </row>
    <row r="7" spans="1:17" ht="15" customHeight="1" thickBot="1">
      <c r="A7" s="116"/>
      <c r="B7" s="3100" t="s">
        <v>172</v>
      </c>
      <c r="C7" s="3100"/>
      <c r="D7" s="3100"/>
      <c r="E7" s="3100"/>
      <c r="F7" s="3100"/>
      <c r="G7" s="3100"/>
      <c r="H7" s="3100"/>
      <c r="I7" s="3101" t="s">
        <v>174</v>
      </c>
      <c r="J7" s="3101"/>
      <c r="K7" s="3101"/>
      <c r="L7" s="3101"/>
      <c r="M7" s="3101"/>
      <c r="N7" s="3101"/>
      <c r="O7" s="3101"/>
      <c r="P7" s="3100" t="s">
        <v>175</v>
      </c>
      <c r="Q7" s="3100"/>
    </row>
    <row r="8" spans="1:17" ht="15" customHeight="1">
      <c r="A8" s="3102" t="s">
        <v>196</v>
      </c>
      <c r="B8" s="3102"/>
      <c r="C8" s="3102"/>
      <c r="D8" s="3102"/>
      <c r="E8" s="3102"/>
      <c r="F8" s="3102"/>
      <c r="G8" s="3102"/>
      <c r="H8" s="3102"/>
      <c r="I8" s="3102"/>
      <c r="J8" s="3102"/>
      <c r="K8" s="3102"/>
      <c r="L8" s="3102"/>
      <c r="M8" s="3102"/>
      <c r="N8" s="3102"/>
      <c r="O8" s="3102"/>
      <c r="P8" s="3102"/>
      <c r="Q8" s="3102"/>
    </row>
    <row r="9" spans="1:17" ht="15" customHeight="1">
      <c r="A9" s="3099" t="s">
        <v>197</v>
      </c>
      <c r="B9" s="3099"/>
      <c r="C9" s="3099"/>
      <c r="D9" s="3099"/>
      <c r="E9" s="3099"/>
      <c r="F9" s="3099"/>
      <c r="G9" s="3099"/>
      <c r="H9" s="3099"/>
      <c r="I9" s="3099"/>
      <c r="J9" s="3099"/>
      <c r="K9" s="3099"/>
      <c r="L9" s="3099"/>
      <c r="M9" s="3099"/>
      <c r="N9" s="3099"/>
      <c r="O9" s="3099"/>
      <c r="P9" s="3099"/>
      <c r="Q9" s="3099"/>
    </row>
    <row r="10" spans="1:17" ht="15" customHeight="1" thickBot="1">
      <c r="A10" s="122" t="s">
        <v>177</v>
      </c>
      <c r="B10" s="123">
        <v>29.1996</v>
      </c>
      <c r="C10" s="123">
        <v>28.587499999999999</v>
      </c>
      <c r="D10" s="123">
        <v>30.1904</v>
      </c>
      <c r="E10" s="123">
        <v>29.040400000000002</v>
      </c>
      <c r="F10" s="3093">
        <v>28.8749</v>
      </c>
      <c r="G10" s="3093"/>
      <c r="H10" s="123">
        <v>24.7971</v>
      </c>
      <c r="I10" s="123">
        <v>35.353000000000002</v>
      </c>
      <c r="J10" s="123">
        <v>30.127600000000001</v>
      </c>
      <c r="K10" s="3093">
        <v>30.478400000000001</v>
      </c>
      <c r="L10" s="3093"/>
      <c r="M10" s="123">
        <v>32.607900000000001</v>
      </c>
      <c r="N10" s="123">
        <v>28.4529</v>
      </c>
      <c r="O10" s="123">
        <v>30.1737</v>
      </c>
      <c r="P10" s="3094">
        <v>357.88339999999999</v>
      </c>
      <c r="Q10" s="3094"/>
    </row>
    <row r="11" spans="1:17" ht="15" customHeight="1" thickBot="1">
      <c r="A11" s="124"/>
      <c r="B11" s="123">
        <v>28.552900000000001</v>
      </c>
      <c r="C11" s="123">
        <v>27.231200000000001</v>
      </c>
      <c r="D11" s="123">
        <v>24.852</v>
      </c>
      <c r="E11" s="123">
        <v>25.977599999999999</v>
      </c>
      <c r="F11" s="3093">
        <v>23.065899999999999</v>
      </c>
      <c r="G11" s="3093"/>
      <c r="H11" s="123">
        <v>21.859000000000002</v>
      </c>
      <c r="I11" s="123">
        <v>30.953800000000001</v>
      </c>
      <c r="J11" s="123">
        <v>29.175999999999998</v>
      </c>
      <c r="K11" s="3093">
        <v>34.582599999999999</v>
      </c>
      <c r="L11" s="3093"/>
      <c r="M11" s="123"/>
      <c r="N11" s="123"/>
      <c r="O11" s="123"/>
      <c r="P11" s="3094">
        <v>246.251</v>
      </c>
      <c r="Q11" s="3094"/>
    </row>
    <row r="12" spans="1:17" ht="15" customHeight="1" thickBot="1">
      <c r="A12" s="122" t="s">
        <v>178</v>
      </c>
      <c r="B12" s="123">
        <v>15.962</v>
      </c>
      <c r="C12" s="123">
        <v>18.510400000000001</v>
      </c>
      <c r="D12" s="123">
        <v>21.259499999999999</v>
      </c>
      <c r="E12" s="123">
        <v>22.139900000000001</v>
      </c>
      <c r="F12" s="3093">
        <v>21.715499999999999</v>
      </c>
      <c r="G12" s="3093"/>
      <c r="H12" s="123">
        <v>15.501099999999999</v>
      </c>
      <c r="I12" s="123">
        <v>21.743099999999998</v>
      </c>
      <c r="J12" s="123">
        <v>20.008400000000002</v>
      </c>
      <c r="K12" s="3093">
        <v>20.764299999999999</v>
      </c>
      <c r="L12" s="3093"/>
      <c r="M12" s="123">
        <v>18.514399999999998</v>
      </c>
      <c r="N12" s="123">
        <v>19.84</v>
      </c>
      <c r="O12" s="123">
        <v>20.5001</v>
      </c>
      <c r="P12" s="3094">
        <v>236.45869999999999</v>
      </c>
      <c r="Q12" s="3094"/>
    </row>
    <row r="13" spans="1:17" ht="15" customHeight="1" thickBot="1">
      <c r="A13" s="124"/>
      <c r="B13" s="123">
        <v>18.873000000000001</v>
      </c>
      <c r="C13" s="123">
        <v>17.563099999999999</v>
      </c>
      <c r="D13" s="123">
        <v>17.866399999999999</v>
      </c>
      <c r="E13" s="123">
        <v>20.528300000000002</v>
      </c>
      <c r="F13" s="3093">
        <v>16.291499999999999</v>
      </c>
      <c r="G13" s="3093"/>
      <c r="H13" s="123">
        <v>13.120200000000001</v>
      </c>
      <c r="I13" s="123">
        <v>20.731400000000001</v>
      </c>
      <c r="J13" s="123">
        <v>19.355399999999999</v>
      </c>
      <c r="K13" s="3093">
        <v>21.870200000000001</v>
      </c>
      <c r="L13" s="3093"/>
      <c r="M13" s="123"/>
      <c r="N13" s="123"/>
      <c r="O13" s="123"/>
      <c r="P13" s="3094">
        <v>166.1995</v>
      </c>
      <c r="Q13" s="3094"/>
    </row>
    <row r="14" spans="1:17" ht="15" customHeight="1">
      <c r="A14" s="3099" t="s">
        <v>198</v>
      </c>
      <c r="B14" s="3099"/>
      <c r="C14" s="3099"/>
      <c r="D14" s="3099"/>
      <c r="E14" s="3099"/>
      <c r="F14" s="3099"/>
      <c r="G14" s="3099"/>
      <c r="H14" s="3099"/>
      <c r="I14" s="3099"/>
      <c r="J14" s="3099"/>
      <c r="K14" s="3099"/>
      <c r="L14" s="3099"/>
      <c r="M14" s="3099"/>
      <c r="N14" s="3099"/>
      <c r="O14" s="3099"/>
      <c r="P14" s="3099"/>
      <c r="Q14" s="3099"/>
    </row>
    <row r="15" spans="1:17" ht="15" customHeight="1" thickBot="1">
      <c r="A15" s="122" t="s">
        <v>177</v>
      </c>
      <c r="B15" s="123">
        <v>31.6646</v>
      </c>
      <c r="C15" s="123">
        <v>29.510400000000001</v>
      </c>
      <c r="D15" s="123">
        <v>30.204899999999999</v>
      </c>
      <c r="E15" s="123">
        <v>32.386400000000002</v>
      </c>
      <c r="F15" s="3093">
        <v>33.222299999999997</v>
      </c>
      <c r="G15" s="3093"/>
      <c r="H15" s="123">
        <v>27.742899999999999</v>
      </c>
      <c r="I15" s="123">
        <v>32.228900000000003</v>
      </c>
      <c r="J15" s="123">
        <v>30.487500000000001</v>
      </c>
      <c r="K15" s="3093">
        <v>27.470300000000002</v>
      </c>
      <c r="L15" s="3093"/>
      <c r="M15" s="123">
        <v>31.671099999999999</v>
      </c>
      <c r="N15" s="123">
        <v>32.1218</v>
      </c>
      <c r="O15" s="123">
        <v>29.4421</v>
      </c>
      <c r="P15" s="3094">
        <v>368.15320000000003</v>
      </c>
      <c r="Q15" s="3094"/>
    </row>
    <row r="16" spans="1:17" ht="15" customHeight="1" thickBot="1">
      <c r="A16" s="124"/>
      <c r="B16" s="123">
        <v>32.318199999999997</v>
      </c>
      <c r="C16" s="123">
        <v>29.881900000000002</v>
      </c>
      <c r="D16" s="123">
        <v>33.581600000000002</v>
      </c>
      <c r="E16" s="123">
        <v>31.339099999999998</v>
      </c>
      <c r="F16" s="3093">
        <v>30.603999999999999</v>
      </c>
      <c r="G16" s="3093"/>
      <c r="H16" s="123">
        <v>23.2639</v>
      </c>
      <c r="I16" s="123">
        <v>27.2974</v>
      </c>
      <c r="J16" s="123">
        <v>24.7072</v>
      </c>
      <c r="K16" s="3093">
        <v>31.5215</v>
      </c>
      <c r="L16" s="3093"/>
      <c r="M16" s="123"/>
      <c r="N16" s="123"/>
      <c r="O16" s="123"/>
      <c r="P16" s="3094">
        <v>264.51479999999998</v>
      </c>
      <c r="Q16" s="3094"/>
    </row>
    <row r="17" spans="1:17" ht="15" customHeight="1" thickBot="1">
      <c r="A17" s="124"/>
      <c r="B17" s="123">
        <v>21.1266</v>
      </c>
      <c r="C17" s="123">
        <v>19.994700000000002</v>
      </c>
      <c r="D17" s="123">
        <v>17.853999999999999</v>
      </c>
      <c r="E17" s="123">
        <v>20.834599999999998</v>
      </c>
      <c r="F17" s="3093">
        <v>22.398800000000001</v>
      </c>
      <c r="G17" s="3093"/>
      <c r="H17" s="123">
        <v>17.3566</v>
      </c>
      <c r="I17" s="123">
        <v>20.5411</v>
      </c>
      <c r="J17" s="123">
        <v>19.4437</v>
      </c>
      <c r="K17" s="3093">
        <v>16.867100000000001</v>
      </c>
      <c r="L17" s="3093"/>
      <c r="M17" s="123">
        <v>19.703700000000001</v>
      </c>
      <c r="N17" s="123">
        <v>19.852</v>
      </c>
      <c r="O17" s="123">
        <v>17.911999999999999</v>
      </c>
      <c r="P17" s="3094">
        <v>233.88489999999999</v>
      </c>
      <c r="Q17" s="3094"/>
    </row>
    <row r="18" spans="1:17" ht="15" customHeight="1" thickBot="1">
      <c r="A18" s="122" t="s">
        <v>178</v>
      </c>
      <c r="B18" s="123">
        <v>19.291899999999998</v>
      </c>
      <c r="C18" s="123">
        <v>18.311900000000001</v>
      </c>
      <c r="D18" s="123">
        <v>23.523499999999999</v>
      </c>
      <c r="E18" s="123">
        <v>20.846699999999998</v>
      </c>
      <c r="F18" s="3093">
        <v>19.486599999999999</v>
      </c>
      <c r="G18" s="3093"/>
      <c r="H18" s="123">
        <v>14.4437</v>
      </c>
      <c r="I18" s="123">
        <v>19.456199999999999</v>
      </c>
      <c r="J18" s="123">
        <v>17.7212</v>
      </c>
      <c r="K18" s="3093">
        <v>18.005099999999999</v>
      </c>
      <c r="L18" s="3093"/>
      <c r="M18" s="123"/>
      <c r="N18" s="123"/>
      <c r="O18" s="123"/>
      <c r="P18" s="3094">
        <v>171.08680000000001</v>
      </c>
      <c r="Q18" s="3094"/>
    </row>
    <row r="19" spans="1:17" ht="15" customHeight="1">
      <c r="A19" s="3099" t="s">
        <v>199</v>
      </c>
      <c r="B19" s="3099"/>
      <c r="C19" s="3099"/>
      <c r="D19" s="3099"/>
      <c r="E19" s="3099"/>
      <c r="F19" s="3099"/>
      <c r="G19" s="3099"/>
      <c r="H19" s="3099"/>
      <c r="I19" s="3099"/>
      <c r="J19" s="3099"/>
      <c r="K19" s="3099"/>
      <c r="L19" s="3099"/>
      <c r="M19" s="3099"/>
      <c r="N19" s="3099"/>
      <c r="O19" s="3099"/>
      <c r="P19" s="3099"/>
      <c r="Q19" s="3099"/>
    </row>
    <row r="20" spans="1:17" ht="15" customHeight="1" thickBot="1">
      <c r="A20" s="122" t="s">
        <v>177</v>
      </c>
      <c r="B20" s="123">
        <v>116.60680000000001</v>
      </c>
      <c r="C20" s="123">
        <v>122.4666</v>
      </c>
      <c r="D20" s="123">
        <v>114.07</v>
      </c>
      <c r="E20" s="123">
        <v>118.97539999999999</v>
      </c>
      <c r="F20" s="3093">
        <v>117.4104</v>
      </c>
      <c r="G20" s="3093"/>
      <c r="H20" s="123">
        <v>107.68380000000001</v>
      </c>
      <c r="I20" s="123">
        <v>125.3839</v>
      </c>
      <c r="J20" s="123">
        <v>113.3038</v>
      </c>
      <c r="K20" s="3093">
        <v>119.5239</v>
      </c>
      <c r="L20" s="3093"/>
      <c r="M20" s="123">
        <v>125.0869</v>
      </c>
      <c r="N20" s="123">
        <v>125.09829999999999</v>
      </c>
      <c r="O20" s="123">
        <v>118.92870000000001</v>
      </c>
      <c r="P20" s="3094">
        <v>1424.5385000000001</v>
      </c>
      <c r="Q20" s="3094"/>
    </row>
    <row r="21" spans="1:17" ht="15" customHeight="1" thickBot="1">
      <c r="A21" s="124"/>
      <c r="B21" s="123">
        <v>126.15219999999999</v>
      </c>
      <c r="C21" s="123">
        <v>123.1699</v>
      </c>
      <c r="D21" s="123">
        <v>116.3194</v>
      </c>
      <c r="E21" s="123">
        <v>121.0359</v>
      </c>
      <c r="F21" s="3093">
        <v>104.208</v>
      </c>
      <c r="G21" s="3093"/>
      <c r="H21" s="123">
        <v>104.9148</v>
      </c>
      <c r="I21" s="123">
        <v>119.3048</v>
      </c>
      <c r="J21" s="123">
        <v>111.34269999999999</v>
      </c>
      <c r="K21" s="3093">
        <v>118.7315</v>
      </c>
      <c r="L21" s="3093"/>
      <c r="M21" s="123"/>
      <c r="N21" s="123"/>
      <c r="O21" s="123"/>
      <c r="P21" s="3094">
        <v>1045.1792</v>
      </c>
      <c r="Q21" s="3094"/>
    </row>
    <row r="22" spans="1:17" ht="15" customHeight="1" thickBot="1">
      <c r="A22" s="122" t="s">
        <v>178</v>
      </c>
      <c r="B22" s="123">
        <v>100.869</v>
      </c>
      <c r="C22" s="123">
        <v>105.37090000000001</v>
      </c>
      <c r="D22" s="123">
        <v>96.530900000000003</v>
      </c>
      <c r="E22" s="123">
        <v>102.27249999999999</v>
      </c>
      <c r="F22" s="3093">
        <v>99.733099999999993</v>
      </c>
      <c r="G22" s="3093"/>
      <c r="H22" s="123">
        <v>91.128200000000007</v>
      </c>
      <c r="I22" s="123">
        <v>109.1277</v>
      </c>
      <c r="J22" s="123">
        <v>96.484399999999994</v>
      </c>
      <c r="K22" s="3093">
        <v>102.1926</v>
      </c>
      <c r="L22" s="3093"/>
      <c r="M22" s="123">
        <v>106.48139999999999</v>
      </c>
      <c r="N22" s="123">
        <v>107.13720000000001</v>
      </c>
      <c r="O22" s="123">
        <v>101.16889999999999</v>
      </c>
      <c r="P22" s="3094">
        <v>1218.4967999999999</v>
      </c>
      <c r="Q22" s="3094"/>
    </row>
    <row r="23" spans="1:17" ht="15" customHeight="1" thickBot="1">
      <c r="A23" s="124"/>
      <c r="B23" s="123">
        <v>107.66160000000001</v>
      </c>
      <c r="C23" s="123">
        <v>104.9568</v>
      </c>
      <c r="D23" s="123">
        <v>98.972200000000001</v>
      </c>
      <c r="E23" s="123">
        <v>103.3429</v>
      </c>
      <c r="F23" s="3093">
        <v>88.534700000000001</v>
      </c>
      <c r="G23" s="3093"/>
      <c r="H23" s="123">
        <v>89.395200000000003</v>
      </c>
      <c r="I23" s="123">
        <v>104.3105</v>
      </c>
      <c r="J23" s="123">
        <v>97.037800000000004</v>
      </c>
      <c r="K23" s="3093">
        <v>103.52330000000001</v>
      </c>
      <c r="L23" s="3093"/>
      <c r="M23" s="123"/>
      <c r="N23" s="123"/>
      <c r="O23" s="123"/>
      <c r="P23" s="3094">
        <v>897.73500000000001</v>
      </c>
      <c r="Q23" s="3094"/>
    </row>
    <row r="24" spans="1:17" ht="15" customHeight="1">
      <c r="A24" s="3099" t="s">
        <v>200</v>
      </c>
      <c r="B24" s="3099"/>
      <c r="C24" s="3099"/>
      <c r="D24" s="3099"/>
      <c r="E24" s="3099"/>
      <c r="F24" s="3099"/>
      <c r="G24" s="3099"/>
      <c r="H24" s="3099"/>
      <c r="I24" s="3099"/>
      <c r="J24" s="3099"/>
      <c r="K24" s="3099"/>
      <c r="L24" s="3099"/>
      <c r="M24" s="3099"/>
      <c r="N24" s="3099"/>
      <c r="O24" s="3099"/>
      <c r="P24" s="3099"/>
      <c r="Q24" s="3099"/>
    </row>
    <row r="25" spans="1:17" ht="15" customHeight="1" thickBot="1">
      <c r="A25" s="122" t="s">
        <v>177</v>
      </c>
      <c r="B25" s="123">
        <v>179.02642900000001</v>
      </c>
      <c r="C25" s="123">
        <v>195.544983</v>
      </c>
      <c r="D25" s="123">
        <v>190.77184199999999</v>
      </c>
      <c r="E25" s="123">
        <v>195.61388500000001</v>
      </c>
      <c r="F25" s="3093">
        <v>206.19794300000001</v>
      </c>
      <c r="G25" s="3093"/>
      <c r="H25" s="123">
        <v>172.734758</v>
      </c>
      <c r="I25" s="123">
        <v>187.351797</v>
      </c>
      <c r="J25" s="123">
        <v>194.275655</v>
      </c>
      <c r="K25" s="3093">
        <v>184.114597</v>
      </c>
      <c r="L25" s="3093"/>
      <c r="M25" s="123">
        <v>186.066845</v>
      </c>
      <c r="N25" s="123">
        <v>180.19985299999999</v>
      </c>
      <c r="O25" s="123">
        <v>171.21798200000001</v>
      </c>
      <c r="P25" s="3094">
        <v>2243.1165689999998</v>
      </c>
      <c r="Q25" s="3094"/>
    </row>
    <row r="26" spans="1:17" ht="15" customHeight="1" thickBot="1">
      <c r="A26" s="124"/>
      <c r="B26" s="123">
        <v>187.973434</v>
      </c>
      <c r="C26" s="123">
        <v>179.89446799999999</v>
      </c>
      <c r="D26" s="123">
        <v>190.718581</v>
      </c>
      <c r="E26" s="123">
        <v>202.55463800000001</v>
      </c>
      <c r="F26" s="3093">
        <v>200.55673999999999</v>
      </c>
      <c r="G26" s="3093"/>
      <c r="H26" s="123">
        <v>178.368931</v>
      </c>
      <c r="I26" s="123">
        <v>190.69668799999999</v>
      </c>
      <c r="J26" s="123">
        <v>191.59672699999999</v>
      </c>
      <c r="K26" s="3093">
        <v>206.89592099999999</v>
      </c>
      <c r="L26" s="3093"/>
      <c r="M26" s="123"/>
      <c r="N26" s="123"/>
      <c r="O26" s="123"/>
      <c r="P26" s="3094">
        <v>1729.256128</v>
      </c>
      <c r="Q26" s="3094"/>
    </row>
    <row r="27" spans="1:17" ht="15" customHeight="1" thickBot="1">
      <c r="A27" s="122" t="s">
        <v>178</v>
      </c>
      <c r="B27" s="123">
        <v>152.49068199999999</v>
      </c>
      <c r="C27" s="123">
        <v>166.009176</v>
      </c>
      <c r="D27" s="123">
        <v>161.16654600000001</v>
      </c>
      <c r="E27" s="123">
        <v>168.05740499999999</v>
      </c>
      <c r="F27" s="3093">
        <v>174.97724400000001</v>
      </c>
      <c r="G27" s="3093"/>
      <c r="H27" s="123">
        <v>147.47878800000001</v>
      </c>
      <c r="I27" s="123">
        <v>156.23996299999999</v>
      </c>
      <c r="J27" s="123">
        <v>161.88418300000001</v>
      </c>
      <c r="K27" s="3093">
        <v>149.49722299999999</v>
      </c>
      <c r="L27" s="3093"/>
      <c r="M27" s="123">
        <v>151.103545</v>
      </c>
      <c r="N27" s="123">
        <v>148.437207</v>
      </c>
      <c r="O27" s="123">
        <v>141.85087899999999</v>
      </c>
      <c r="P27" s="3094">
        <v>1879.192841</v>
      </c>
      <c r="Q27" s="3094"/>
    </row>
    <row r="28" spans="1:17" ht="15" customHeight="1" thickBot="1">
      <c r="A28" s="124"/>
      <c r="B28" s="123">
        <v>152.99006700000001</v>
      </c>
      <c r="C28" s="123">
        <v>147.66172299999999</v>
      </c>
      <c r="D28" s="123">
        <v>158.80906999999999</v>
      </c>
      <c r="E28" s="123">
        <v>165.806409</v>
      </c>
      <c r="F28" s="3093">
        <v>162.61971399999999</v>
      </c>
      <c r="G28" s="3093"/>
      <c r="H28" s="123">
        <v>148.924834</v>
      </c>
      <c r="I28" s="123">
        <v>168.618088</v>
      </c>
      <c r="J28" s="123">
        <v>166.63503499999999</v>
      </c>
      <c r="K28" s="3093">
        <v>183.38786099999999</v>
      </c>
      <c r="L28" s="3093"/>
      <c r="M28" s="123"/>
      <c r="N28" s="123"/>
      <c r="O28" s="123"/>
      <c r="P28" s="3094">
        <v>1455.4528009999999</v>
      </c>
      <c r="Q28" s="3094"/>
    </row>
    <row r="29" spans="1:17" ht="15" customHeight="1">
      <c r="A29" s="3099" t="s">
        <v>201</v>
      </c>
      <c r="B29" s="3099"/>
      <c r="C29" s="3099"/>
      <c r="D29" s="3099"/>
      <c r="E29" s="3099"/>
      <c r="F29" s="3099"/>
      <c r="G29" s="3099"/>
      <c r="H29" s="3099"/>
      <c r="I29" s="3099"/>
      <c r="J29" s="3099"/>
      <c r="K29" s="3099"/>
      <c r="L29" s="3099"/>
      <c r="M29" s="3099"/>
      <c r="N29" s="3099"/>
      <c r="O29" s="3099"/>
      <c r="P29" s="3099"/>
      <c r="Q29" s="3099"/>
    </row>
    <row r="30" spans="1:17" ht="15" customHeight="1" thickBot="1">
      <c r="A30" s="122" t="s">
        <v>177</v>
      </c>
      <c r="B30" s="123">
        <v>37.296199999999999</v>
      </c>
      <c r="C30" s="123">
        <v>46.303800000000003</v>
      </c>
      <c r="D30" s="123">
        <v>49.352499999999999</v>
      </c>
      <c r="E30" s="123">
        <v>35.603499999999997</v>
      </c>
      <c r="F30" s="3093">
        <v>61.349600000000002</v>
      </c>
      <c r="G30" s="3093"/>
      <c r="H30" s="123">
        <v>53.227699999999999</v>
      </c>
      <c r="I30" s="123">
        <v>41.399099999999997</v>
      </c>
      <c r="J30" s="123">
        <v>40.3902</v>
      </c>
      <c r="K30" s="3093">
        <v>32.049999999999997</v>
      </c>
      <c r="L30" s="3093"/>
      <c r="M30" s="123">
        <v>30.157800000000002</v>
      </c>
      <c r="N30" s="123">
        <v>30.0808</v>
      </c>
      <c r="O30" s="123">
        <v>39.275500000000001</v>
      </c>
      <c r="P30" s="3094">
        <v>496.48669999999998</v>
      </c>
      <c r="Q30" s="3094"/>
    </row>
    <row r="31" spans="1:17" ht="15" customHeight="1" thickBot="1">
      <c r="A31" s="124"/>
      <c r="B31" s="123">
        <v>45.852699999999999</v>
      </c>
      <c r="C31" s="123">
        <v>49.971699999999998</v>
      </c>
      <c r="D31" s="123">
        <v>42.203000000000003</v>
      </c>
      <c r="E31" s="123">
        <v>39.421799999999998</v>
      </c>
      <c r="F31" s="3093">
        <v>38.755299999999998</v>
      </c>
      <c r="G31" s="3093"/>
      <c r="H31" s="123">
        <v>43.831800000000001</v>
      </c>
      <c r="I31" s="123">
        <v>37.149099999999997</v>
      </c>
      <c r="J31" s="123">
        <v>42.793100000000003</v>
      </c>
      <c r="K31" s="3093">
        <v>52.442900000000002</v>
      </c>
      <c r="L31" s="3093"/>
      <c r="M31" s="123"/>
      <c r="N31" s="123"/>
      <c r="O31" s="123"/>
      <c r="P31" s="3094">
        <v>392.42140000000001</v>
      </c>
      <c r="Q31" s="3094"/>
    </row>
    <row r="32" spans="1:17" ht="15" customHeight="1" thickBot="1">
      <c r="A32" s="122" t="s">
        <v>178</v>
      </c>
      <c r="B32" s="123">
        <v>32.634099999999997</v>
      </c>
      <c r="C32" s="123">
        <v>35.650500000000001</v>
      </c>
      <c r="D32" s="123">
        <v>30.314399999999999</v>
      </c>
      <c r="E32" s="123">
        <v>30.736999999999998</v>
      </c>
      <c r="F32" s="3093">
        <v>55.126800000000003</v>
      </c>
      <c r="G32" s="3093"/>
      <c r="H32" s="123">
        <v>46.433</v>
      </c>
      <c r="I32" s="123">
        <v>36.824300000000001</v>
      </c>
      <c r="J32" s="123">
        <v>33.2502</v>
      </c>
      <c r="K32" s="3093">
        <v>27.385300000000001</v>
      </c>
      <c r="L32" s="3093"/>
      <c r="M32" s="123">
        <v>25.557300000000001</v>
      </c>
      <c r="N32" s="123">
        <v>24.178999999999998</v>
      </c>
      <c r="O32" s="123">
        <v>32.9754</v>
      </c>
      <c r="P32" s="3094">
        <v>411.06729999999999</v>
      </c>
      <c r="Q32" s="3094"/>
    </row>
    <row r="33" spans="1:17" ht="15" customHeight="1" thickBot="1">
      <c r="A33" s="124"/>
      <c r="B33" s="123">
        <v>39.080500000000001</v>
      </c>
      <c r="C33" s="123">
        <v>42.899099999999997</v>
      </c>
      <c r="D33" s="123">
        <v>37.130499999999998</v>
      </c>
      <c r="E33" s="123">
        <v>34.168599999999998</v>
      </c>
      <c r="F33" s="3093">
        <v>35.061500000000002</v>
      </c>
      <c r="G33" s="3093"/>
      <c r="H33" s="123">
        <v>38.915900000000001</v>
      </c>
      <c r="I33" s="123">
        <v>32.296399999999998</v>
      </c>
      <c r="J33" s="123">
        <v>34.994</v>
      </c>
      <c r="K33" s="3093">
        <v>40.061100000000003</v>
      </c>
      <c r="L33" s="3093"/>
      <c r="M33" s="123"/>
      <c r="N33" s="123"/>
      <c r="O33" s="123"/>
      <c r="P33" s="3094">
        <v>334.60759999999999</v>
      </c>
      <c r="Q33" s="3094"/>
    </row>
    <row r="34" spans="1:17" ht="15" customHeight="1">
      <c r="A34" s="3099" t="s">
        <v>202</v>
      </c>
      <c r="B34" s="3099"/>
      <c r="C34" s="3099"/>
      <c r="D34" s="3099"/>
      <c r="E34" s="3099"/>
      <c r="F34" s="3099"/>
      <c r="G34" s="3099"/>
      <c r="H34" s="3099"/>
      <c r="I34" s="3099"/>
      <c r="J34" s="3099"/>
      <c r="K34" s="3099"/>
      <c r="L34" s="3099"/>
      <c r="M34" s="3099"/>
      <c r="N34" s="3099"/>
      <c r="O34" s="3099"/>
      <c r="P34" s="3099"/>
      <c r="Q34" s="3099"/>
    </row>
    <row r="35" spans="1:17" ht="15" customHeight="1" thickBot="1">
      <c r="A35" s="122" t="s">
        <v>177</v>
      </c>
      <c r="B35" s="123">
        <v>1470.63923</v>
      </c>
      <c r="C35" s="123">
        <v>1445.0405900000001</v>
      </c>
      <c r="D35" s="123">
        <v>1192.76632</v>
      </c>
      <c r="E35" s="123">
        <v>1108.9923899999999</v>
      </c>
      <c r="F35" s="3093">
        <v>1071.55591</v>
      </c>
      <c r="G35" s="3093"/>
      <c r="H35" s="123">
        <v>985.71658000000002</v>
      </c>
      <c r="I35" s="123">
        <v>1117.80349</v>
      </c>
      <c r="J35" s="123">
        <v>1147.62321</v>
      </c>
      <c r="K35" s="3093">
        <v>1292.2651599999999</v>
      </c>
      <c r="L35" s="3093"/>
      <c r="M35" s="123">
        <v>1505.5599</v>
      </c>
      <c r="N35" s="123">
        <v>1475.5470399999999</v>
      </c>
      <c r="O35" s="123">
        <v>1809.95081</v>
      </c>
      <c r="P35" s="3094">
        <v>15623.46063</v>
      </c>
      <c r="Q35" s="3094"/>
    </row>
    <row r="36" spans="1:17" ht="15" customHeight="1" thickBot="1">
      <c r="A36" s="124"/>
      <c r="B36" s="123">
        <v>1573.32223</v>
      </c>
      <c r="C36" s="123">
        <v>1397.8715</v>
      </c>
      <c r="D36" s="123">
        <v>1246.4902</v>
      </c>
      <c r="E36" s="123">
        <v>1122.2808299999999</v>
      </c>
      <c r="F36" s="3093">
        <v>1057.25891</v>
      </c>
      <c r="G36" s="3093"/>
      <c r="H36" s="123">
        <v>896.40461000000005</v>
      </c>
      <c r="I36" s="123">
        <v>984.06674999999996</v>
      </c>
      <c r="J36" s="123">
        <v>1016.12928</v>
      </c>
      <c r="K36" s="3093">
        <v>1189.7647999999999</v>
      </c>
      <c r="L36" s="3093"/>
      <c r="M36" s="123"/>
      <c r="N36" s="123"/>
      <c r="O36" s="123"/>
      <c r="P36" s="3094">
        <v>10483.589110000001</v>
      </c>
      <c r="Q36" s="3094"/>
    </row>
    <row r="37" spans="1:17" ht="15" customHeight="1" thickBot="1">
      <c r="A37" s="122" t="s">
        <v>178</v>
      </c>
      <c r="B37" s="123">
        <v>901.41404</v>
      </c>
      <c r="C37" s="123">
        <v>830.74222999999995</v>
      </c>
      <c r="D37" s="123">
        <v>647.29061000000002</v>
      </c>
      <c r="E37" s="123">
        <v>584.76665000000003</v>
      </c>
      <c r="F37" s="3093">
        <v>589.92902000000004</v>
      </c>
      <c r="G37" s="3093"/>
      <c r="H37" s="123">
        <v>515.66738999999995</v>
      </c>
      <c r="I37" s="123">
        <v>596.85720000000003</v>
      </c>
      <c r="J37" s="123">
        <v>594.0942</v>
      </c>
      <c r="K37" s="3093">
        <v>727.50582999999995</v>
      </c>
      <c r="L37" s="3093"/>
      <c r="M37" s="123">
        <v>871.59267999999997</v>
      </c>
      <c r="N37" s="123">
        <v>825.12539000000004</v>
      </c>
      <c r="O37" s="123">
        <v>1161.4741799999999</v>
      </c>
      <c r="P37" s="3094">
        <v>8846.4594199999992</v>
      </c>
      <c r="Q37" s="3094"/>
    </row>
    <row r="38" spans="1:17" ht="15" customHeight="1" thickBot="1">
      <c r="A38" s="124"/>
      <c r="B38" s="123">
        <v>900.35272999999995</v>
      </c>
      <c r="C38" s="123">
        <v>767.66054999999994</v>
      </c>
      <c r="D38" s="123">
        <v>638.12231999999995</v>
      </c>
      <c r="E38" s="123">
        <v>531.95986000000005</v>
      </c>
      <c r="F38" s="3093">
        <v>546.72771</v>
      </c>
      <c r="G38" s="3093"/>
      <c r="H38" s="123">
        <v>473.91883000000001</v>
      </c>
      <c r="I38" s="123">
        <v>520.89904000000001</v>
      </c>
      <c r="J38" s="123">
        <v>554.83559000000002</v>
      </c>
      <c r="K38" s="3093">
        <v>672.95147999999995</v>
      </c>
      <c r="L38" s="3093"/>
      <c r="M38" s="123"/>
      <c r="N38" s="123"/>
      <c r="O38" s="123"/>
      <c r="P38" s="3094">
        <v>5607.4281099999998</v>
      </c>
      <c r="Q38" s="3094"/>
    </row>
    <row r="39" spans="1:17" ht="15" customHeight="1">
      <c r="A39" s="3099" t="s">
        <v>203</v>
      </c>
      <c r="B39" s="3099"/>
      <c r="C39" s="3099"/>
      <c r="D39" s="3099"/>
      <c r="E39" s="3099"/>
      <c r="F39" s="3099"/>
      <c r="G39" s="3099"/>
      <c r="H39" s="3099"/>
      <c r="I39" s="3099"/>
      <c r="J39" s="3099"/>
      <c r="K39" s="3099"/>
      <c r="L39" s="3099"/>
      <c r="M39" s="3099"/>
      <c r="N39" s="3099"/>
      <c r="O39" s="3099"/>
      <c r="P39" s="3099"/>
      <c r="Q39" s="3099"/>
    </row>
    <row r="40" spans="1:17" ht="15" customHeight="1" thickBot="1">
      <c r="A40" s="122" t="s">
        <v>177</v>
      </c>
      <c r="B40" s="123">
        <v>300.32753000000002</v>
      </c>
      <c r="C40" s="123">
        <v>320.38979999999998</v>
      </c>
      <c r="D40" s="123">
        <v>293.90798999999998</v>
      </c>
      <c r="E40" s="123">
        <v>340.36657000000002</v>
      </c>
      <c r="F40" s="3093">
        <v>352.73286000000002</v>
      </c>
      <c r="G40" s="3093"/>
      <c r="H40" s="123">
        <v>281.60424</v>
      </c>
      <c r="I40" s="123">
        <v>202.69086999999999</v>
      </c>
      <c r="J40" s="123">
        <v>285.69868000000002</v>
      </c>
      <c r="K40" s="3093">
        <v>255.18114</v>
      </c>
      <c r="L40" s="3093"/>
      <c r="M40" s="123">
        <v>312.11806999999999</v>
      </c>
      <c r="N40" s="123">
        <v>292.08481999999998</v>
      </c>
      <c r="O40" s="123">
        <v>261.29820000000001</v>
      </c>
      <c r="P40" s="3094">
        <v>3498.4007700000002</v>
      </c>
      <c r="Q40" s="3094"/>
    </row>
    <row r="41" spans="1:17" ht="15" customHeight="1" thickBot="1">
      <c r="A41" s="124"/>
      <c r="B41" s="123">
        <v>295.00162</v>
      </c>
      <c r="C41" s="123">
        <v>294.78093999999999</v>
      </c>
      <c r="D41" s="123">
        <v>265.83354000000003</v>
      </c>
      <c r="E41" s="123">
        <v>305.57871</v>
      </c>
      <c r="F41" s="3093">
        <v>326.88461000000001</v>
      </c>
      <c r="G41" s="3093"/>
      <c r="H41" s="123">
        <v>247.53909999999999</v>
      </c>
      <c r="I41" s="123">
        <v>232.99818999999999</v>
      </c>
      <c r="J41" s="123">
        <v>228.49848</v>
      </c>
      <c r="K41" s="3093">
        <v>237.46527</v>
      </c>
      <c r="L41" s="3093"/>
      <c r="M41" s="123"/>
      <c r="N41" s="123"/>
      <c r="O41" s="123"/>
      <c r="P41" s="3094">
        <v>2434.5804600000001</v>
      </c>
      <c r="Q41" s="3094"/>
    </row>
    <row r="42" spans="1:17" ht="15" customHeight="1" thickBot="1">
      <c r="A42" s="122" t="s">
        <v>178</v>
      </c>
      <c r="B42" s="123">
        <v>208.37566000000001</v>
      </c>
      <c r="C42" s="123">
        <v>231.15907999999999</v>
      </c>
      <c r="D42" s="123">
        <v>208.55248</v>
      </c>
      <c r="E42" s="123">
        <v>254.37609</v>
      </c>
      <c r="F42" s="3093">
        <v>264.77800999999999</v>
      </c>
      <c r="G42" s="3093"/>
      <c r="H42" s="123">
        <v>219.78908000000001</v>
      </c>
      <c r="I42" s="123">
        <v>126.91661000000001</v>
      </c>
      <c r="J42" s="123">
        <v>212.05037999999999</v>
      </c>
      <c r="K42" s="3093">
        <v>177.91031000000001</v>
      </c>
      <c r="L42" s="3093"/>
      <c r="M42" s="123">
        <v>214.93055000000001</v>
      </c>
      <c r="N42" s="123">
        <v>211.53475</v>
      </c>
      <c r="O42" s="123">
        <v>184.28521000000001</v>
      </c>
      <c r="P42" s="3094">
        <v>2514.6582100000001</v>
      </c>
      <c r="Q42" s="3094"/>
    </row>
    <row r="43" spans="1:17" ht="15" customHeight="1" thickBot="1">
      <c r="A43" s="124"/>
      <c r="B43" s="123">
        <v>195.23652999999999</v>
      </c>
      <c r="C43" s="123">
        <v>206.83096</v>
      </c>
      <c r="D43" s="123">
        <v>166.48479</v>
      </c>
      <c r="E43" s="123">
        <v>192.80179000000001</v>
      </c>
      <c r="F43" s="3093">
        <v>230.70599000000001</v>
      </c>
      <c r="G43" s="3093"/>
      <c r="H43" s="123">
        <v>178.20774</v>
      </c>
      <c r="I43" s="123">
        <v>157.14851999999999</v>
      </c>
      <c r="J43" s="123">
        <v>152.67686</v>
      </c>
      <c r="K43" s="3093">
        <v>162.96659</v>
      </c>
      <c r="L43" s="3093"/>
      <c r="M43" s="123"/>
      <c r="N43" s="123"/>
      <c r="O43" s="123"/>
      <c r="P43" s="3094">
        <v>1643.0597700000001</v>
      </c>
      <c r="Q43" s="3094"/>
    </row>
    <row r="44" spans="1:17" ht="15" customHeight="1">
      <c r="A44" s="3099" t="s">
        <v>204</v>
      </c>
      <c r="B44" s="3099"/>
      <c r="C44" s="3099"/>
      <c r="D44" s="3099"/>
      <c r="E44" s="3099"/>
      <c r="F44" s="3099"/>
      <c r="G44" s="3099"/>
      <c r="H44" s="3099"/>
      <c r="I44" s="3099"/>
      <c r="J44" s="3099"/>
      <c r="K44" s="3099"/>
      <c r="L44" s="3099"/>
      <c r="M44" s="3099"/>
      <c r="N44" s="3099"/>
      <c r="O44" s="3099"/>
      <c r="P44" s="3099"/>
      <c r="Q44" s="3099"/>
    </row>
    <row r="45" spans="1:17" ht="15" customHeight="1" thickBot="1">
      <c r="A45" s="122" t="s">
        <v>177</v>
      </c>
      <c r="B45" s="123">
        <v>347.39460000000003</v>
      </c>
      <c r="C45" s="123">
        <v>399.31599999999997</v>
      </c>
      <c r="D45" s="123">
        <v>350.84379999999999</v>
      </c>
      <c r="E45" s="123">
        <v>361.8399</v>
      </c>
      <c r="F45" s="3093">
        <v>371.84899999999999</v>
      </c>
      <c r="G45" s="3093"/>
      <c r="H45" s="123">
        <v>347.2371</v>
      </c>
      <c r="I45" s="123">
        <v>514.51289999999995</v>
      </c>
      <c r="J45" s="123">
        <v>516.19479999999999</v>
      </c>
      <c r="K45" s="3093">
        <v>362.02120000000002</v>
      </c>
      <c r="L45" s="3093"/>
      <c r="M45" s="123">
        <v>527.14679999999998</v>
      </c>
      <c r="N45" s="123">
        <v>507.64389999999997</v>
      </c>
      <c r="O45" s="123">
        <v>299.34710000000001</v>
      </c>
      <c r="P45" s="3094">
        <v>4905.3471</v>
      </c>
      <c r="Q45" s="3094"/>
    </row>
    <row r="46" spans="1:17" ht="15" customHeight="1" thickBot="1">
      <c r="A46" s="124"/>
      <c r="B46" s="123">
        <v>351.59469999999999</v>
      </c>
      <c r="C46" s="123">
        <v>372.76510000000002</v>
      </c>
      <c r="D46" s="123">
        <v>445.40159999999997</v>
      </c>
      <c r="E46" s="123">
        <v>426.95429999999999</v>
      </c>
      <c r="F46" s="3093">
        <v>375.20190000000002</v>
      </c>
      <c r="G46" s="3093"/>
      <c r="H46" s="123">
        <v>360.65730000000002</v>
      </c>
      <c r="I46" s="123">
        <v>372.85059999999999</v>
      </c>
      <c r="J46" s="123">
        <v>324.90820000000002</v>
      </c>
      <c r="K46" s="3093">
        <v>399.63330000000002</v>
      </c>
      <c r="L46" s="3093"/>
      <c r="M46" s="123"/>
      <c r="N46" s="123"/>
      <c r="O46" s="123"/>
      <c r="P46" s="3094">
        <v>3429.9670000000001</v>
      </c>
      <c r="Q46" s="3094"/>
    </row>
    <row r="47" spans="1:17" ht="15" customHeight="1" thickBot="1">
      <c r="A47" s="122" t="s">
        <v>178</v>
      </c>
      <c r="B47" s="123">
        <v>299.02170000000001</v>
      </c>
      <c r="C47" s="123">
        <v>324.05810000000002</v>
      </c>
      <c r="D47" s="123">
        <v>312.52480000000003</v>
      </c>
      <c r="E47" s="123">
        <v>297.0018</v>
      </c>
      <c r="F47" s="3093">
        <v>320.1687</v>
      </c>
      <c r="G47" s="3093"/>
      <c r="H47" s="123">
        <v>289.55810000000002</v>
      </c>
      <c r="I47" s="123">
        <v>448.7276</v>
      </c>
      <c r="J47" s="123">
        <v>450.185</v>
      </c>
      <c r="K47" s="3093">
        <v>299.49369999999999</v>
      </c>
      <c r="L47" s="3093"/>
      <c r="M47" s="123">
        <v>470.48099999999999</v>
      </c>
      <c r="N47" s="123">
        <v>439.89609999999999</v>
      </c>
      <c r="O47" s="123">
        <v>239.06700000000001</v>
      </c>
      <c r="P47" s="3094">
        <v>4190.1836000000003</v>
      </c>
      <c r="Q47" s="3094"/>
    </row>
    <row r="48" spans="1:17" ht="15" customHeight="1" thickBot="1">
      <c r="A48" s="124"/>
      <c r="B48" s="123">
        <v>298.34030000000001</v>
      </c>
      <c r="C48" s="123">
        <v>321.68740000000003</v>
      </c>
      <c r="D48" s="123">
        <v>396.35610000000003</v>
      </c>
      <c r="E48" s="123">
        <v>358.83760000000001</v>
      </c>
      <c r="F48" s="3093">
        <v>323.38209999999998</v>
      </c>
      <c r="G48" s="3093"/>
      <c r="H48" s="123">
        <v>293.95929999999998</v>
      </c>
      <c r="I48" s="123">
        <v>333.09559999999999</v>
      </c>
      <c r="J48" s="123">
        <v>271.62110000000001</v>
      </c>
      <c r="K48" s="3093">
        <v>341.43400000000003</v>
      </c>
      <c r="L48" s="3093"/>
      <c r="M48" s="123"/>
      <c r="N48" s="123"/>
      <c r="O48" s="123"/>
      <c r="P48" s="3094">
        <v>2938.7134999999998</v>
      </c>
      <c r="Q48" s="3094"/>
    </row>
    <row r="49" spans="1:17" ht="15" customHeight="1">
      <c r="A49" s="3098" t="s">
        <v>205</v>
      </c>
      <c r="B49" s="3098"/>
      <c r="C49" s="3098"/>
      <c r="D49" s="3098"/>
      <c r="E49" s="3098"/>
      <c r="F49" s="3098"/>
      <c r="G49" s="3098"/>
      <c r="H49" s="3098"/>
      <c r="I49" s="3098"/>
      <c r="J49" s="3098"/>
      <c r="K49" s="3098"/>
      <c r="L49" s="3098"/>
      <c r="M49" s="3098"/>
      <c r="N49" s="3098"/>
      <c r="O49" s="3098"/>
      <c r="P49" s="3098"/>
      <c r="Q49" s="3098"/>
    </row>
    <row r="50" spans="1:17" ht="15" customHeight="1" thickBot="1">
      <c r="A50" s="122" t="s">
        <v>177</v>
      </c>
      <c r="B50" s="123">
        <v>303.1189</v>
      </c>
      <c r="C50" s="123">
        <v>355.30700000000002</v>
      </c>
      <c r="D50" s="123">
        <v>308.89260000000002</v>
      </c>
      <c r="E50" s="123">
        <v>318.48270000000002</v>
      </c>
      <c r="F50" s="3093">
        <v>322.3852</v>
      </c>
      <c r="G50" s="3093"/>
      <c r="H50" s="123">
        <v>306.84249999999997</v>
      </c>
      <c r="I50" s="123">
        <v>466.53440000000001</v>
      </c>
      <c r="J50" s="123">
        <v>471.12619999999998</v>
      </c>
      <c r="K50" s="3093">
        <v>322.1585</v>
      </c>
      <c r="L50" s="3093"/>
      <c r="M50" s="123">
        <v>476.41550000000001</v>
      </c>
      <c r="N50" s="123">
        <v>465.49650000000003</v>
      </c>
      <c r="O50" s="123">
        <v>255.82060000000001</v>
      </c>
      <c r="P50" s="3094">
        <v>4372.5806000000002</v>
      </c>
      <c r="Q50" s="3094"/>
    </row>
    <row r="51" spans="1:17" ht="15" customHeight="1" thickBot="1">
      <c r="A51" s="124"/>
      <c r="B51" s="123">
        <v>309.40960000000001</v>
      </c>
      <c r="C51" s="123">
        <v>333.226</v>
      </c>
      <c r="D51" s="123">
        <v>399.58440000000002</v>
      </c>
      <c r="E51" s="123">
        <v>379.15300000000002</v>
      </c>
      <c r="F51" s="3093">
        <v>332.40730000000002</v>
      </c>
      <c r="G51" s="3093"/>
      <c r="H51" s="123">
        <v>317.23059999999998</v>
      </c>
      <c r="I51" s="123">
        <v>328.44139999999999</v>
      </c>
      <c r="J51" s="123">
        <v>279.75170000000003</v>
      </c>
      <c r="K51" s="3093">
        <v>344.7201</v>
      </c>
      <c r="L51" s="3093"/>
      <c r="M51" s="123"/>
      <c r="N51" s="123"/>
      <c r="O51" s="123"/>
      <c r="P51" s="3094">
        <v>3023.9241000000002</v>
      </c>
      <c r="Q51" s="3094"/>
    </row>
    <row r="52" spans="1:17" ht="15" customHeight="1" thickBot="1">
      <c r="A52" s="122" t="s">
        <v>178</v>
      </c>
      <c r="B52" s="123">
        <v>276.12799999999999</v>
      </c>
      <c r="C52" s="123">
        <v>298.89890000000003</v>
      </c>
      <c r="D52" s="123">
        <v>291.45319999999998</v>
      </c>
      <c r="E52" s="123">
        <v>276.31920000000002</v>
      </c>
      <c r="F52" s="3093">
        <v>295.69040000000001</v>
      </c>
      <c r="G52" s="3093"/>
      <c r="H52" s="123">
        <v>268.0104</v>
      </c>
      <c r="I52" s="123">
        <v>424.8913</v>
      </c>
      <c r="J52" s="123">
        <v>427.11849999999998</v>
      </c>
      <c r="K52" s="3093">
        <v>280.315</v>
      </c>
      <c r="L52" s="3093"/>
      <c r="M52" s="123">
        <v>443.60759999999999</v>
      </c>
      <c r="N52" s="123">
        <v>418.57260000000002</v>
      </c>
      <c r="O52" s="123">
        <v>214.5411</v>
      </c>
      <c r="P52" s="3094">
        <v>3915.5462000000002</v>
      </c>
      <c r="Q52" s="3094"/>
    </row>
    <row r="53" spans="1:17" ht="15" customHeight="1" thickBot="1">
      <c r="A53" s="124"/>
      <c r="B53" s="123">
        <v>275.94159999999999</v>
      </c>
      <c r="C53" s="123">
        <v>301.67739999999998</v>
      </c>
      <c r="D53" s="123">
        <v>373.12520000000001</v>
      </c>
      <c r="E53" s="123">
        <v>333.27730000000003</v>
      </c>
      <c r="F53" s="3093">
        <v>300.27890000000002</v>
      </c>
      <c r="G53" s="3093"/>
      <c r="H53" s="123">
        <v>268.79079999999999</v>
      </c>
      <c r="I53" s="123">
        <v>309.64</v>
      </c>
      <c r="J53" s="123">
        <v>247.27449999999999</v>
      </c>
      <c r="K53" s="3093">
        <v>308.33460000000002</v>
      </c>
      <c r="L53" s="3093"/>
      <c r="M53" s="123"/>
      <c r="N53" s="123"/>
      <c r="O53" s="123"/>
      <c r="P53" s="3094">
        <v>2718.3402999999998</v>
      </c>
      <c r="Q53" s="3094"/>
    </row>
    <row r="54" spans="1:17" ht="15" customHeight="1">
      <c r="A54" s="3099" t="s">
        <v>206</v>
      </c>
      <c r="B54" s="3099"/>
      <c r="C54" s="3099"/>
      <c r="D54" s="3099"/>
      <c r="E54" s="3099"/>
      <c r="F54" s="3099"/>
      <c r="G54" s="3099"/>
      <c r="H54" s="3099"/>
      <c r="I54" s="3099"/>
      <c r="J54" s="3099"/>
      <c r="K54" s="3099"/>
      <c r="L54" s="3099"/>
      <c r="M54" s="3099"/>
      <c r="N54" s="3099"/>
      <c r="O54" s="3099"/>
      <c r="P54" s="3099"/>
      <c r="Q54" s="3099"/>
    </row>
    <row r="55" spans="1:17" ht="15" customHeight="1" thickBot="1">
      <c r="A55" s="122" t="s">
        <v>177</v>
      </c>
      <c r="B55" s="123">
        <v>223.5855</v>
      </c>
      <c r="C55" s="123">
        <v>262.38679999999999</v>
      </c>
      <c r="D55" s="123">
        <v>238.2184</v>
      </c>
      <c r="E55" s="123">
        <v>277.77260000000001</v>
      </c>
      <c r="F55" s="3093">
        <v>268.59469999999999</v>
      </c>
      <c r="G55" s="3093"/>
      <c r="H55" s="123">
        <v>270.87299999999999</v>
      </c>
      <c r="I55" s="123">
        <v>325.57619999999997</v>
      </c>
      <c r="J55" s="123">
        <v>220.7021</v>
      </c>
      <c r="K55" s="3093">
        <v>227.56540000000001</v>
      </c>
      <c r="L55" s="3093"/>
      <c r="M55" s="123">
        <v>259.71300000000002</v>
      </c>
      <c r="N55" s="123">
        <v>233.09200000000001</v>
      </c>
      <c r="O55" s="123">
        <v>218.23230000000001</v>
      </c>
      <c r="P55" s="3094">
        <v>3026.3119999999999</v>
      </c>
      <c r="Q55" s="3094"/>
    </row>
    <row r="56" spans="1:17" ht="15" customHeight="1" thickBot="1">
      <c r="A56" s="124"/>
      <c r="B56" s="123">
        <v>243.53469999999999</v>
      </c>
      <c r="C56" s="123">
        <v>244.20179999999999</v>
      </c>
      <c r="D56" s="123">
        <v>246.6403</v>
      </c>
      <c r="E56" s="123">
        <v>283.57760000000002</v>
      </c>
      <c r="F56" s="3093">
        <v>325.90129999999999</v>
      </c>
      <c r="G56" s="3093"/>
      <c r="H56" s="123">
        <v>258.87939999999998</v>
      </c>
      <c r="I56" s="123">
        <v>272.82069999999999</v>
      </c>
      <c r="J56" s="123">
        <v>224.99039999999999</v>
      </c>
      <c r="K56" s="3093">
        <v>241.5898</v>
      </c>
      <c r="L56" s="3093"/>
      <c r="M56" s="123"/>
      <c r="N56" s="123"/>
      <c r="O56" s="123"/>
      <c r="P56" s="3094">
        <v>2342.136</v>
      </c>
      <c r="Q56" s="3094"/>
    </row>
    <row r="57" spans="1:17" ht="15" customHeight="1" thickBot="1">
      <c r="A57" s="122" t="s">
        <v>178</v>
      </c>
      <c r="B57" s="123">
        <v>209.4042</v>
      </c>
      <c r="C57" s="123">
        <v>251.59460000000001</v>
      </c>
      <c r="D57" s="123">
        <v>224.90440000000001</v>
      </c>
      <c r="E57" s="123">
        <v>258.16199999999998</v>
      </c>
      <c r="F57" s="3093">
        <v>249.0171</v>
      </c>
      <c r="G57" s="3093"/>
      <c r="H57" s="123">
        <v>258.47359999999998</v>
      </c>
      <c r="I57" s="123">
        <v>304.09010000000001</v>
      </c>
      <c r="J57" s="123">
        <v>203.94810000000001</v>
      </c>
      <c r="K57" s="3093">
        <v>208.97040000000001</v>
      </c>
      <c r="L57" s="3093"/>
      <c r="M57" s="123">
        <v>236.8905</v>
      </c>
      <c r="N57" s="123">
        <v>218.7561</v>
      </c>
      <c r="O57" s="123">
        <v>203.08410000000001</v>
      </c>
      <c r="P57" s="3094">
        <v>2827.2952</v>
      </c>
      <c r="Q57" s="3094"/>
    </row>
    <row r="58" spans="1:17" ht="15" customHeight="1" thickBot="1">
      <c r="A58" s="124"/>
      <c r="B58" s="123">
        <v>229.60059999999999</v>
      </c>
      <c r="C58" s="123">
        <v>233.84370000000001</v>
      </c>
      <c r="D58" s="123">
        <v>231.07419999999999</v>
      </c>
      <c r="E58" s="123">
        <v>272.3202</v>
      </c>
      <c r="F58" s="3093">
        <v>307.93220000000002</v>
      </c>
      <c r="G58" s="3093"/>
      <c r="H58" s="123">
        <v>241.66059999999999</v>
      </c>
      <c r="I58" s="123">
        <v>255.7859</v>
      </c>
      <c r="J58" s="123">
        <v>204.8425</v>
      </c>
      <c r="K58" s="3093">
        <v>221.7022</v>
      </c>
      <c r="L58" s="3093"/>
      <c r="M58" s="123"/>
      <c r="N58" s="123"/>
      <c r="O58" s="123"/>
      <c r="P58" s="3094">
        <v>2198.7620999999999</v>
      </c>
      <c r="Q58" s="3094"/>
    </row>
    <row r="59" spans="1:17" ht="15" customHeight="1">
      <c r="A59" s="3099" t="s">
        <v>207</v>
      </c>
      <c r="B59" s="3099"/>
      <c r="C59" s="3099"/>
      <c r="D59" s="3099"/>
      <c r="E59" s="3099"/>
      <c r="F59" s="3099"/>
      <c r="G59" s="3099"/>
      <c r="H59" s="3099"/>
      <c r="I59" s="3099"/>
      <c r="J59" s="3099"/>
      <c r="K59" s="3099"/>
      <c r="L59" s="3099"/>
      <c r="M59" s="3099"/>
      <c r="N59" s="3099"/>
      <c r="O59" s="3099"/>
      <c r="P59" s="3099"/>
      <c r="Q59" s="3099"/>
    </row>
    <row r="60" spans="1:17" ht="15" customHeight="1" thickBot="1">
      <c r="A60" s="122" t="s">
        <v>177</v>
      </c>
      <c r="B60" s="123">
        <v>251.47749999999999</v>
      </c>
      <c r="C60" s="123">
        <v>264.93979999999999</v>
      </c>
      <c r="D60" s="123">
        <v>242.9744</v>
      </c>
      <c r="E60" s="123">
        <v>305.32839999999999</v>
      </c>
      <c r="F60" s="3093">
        <v>333.4128</v>
      </c>
      <c r="G60" s="3093"/>
      <c r="H60" s="123">
        <v>277.90660000000003</v>
      </c>
      <c r="I60" s="123">
        <v>298.39609999999999</v>
      </c>
      <c r="J60" s="123">
        <v>253.48410000000001</v>
      </c>
      <c r="K60" s="3093">
        <v>229.27080000000001</v>
      </c>
      <c r="L60" s="3093"/>
      <c r="M60" s="123">
        <v>259.40989999999999</v>
      </c>
      <c r="N60" s="123">
        <v>231.01329999999999</v>
      </c>
      <c r="O60" s="123">
        <v>212.24119999999999</v>
      </c>
      <c r="P60" s="3094">
        <v>3159.8548999999998</v>
      </c>
      <c r="Q60" s="3094"/>
    </row>
    <row r="61" spans="1:17" ht="15" customHeight="1" thickBot="1">
      <c r="A61" s="124"/>
      <c r="B61" s="123">
        <v>265.42309999999998</v>
      </c>
      <c r="C61" s="123">
        <v>234.8323</v>
      </c>
      <c r="D61" s="123">
        <v>268.60820000000001</v>
      </c>
      <c r="E61" s="123">
        <v>306.21190000000001</v>
      </c>
      <c r="F61" s="3093">
        <v>284.12830000000002</v>
      </c>
      <c r="G61" s="3093"/>
      <c r="H61" s="123">
        <v>259.92200000000003</v>
      </c>
      <c r="I61" s="123">
        <v>309.91300000000001</v>
      </c>
      <c r="J61" s="123">
        <v>293.34660000000002</v>
      </c>
      <c r="K61" s="3093">
        <v>270.64479999999998</v>
      </c>
      <c r="L61" s="3093"/>
      <c r="M61" s="123"/>
      <c r="N61" s="123"/>
      <c r="O61" s="123"/>
      <c r="P61" s="3094">
        <v>2493.0302000000001</v>
      </c>
      <c r="Q61" s="3094"/>
    </row>
    <row r="62" spans="1:17" ht="15" customHeight="1" thickBot="1">
      <c r="A62" s="122" t="s">
        <v>178</v>
      </c>
      <c r="B62" s="123">
        <v>216.23580000000001</v>
      </c>
      <c r="C62" s="123">
        <v>225.6438</v>
      </c>
      <c r="D62" s="123">
        <v>206.05670000000001</v>
      </c>
      <c r="E62" s="123">
        <v>271.59359999999998</v>
      </c>
      <c r="F62" s="3093">
        <v>297.14170000000001</v>
      </c>
      <c r="G62" s="3093"/>
      <c r="H62" s="123">
        <v>244.8433</v>
      </c>
      <c r="I62" s="123">
        <v>260.75009999999997</v>
      </c>
      <c r="J62" s="123">
        <v>217.38380000000001</v>
      </c>
      <c r="K62" s="3093">
        <v>194.79069999999999</v>
      </c>
      <c r="L62" s="3093"/>
      <c r="M62" s="123">
        <v>223.77260000000001</v>
      </c>
      <c r="N62" s="123">
        <v>198.81389999999999</v>
      </c>
      <c r="O62" s="123">
        <v>178.77670000000001</v>
      </c>
      <c r="P62" s="3094">
        <v>2735.8027000000002</v>
      </c>
      <c r="Q62" s="3094"/>
    </row>
    <row r="63" spans="1:17" ht="15" customHeight="1" thickBot="1">
      <c r="A63" s="124"/>
      <c r="B63" s="123">
        <v>228.06559999999999</v>
      </c>
      <c r="C63" s="123">
        <v>193.77369999999999</v>
      </c>
      <c r="D63" s="123">
        <v>230.8552</v>
      </c>
      <c r="E63" s="123">
        <v>266.77019999999999</v>
      </c>
      <c r="F63" s="3093">
        <v>244.92</v>
      </c>
      <c r="G63" s="3093"/>
      <c r="H63" s="123">
        <v>227.06059999999999</v>
      </c>
      <c r="I63" s="123">
        <v>276.33350000000002</v>
      </c>
      <c r="J63" s="123">
        <v>253.9263</v>
      </c>
      <c r="K63" s="3093">
        <v>236.1687</v>
      </c>
      <c r="L63" s="3093"/>
      <c r="M63" s="123"/>
      <c r="N63" s="123"/>
      <c r="O63" s="123"/>
      <c r="P63" s="3094">
        <v>2157.8737999999998</v>
      </c>
      <c r="Q63" s="3094"/>
    </row>
    <row r="64" spans="1:17" ht="15" customHeight="1">
      <c r="A64" s="3098" t="s">
        <v>208</v>
      </c>
      <c r="B64" s="3098"/>
      <c r="C64" s="3098"/>
      <c r="D64" s="3098"/>
      <c r="E64" s="3098"/>
      <c r="F64" s="3098"/>
      <c r="G64" s="3098"/>
      <c r="H64" s="3098"/>
      <c r="I64" s="3098"/>
      <c r="J64" s="3098"/>
      <c r="K64" s="3098"/>
      <c r="L64" s="3098"/>
      <c r="M64" s="3098"/>
      <c r="N64" s="3098"/>
      <c r="O64" s="3098"/>
      <c r="P64" s="3098"/>
      <c r="Q64" s="3098"/>
    </row>
    <row r="65" spans="1:17" ht="15" customHeight="1" thickBot="1">
      <c r="A65" s="122" t="s">
        <v>177</v>
      </c>
      <c r="B65" s="123">
        <v>88.437299999999993</v>
      </c>
      <c r="C65" s="123">
        <v>95.497299999999996</v>
      </c>
      <c r="D65" s="123">
        <v>91.047200000000004</v>
      </c>
      <c r="E65" s="123">
        <v>96.304000000000002</v>
      </c>
      <c r="F65" s="3093">
        <v>103.77979999999999</v>
      </c>
      <c r="G65" s="3093"/>
      <c r="H65" s="123">
        <v>91.990799999999993</v>
      </c>
      <c r="I65" s="123">
        <v>100.02930000000001</v>
      </c>
      <c r="J65" s="123">
        <v>87.293899999999994</v>
      </c>
      <c r="K65" s="3093">
        <v>90.760199999999998</v>
      </c>
      <c r="L65" s="3093"/>
      <c r="M65" s="123">
        <v>94.331599999999995</v>
      </c>
      <c r="N65" s="123">
        <v>82.359700000000004</v>
      </c>
      <c r="O65" s="123">
        <v>88.4636</v>
      </c>
      <c r="P65" s="3094">
        <v>1110.2946999999999</v>
      </c>
      <c r="Q65" s="3094"/>
    </row>
    <row r="66" spans="1:17" ht="15" customHeight="1" thickBot="1">
      <c r="A66" s="124"/>
      <c r="B66" s="123">
        <v>94.272499999999994</v>
      </c>
      <c r="C66" s="123">
        <v>88.910200000000003</v>
      </c>
      <c r="D66" s="123">
        <v>89.9893</v>
      </c>
      <c r="E66" s="123">
        <v>101.3472</v>
      </c>
      <c r="F66" s="3093">
        <v>81.9923</v>
      </c>
      <c r="G66" s="3093"/>
      <c r="H66" s="123">
        <v>86.754999999999995</v>
      </c>
      <c r="I66" s="123">
        <v>103.1955</v>
      </c>
      <c r="J66" s="123">
        <v>89.109499999999997</v>
      </c>
      <c r="K66" s="3093">
        <v>90.994200000000006</v>
      </c>
      <c r="L66" s="3093"/>
      <c r="M66" s="123"/>
      <c r="N66" s="123"/>
      <c r="O66" s="123"/>
      <c r="P66" s="3094">
        <v>826.56569999999999</v>
      </c>
      <c r="Q66" s="3094"/>
    </row>
    <row r="67" spans="1:17" ht="15" customHeight="1" thickBot="1">
      <c r="A67" s="122" t="s">
        <v>178</v>
      </c>
      <c r="B67" s="123">
        <v>72.688299999999998</v>
      </c>
      <c r="C67" s="123">
        <v>78.897300000000001</v>
      </c>
      <c r="D67" s="123">
        <v>74.902299999999997</v>
      </c>
      <c r="E67" s="123">
        <v>80.566900000000004</v>
      </c>
      <c r="F67" s="3093">
        <v>86.932299999999998</v>
      </c>
      <c r="G67" s="3093"/>
      <c r="H67" s="123">
        <v>76.059399999999997</v>
      </c>
      <c r="I67" s="123">
        <v>82.591099999999997</v>
      </c>
      <c r="J67" s="123">
        <v>70.803399999999996</v>
      </c>
      <c r="K67" s="3093">
        <v>76.320800000000006</v>
      </c>
      <c r="L67" s="3093"/>
      <c r="M67" s="123">
        <v>77.5929</v>
      </c>
      <c r="N67" s="123">
        <v>67.373999999999995</v>
      </c>
      <c r="O67" s="123">
        <v>72.674999999999997</v>
      </c>
      <c r="P67" s="3094">
        <v>917.40369999999996</v>
      </c>
      <c r="Q67" s="3094"/>
    </row>
    <row r="68" spans="1:17" ht="15" customHeight="1" thickBot="1">
      <c r="A68" s="124"/>
      <c r="B68" s="123">
        <v>77.2256</v>
      </c>
      <c r="C68" s="123">
        <v>72.891300000000001</v>
      </c>
      <c r="D68" s="123">
        <v>73.774100000000004</v>
      </c>
      <c r="E68" s="123">
        <v>83.536699999999996</v>
      </c>
      <c r="F68" s="3093">
        <v>64.955399999999997</v>
      </c>
      <c r="G68" s="3093"/>
      <c r="H68" s="123">
        <v>72.642300000000006</v>
      </c>
      <c r="I68" s="123">
        <v>89.034300000000002</v>
      </c>
      <c r="J68" s="123">
        <v>73.898099999999999</v>
      </c>
      <c r="K68" s="3093">
        <v>75.855699999999999</v>
      </c>
      <c r="L68" s="3093"/>
      <c r="M68" s="123"/>
      <c r="N68" s="123"/>
      <c r="O68" s="123"/>
      <c r="P68" s="3094">
        <v>683.81349999999998</v>
      </c>
      <c r="Q68" s="3094"/>
    </row>
    <row r="69" spans="1:17" ht="15" customHeight="1">
      <c r="A69" s="3098" t="s">
        <v>209</v>
      </c>
      <c r="B69" s="3098"/>
      <c r="C69" s="3098"/>
      <c r="D69" s="3098"/>
      <c r="E69" s="3098"/>
      <c r="F69" s="3098"/>
      <c r="G69" s="3098"/>
      <c r="H69" s="3098"/>
      <c r="I69" s="3098"/>
      <c r="J69" s="3098"/>
      <c r="K69" s="3098"/>
      <c r="L69" s="3098"/>
      <c r="M69" s="3098"/>
      <c r="N69" s="3098"/>
      <c r="O69" s="3098"/>
      <c r="P69" s="3098"/>
      <c r="Q69" s="3098"/>
    </row>
    <row r="70" spans="1:17" ht="15" customHeight="1" thickBot="1">
      <c r="A70" s="122" t="s">
        <v>177</v>
      </c>
      <c r="B70" s="123">
        <v>16.628399999999999</v>
      </c>
      <c r="C70" s="123">
        <v>19.5824</v>
      </c>
      <c r="D70" s="123">
        <v>14.7554</v>
      </c>
      <c r="E70" s="123">
        <v>16.332799999999999</v>
      </c>
      <c r="F70" s="3093">
        <v>13.924099999999999</v>
      </c>
      <c r="G70" s="3093"/>
      <c r="H70" s="123">
        <v>11.9925</v>
      </c>
      <c r="I70" s="123">
        <v>14.2186</v>
      </c>
      <c r="J70" s="123">
        <v>13.8287</v>
      </c>
      <c r="K70" s="3093">
        <v>12.315300000000001</v>
      </c>
      <c r="L70" s="3093"/>
      <c r="M70" s="123">
        <v>12.9519</v>
      </c>
      <c r="N70" s="123">
        <v>12.611000000000001</v>
      </c>
      <c r="O70" s="123">
        <v>11.9186</v>
      </c>
      <c r="P70" s="3094">
        <v>171.05969999999999</v>
      </c>
      <c r="Q70" s="3094"/>
    </row>
    <row r="71" spans="1:17" ht="15" customHeight="1" thickBot="1">
      <c r="A71" s="124"/>
      <c r="B71" s="123">
        <v>15.3804</v>
      </c>
      <c r="C71" s="123">
        <v>19.708300000000001</v>
      </c>
      <c r="D71" s="123">
        <v>15.8665</v>
      </c>
      <c r="E71" s="123">
        <v>15.110099999999999</v>
      </c>
      <c r="F71" s="3093">
        <v>16.561</v>
      </c>
      <c r="G71" s="3093"/>
      <c r="H71" s="123">
        <v>13.750400000000001</v>
      </c>
      <c r="I71" s="123">
        <v>15.332100000000001</v>
      </c>
      <c r="J71" s="123">
        <v>17.454899999999999</v>
      </c>
      <c r="K71" s="3093">
        <v>16.139800000000001</v>
      </c>
      <c r="L71" s="3093"/>
      <c r="M71" s="123"/>
      <c r="N71" s="123"/>
      <c r="O71" s="123"/>
      <c r="P71" s="3094">
        <v>145.30350000000001</v>
      </c>
      <c r="Q71" s="3094"/>
    </row>
    <row r="72" spans="1:17" ht="15" customHeight="1" thickBot="1">
      <c r="A72" s="122" t="s">
        <v>178</v>
      </c>
      <c r="B72" s="123">
        <v>8.5534999999999997</v>
      </c>
      <c r="C72" s="123">
        <v>8.6574000000000009</v>
      </c>
      <c r="D72" s="123">
        <v>7.3728999999999996</v>
      </c>
      <c r="E72" s="123">
        <v>9.1061999999999994</v>
      </c>
      <c r="F72" s="3093">
        <v>6.9329999999999998</v>
      </c>
      <c r="G72" s="3093"/>
      <c r="H72" s="123">
        <v>5.8734999999999999</v>
      </c>
      <c r="I72" s="123">
        <v>7.5510000000000002</v>
      </c>
      <c r="J72" s="123">
        <v>7.6441999999999997</v>
      </c>
      <c r="K72" s="3093">
        <v>5.3205999999999998</v>
      </c>
      <c r="L72" s="3093"/>
      <c r="M72" s="123">
        <v>6.4768999999999997</v>
      </c>
      <c r="N72" s="123">
        <v>7.2286999999999999</v>
      </c>
      <c r="O72" s="123">
        <v>7.1052</v>
      </c>
      <c r="P72" s="3094">
        <v>87.823099999999997</v>
      </c>
      <c r="Q72" s="3094"/>
    </row>
    <row r="73" spans="1:17" ht="15" customHeight="1" thickBot="1">
      <c r="A73" s="124"/>
      <c r="B73" s="123">
        <v>6.6882000000000001</v>
      </c>
      <c r="C73" s="123">
        <v>6.1786000000000003</v>
      </c>
      <c r="D73" s="123">
        <v>6.8612000000000002</v>
      </c>
      <c r="E73" s="123">
        <v>6.3678999999999997</v>
      </c>
      <c r="F73" s="3093">
        <v>6.34</v>
      </c>
      <c r="G73" s="3093"/>
      <c r="H73" s="123">
        <v>5.6426999999999996</v>
      </c>
      <c r="I73" s="123">
        <v>7.7207999999999997</v>
      </c>
      <c r="J73" s="123">
        <v>9.8030000000000008</v>
      </c>
      <c r="K73" s="3093">
        <v>9.3892000000000007</v>
      </c>
      <c r="L73" s="3093"/>
      <c r="M73" s="123"/>
      <c r="N73" s="123"/>
      <c r="O73" s="123"/>
      <c r="P73" s="3094">
        <v>64.991600000000005</v>
      </c>
      <c r="Q73" s="3094"/>
    </row>
    <row r="74" spans="1:17" ht="15" customHeight="1">
      <c r="A74" s="3095" t="s">
        <v>191</v>
      </c>
      <c r="B74" s="3095"/>
      <c r="C74" s="3095"/>
      <c r="D74" s="3095"/>
      <c r="E74" s="3095"/>
      <c r="F74" s="3095"/>
      <c r="G74" s="3095"/>
      <c r="H74" s="3095"/>
      <c r="I74" s="3095"/>
      <c r="J74" s="3095"/>
      <c r="K74" s="3095"/>
      <c r="L74" s="3095"/>
      <c r="M74" s="3095"/>
      <c r="N74" s="3095"/>
      <c r="O74" s="3095"/>
      <c r="P74" s="3095"/>
      <c r="Q74" s="3095"/>
    </row>
    <row r="75" spans="1:17" ht="10.5" customHeight="1">
      <c r="A75" s="124"/>
      <c r="B75" s="124"/>
      <c r="C75" s="124"/>
      <c r="D75" s="124"/>
      <c r="E75" s="124"/>
      <c r="F75" s="124"/>
      <c r="G75" s="3096" t="s">
        <v>193</v>
      </c>
      <c r="H75" s="3096"/>
      <c r="I75" s="3096"/>
      <c r="J75" s="3096"/>
      <c r="K75" s="3096"/>
      <c r="L75" s="3097" t="s">
        <v>194</v>
      </c>
      <c r="M75" s="3097"/>
      <c r="N75" s="3097"/>
      <c r="O75" s="3097"/>
      <c r="P75" s="3097"/>
      <c r="Q75" s="3097"/>
    </row>
    <row r="76" spans="1:17" ht="15">
      <c r="A76" s="2719" t="s">
        <v>2363</v>
      </c>
    </row>
  </sheetData>
  <mergeCells count="182">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L75:Q75"/>
    <mergeCell ref="F71:G71"/>
    <mergeCell ref="K71:L71"/>
    <mergeCell ref="P71:Q71"/>
    <mergeCell ref="F72:G72"/>
    <mergeCell ref="K72:L72"/>
    <mergeCell ref="P72:Q72"/>
  </mergeCells>
  <hyperlinks>
    <hyperlink ref="A76" location="Inhaltsverzeichnis!A1" display="Zurück zum Inhaltsverzeichnis:"/>
  </hyperlinks>
  <pageMargins left="0.7" right="0.7" top="0.78740157499999996" bottom="0.78740157499999996" header="0.3" footer="0.3"/>
  <pageSetup paperSize="9"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sheetPr>
  <dimension ref="A1:AK40"/>
  <sheetViews>
    <sheetView showGridLines="0" zoomScaleNormal="100" zoomScaleSheetLayoutView="136" workbookViewId="0"/>
  </sheetViews>
  <sheetFormatPr baseColWidth="10" defaultRowHeight="16.5" outlineLevelCol="1"/>
  <cols>
    <col min="1" max="1" width="29.42578125" style="466" customWidth="1"/>
    <col min="2" max="2" width="9.5703125" style="466" customWidth="1"/>
    <col min="3" max="3" width="8" style="466" customWidth="1"/>
    <col min="4" max="4" width="6.7109375" style="466" hidden="1" customWidth="1" outlineLevel="1"/>
    <col min="5" max="12" width="6.7109375" style="432" hidden="1" customWidth="1" outlineLevel="1"/>
    <col min="13" max="13" width="6.5703125" style="432" hidden="1" customWidth="1" outlineLevel="1"/>
    <col min="14" max="20" width="6.7109375" style="432" hidden="1" customWidth="1" outlineLevel="1"/>
    <col min="21" max="21" width="6.7109375" style="432" hidden="1" customWidth="1" outlineLevel="1" collapsed="1"/>
    <col min="22" max="22" width="6.42578125" style="432" customWidth="1" collapsed="1"/>
    <col min="23" max="23" width="5.85546875" style="432" customWidth="1" collapsed="1"/>
    <col min="24" max="25" width="6.7109375" style="432" customWidth="1"/>
    <col min="26" max="26" width="6.5703125" style="432" customWidth="1"/>
    <col min="27" max="27" width="6.5703125" style="432" customWidth="1" collapsed="1"/>
    <col min="28" max="30" width="5.85546875" style="432" customWidth="1"/>
    <col min="31" max="31" width="6.5703125" style="432" customWidth="1"/>
    <col min="32" max="32" width="6.7109375" style="432" customWidth="1"/>
    <col min="33" max="34" width="6" style="432" customWidth="1"/>
    <col min="35" max="35" width="7" style="464" customWidth="1"/>
    <col min="36" max="37" width="6.7109375" style="432" customWidth="1"/>
    <col min="38" max="280" width="11.42578125" style="432"/>
    <col min="281" max="281" width="0.7109375" style="432" customWidth="1"/>
    <col min="282" max="282" width="15" style="432" customWidth="1"/>
    <col min="283" max="283" width="9.28515625" style="432" customWidth="1"/>
    <col min="284" max="289" width="6.7109375" style="432" customWidth="1"/>
    <col min="290" max="536" width="11.42578125" style="432"/>
    <col min="537" max="537" width="0.7109375" style="432" customWidth="1"/>
    <col min="538" max="538" width="15" style="432" customWidth="1"/>
    <col min="539" max="539" width="9.28515625" style="432" customWidth="1"/>
    <col min="540" max="545" width="6.7109375" style="432" customWidth="1"/>
    <col min="546" max="792" width="11.42578125" style="432"/>
    <col min="793" max="793" width="0.7109375" style="432" customWidth="1"/>
    <col min="794" max="794" width="15" style="432" customWidth="1"/>
    <col min="795" max="795" width="9.28515625" style="432" customWidth="1"/>
    <col min="796" max="801" width="6.7109375" style="432" customWidth="1"/>
    <col min="802" max="1048" width="11.42578125" style="432"/>
    <col min="1049" max="1049" width="0.7109375" style="432" customWidth="1"/>
    <col min="1050" max="1050" width="15" style="432" customWidth="1"/>
    <col min="1051" max="1051" width="9.28515625" style="432" customWidth="1"/>
    <col min="1052" max="1057" width="6.7109375" style="432" customWidth="1"/>
    <col min="1058" max="1304" width="11.42578125" style="432"/>
    <col min="1305" max="1305" width="0.7109375" style="432" customWidth="1"/>
    <col min="1306" max="1306" width="15" style="432" customWidth="1"/>
    <col min="1307" max="1307" width="9.28515625" style="432" customWidth="1"/>
    <col min="1308" max="1313" width="6.7109375" style="432" customWidth="1"/>
    <col min="1314" max="1560" width="11.42578125" style="432"/>
    <col min="1561" max="1561" width="0.7109375" style="432" customWidth="1"/>
    <col min="1562" max="1562" width="15" style="432" customWidth="1"/>
    <col min="1563" max="1563" width="9.28515625" style="432" customWidth="1"/>
    <col min="1564" max="1569" width="6.7109375" style="432" customWidth="1"/>
    <col min="1570" max="1816" width="11.42578125" style="432"/>
    <col min="1817" max="1817" width="0.7109375" style="432" customWidth="1"/>
    <col min="1818" max="1818" width="15" style="432" customWidth="1"/>
    <col min="1819" max="1819" width="9.28515625" style="432" customWidth="1"/>
    <col min="1820" max="1825" width="6.7109375" style="432" customWidth="1"/>
    <col min="1826" max="2072" width="11.42578125" style="432"/>
    <col min="2073" max="2073" width="0.7109375" style="432" customWidth="1"/>
    <col min="2074" max="2074" width="15" style="432" customWidth="1"/>
    <col min="2075" max="2075" width="9.28515625" style="432" customWidth="1"/>
    <col min="2076" max="2081" width="6.7109375" style="432" customWidth="1"/>
    <col min="2082" max="2328" width="11.42578125" style="432"/>
    <col min="2329" max="2329" width="0.7109375" style="432" customWidth="1"/>
    <col min="2330" max="2330" width="15" style="432" customWidth="1"/>
    <col min="2331" max="2331" width="9.28515625" style="432" customWidth="1"/>
    <col min="2332" max="2337" width="6.7109375" style="432" customWidth="1"/>
    <col min="2338" max="2584" width="11.42578125" style="432"/>
    <col min="2585" max="2585" width="0.7109375" style="432" customWidth="1"/>
    <col min="2586" max="2586" width="15" style="432" customWidth="1"/>
    <col min="2587" max="2587" width="9.28515625" style="432" customWidth="1"/>
    <col min="2588" max="2593" width="6.7109375" style="432" customWidth="1"/>
    <col min="2594" max="2840" width="11.42578125" style="432"/>
    <col min="2841" max="2841" width="0.7109375" style="432" customWidth="1"/>
    <col min="2842" max="2842" width="15" style="432" customWidth="1"/>
    <col min="2843" max="2843" width="9.28515625" style="432" customWidth="1"/>
    <col min="2844" max="2849" width="6.7109375" style="432" customWidth="1"/>
    <col min="2850" max="3096" width="11.42578125" style="432"/>
    <col min="3097" max="3097" width="0.7109375" style="432" customWidth="1"/>
    <col min="3098" max="3098" width="15" style="432" customWidth="1"/>
    <col min="3099" max="3099" width="9.28515625" style="432" customWidth="1"/>
    <col min="3100" max="3105" width="6.7109375" style="432" customWidth="1"/>
    <col min="3106" max="3352" width="11.42578125" style="432"/>
    <col min="3353" max="3353" width="0.7109375" style="432" customWidth="1"/>
    <col min="3354" max="3354" width="15" style="432" customWidth="1"/>
    <col min="3355" max="3355" width="9.28515625" style="432" customWidth="1"/>
    <col min="3356" max="3361" width="6.7109375" style="432" customWidth="1"/>
    <col min="3362" max="3608" width="11.42578125" style="432"/>
    <col min="3609" max="3609" width="0.7109375" style="432" customWidth="1"/>
    <col min="3610" max="3610" width="15" style="432" customWidth="1"/>
    <col min="3611" max="3611" width="9.28515625" style="432" customWidth="1"/>
    <col min="3612" max="3617" width="6.7109375" style="432" customWidth="1"/>
    <col min="3618" max="3864" width="11.42578125" style="432"/>
    <col min="3865" max="3865" width="0.7109375" style="432" customWidth="1"/>
    <col min="3866" max="3866" width="15" style="432" customWidth="1"/>
    <col min="3867" max="3867" width="9.28515625" style="432" customWidth="1"/>
    <col min="3868" max="3873" width="6.7109375" style="432" customWidth="1"/>
    <col min="3874" max="4120" width="11.42578125" style="432"/>
    <col min="4121" max="4121" width="0.7109375" style="432" customWidth="1"/>
    <col min="4122" max="4122" width="15" style="432" customWidth="1"/>
    <col min="4123" max="4123" width="9.28515625" style="432" customWidth="1"/>
    <col min="4124" max="4129" width="6.7109375" style="432" customWidth="1"/>
    <col min="4130" max="4376" width="11.42578125" style="432"/>
    <col min="4377" max="4377" width="0.7109375" style="432" customWidth="1"/>
    <col min="4378" max="4378" width="15" style="432" customWidth="1"/>
    <col min="4379" max="4379" width="9.28515625" style="432" customWidth="1"/>
    <col min="4380" max="4385" width="6.7109375" style="432" customWidth="1"/>
    <col min="4386" max="4632" width="11.42578125" style="432"/>
    <col min="4633" max="4633" width="0.7109375" style="432" customWidth="1"/>
    <col min="4634" max="4634" width="15" style="432" customWidth="1"/>
    <col min="4635" max="4635" width="9.28515625" style="432" customWidth="1"/>
    <col min="4636" max="4641" width="6.7109375" style="432" customWidth="1"/>
    <col min="4642" max="4888" width="11.42578125" style="432"/>
    <col min="4889" max="4889" width="0.7109375" style="432" customWidth="1"/>
    <col min="4890" max="4890" width="15" style="432" customWidth="1"/>
    <col min="4891" max="4891" width="9.28515625" style="432" customWidth="1"/>
    <col min="4892" max="4897" width="6.7109375" style="432" customWidth="1"/>
    <col min="4898" max="5144" width="11.42578125" style="432"/>
    <col min="5145" max="5145" width="0.7109375" style="432" customWidth="1"/>
    <col min="5146" max="5146" width="15" style="432" customWidth="1"/>
    <col min="5147" max="5147" width="9.28515625" style="432" customWidth="1"/>
    <col min="5148" max="5153" width="6.7109375" style="432" customWidth="1"/>
    <col min="5154" max="5400" width="11.42578125" style="432"/>
    <col min="5401" max="5401" width="0.7109375" style="432" customWidth="1"/>
    <col min="5402" max="5402" width="15" style="432" customWidth="1"/>
    <col min="5403" max="5403" width="9.28515625" style="432" customWidth="1"/>
    <col min="5404" max="5409" width="6.7109375" style="432" customWidth="1"/>
    <col min="5410" max="5656" width="11.42578125" style="432"/>
    <col min="5657" max="5657" width="0.7109375" style="432" customWidth="1"/>
    <col min="5658" max="5658" width="15" style="432" customWidth="1"/>
    <col min="5659" max="5659" width="9.28515625" style="432" customWidth="1"/>
    <col min="5660" max="5665" width="6.7109375" style="432" customWidth="1"/>
    <col min="5666" max="5912" width="11.42578125" style="432"/>
    <col min="5913" max="5913" width="0.7109375" style="432" customWidth="1"/>
    <col min="5914" max="5914" width="15" style="432" customWidth="1"/>
    <col min="5915" max="5915" width="9.28515625" style="432" customWidth="1"/>
    <col min="5916" max="5921" width="6.7109375" style="432" customWidth="1"/>
    <col min="5922" max="6168" width="11.42578125" style="432"/>
    <col min="6169" max="6169" width="0.7109375" style="432" customWidth="1"/>
    <col min="6170" max="6170" width="15" style="432" customWidth="1"/>
    <col min="6171" max="6171" width="9.28515625" style="432" customWidth="1"/>
    <col min="6172" max="6177" width="6.7109375" style="432" customWidth="1"/>
    <col min="6178" max="6424" width="11.42578125" style="432"/>
    <col min="6425" max="6425" width="0.7109375" style="432" customWidth="1"/>
    <col min="6426" max="6426" width="15" style="432" customWidth="1"/>
    <col min="6427" max="6427" width="9.28515625" style="432" customWidth="1"/>
    <col min="6428" max="6433" width="6.7109375" style="432" customWidth="1"/>
    <col min="6434" max="6680" width="11.42578125" style="432"/>
    <col min="6681" max="6681" width="0.7109375" style="432" customWidth="1"/>
    <col min="6682" max="6682" width="15" style="432" customWidth="1"/>
    <col min="6683" max="6683" width="9.28515625" style="432" customWidth="1"/>
    <col min="6684" max="6689" width="6.7109375" style="432" customWidth="1"/>
    <col min="6690" max="6936" width="11.42578125" style="432"/>
    <col min="6937" max="6937" width="0.7109375" style="432" customWidth="1"/>
    <col min="6938" max="6938" width="15" style="432" customWidth="1"/>
    <col min="6939" max="6939" width="9.28515625" style="432" customWidth="1"/>
    <col min="6940" max="6945" width="6.7109375" style="432" customWidth="1"/>
    <col min="6946" max="7192" width="11.42578125" style="432"/>
    <col min="7193" max="7193" width="0.7109375" style="432" customWidth="1"/>
    <col min="7194" max="7194" width="15" style="432" customWidth="1"/>
    <col min="7195" max="7195" width="9.28515625" style="432" customWidth="1"/>
    <col min="7196" max="7201" width="6.7109375" style="432" customWidth="1"/>
    <col min="7202" max="7448" width="11.42578125" style="432"/>
    <col min="7449" max="7449" width="0.7109375" style="432" customWidth="1"/>
    <col min="7450" max="7450" width="15" style="432" customWidth="1"/>
    <col min="7451" max="7451" width="9.28515625" style="432" customWidth="1"/>
    <col min="7452" max="7457" width="6.7109375" style="432" customWidth="1"/>
    <col min="7458" max="7704" width="11.42578125" style="432"/>
    <col min="7705" max="7705" width="0.7109375" style="432" customWidth="1"/>
    <col min="7706" max="7706" width="15" style="432" customWidth="1"/>
    <col min="7707" max="7707" width="9.28515625" style="432" customWidth="1"/>
    <col min="7708" max="7713" width="6.7109375" style="432" customWidth="1"/>
    <col min="7714" max="7960" width="11.42578125" style="432"/>
    <col min="7961" max="7961" width="0.7109375" style="432" customWidth="1"/>
    <col min="7962" max="7962" width="15" style="432" customWidth="1"/>
    <col min="7963" max="7963" width="9.28515625" style="432" customWidth="1"/>
    <col min="7964" max="7969" width="6.7109375" style="432" customWidth="1"/>
    <col min="7970" max="8216" width="11.42578125" style="432"/>
    <col min="8217" max="8217" width="0.7109375" style="432" customWidth="1"/>
    <col min="8218" max="8218" width="15" style="432" customWidth="1"/>
    <col min="8219" max="8219" width="9.28515625" style="432" customWidth="1"/>
    <col min="8220" max="8225" width="6.7109375" style="432" customWidth="1"/>
    <col min="8226" max="8472" width="11.42578125" style="432"/>
    <col min="8473" max="8473" width="0.7109375" style="432" customWidth="1"/>
    <col min="8474" max="8474" width="15" style="432" customWidth="1"/>
    <col min="8475" max="8475" width="9.28515625" style="432" customWidth="1"/>
    <col min="8476" max="8481" width="6.7109375" style="432" customWidth="1"/>
    <col min="8482" max="8728" width="11.42578125" style="432"/>
    <col min="8729" max="8729" width="0.7109375" style="432" customWidth="1"/>
    <col min="8730" max="8730" width="15" style="432" customWidth="1"/>
    <col min="8731" max="8731" width="9.28515625" style="432" customWidth="1"/>
    <col min="8732" max="8737" width="6.7109375" style="432" customWidth="1"/>
    <col min="8738" max="8984" width="11.42578125" style="432"/>
    <col min="8985" max="8985" width="0.7109375" style="432" customWidth="1"/>
    <col min="8986" max="8986" width="15" style="432" customWidth="1"/>
    <col min="8987" max="8987" width="9.28515625" style="432" customWidth="1"/>
    <col min="8988" max="8993" width="6.7109375" style="432" customWidth="1"/>
    <col min="8994" max="9240" width="11.42578125" style="432"/>
    <col min="9241" max="9241" width="0.7109375" style="432" customWidth="1"/>
    <col min="9242" max="9242" width="15" style="432" customWidth="1"/>
    <col min="9243" max="9243" width="9.28515625" style="432" customWidth="1"/>
    <col min="9244" max="9249" width="6.7109375" style="432" customWidth="1"/>
    <col min="9250" max="9496" width="11.42578125" style="432"/>
    <col min="9497" max="9497" width="0.7109375" style="432" customWidth="1"/>
    <col min="9498" max="9498" width="15" style="432" customWidth="1"/>
    <col min="9499" max="9499" width="9.28515625" style="432" customWidth="1"/>
    <col min="9500" max="9505" width="6.7109375" style="432" customWidth="1"/>
    <col min="9506" max="9752" width="11.42578125" style="432"/>
    <col min="9753" max="9753" width="0.7109375" style="432" customWidth="1"/>
    <col min="9754" max="9754" width="15" style="432" customWidth="1"/>
    <col min="9755" max="9755" width="9.28515625" style="432" customWidth="1"/>
    <col min="9756" max="9761" width="6.7109375" style="432" customWidth="1"/>
    <col min="9762" max="10008" width="11.42578125" style="432"/>
    <col min="10009" max="10009" width="0.7109375" style="432" customWidth="1"/>
    <col min="10010" max="10010" width="15" style="432" customWidth="1"/>
    <col min="10011" max="10011" width="9.28515625" style="432" customWidth="1"/>
    <col min="10012" max="10017" width="6.7109375" style="432" customWidth="1"/>
    <col min="10018" max="10264" width="11.42578125" style="432"/>
    <col min="10265" max="10265" width="0.7109375" style="432" customWidth="1"/>
    <col min="10266" max="10266" width="15" style="432" customWidth="1"/>
    <col min="10267" max="10267" width="9.28515625" style="432" customWidth="1"/>
    <col min="10268" max="10273" width="6.7109375" style="432" customWidth="1"/>
    <col min="10274" max="10520" width="11.42578125" style="432"/>
    <col min="10521" max="10521" width="0.7109375" style="432" customWidth="1"/>
    <col min="10522" max="10522" width="15" style="432" customWidth="1"/>
    <col min="10523" max="10523" width="9.28515625" style="432" customWidth="1"/>
    <col min="10524" max="10529" width="6.7109375" style="432" customWidth="1"/>
    <col min="10530" max="10776" width="11.42578125" style="432"/>
    <col min="10777" max="10777" width="0.7109375" style="432" customWidth="1"/>
    <col min="10778" max="10778" width="15" style="432" customWidth="1"/>
    <col min="10779" max="10779" width="9.28515625" style="432" customWidth="1"/>
    <col min="10780" max="10785" width="6.7109375" style="432" customWidth="1"/>
    <col min="10786" max="11032" width="11.42578125" style="432"/>
    <col min="11033" max="11033" width="0.7109375" style="432" customWidth="1"/>
    <col min="11034" max="11034" width="15" style="432" customWidth="1"/>
    <col min="11035" max="11035" width="9.28515625" style="432" customWidth="1"/>
    <col min="11036" max="11041" width="6.7109375" style="432" customWidth="1"/>
    <col min="11042" max="11288" width="11.42578125" style="432"/>
    <col min="11289" max="11289" width="0.7109375" style="432" customWidth="1"/>
    <col min="11290" max="11290" width="15" style="432" customWidth="1"/>
    <col min="11291" max="11291" width="9.28515625" style="432" customWidth="1"/>
    <col min="11292" max="11297" width="6.7109375" style="432" customWidth="1"/>
    <col min="11298" max="11544" width="11.42578125" style="432"/>
    <col min="11545" max="11545" width="0.7109375" style="432" customWidth="1"/>
    <col min="11546" max="11546" width="15" style="432" customWidth="1"/>
    <col min="11547" max="11547" width="9.28515625" style="432" customWidth="1"/>
    <col min="11548" max="11553" width="6.7109375" style="432" customWidth="1"/>
    <col min="11554" max="11800" width="11.42578125" style="432"/>
    <col min="11801" max="11801" width="0.7109375" style="432" customWidth="1"/>
    <col min="11802" max="11802" width="15" style="432" customWidth="1"/>
    <col min="11803" max="11803" width="9.28515625" style="432" customWidth="1"/>
    <col min="11804" max="11809" width="6.7109375" style="432" customWidth="1"/>
    <col min="11810" max="12056" width="11.42578125" style="432"/>
    <col min="12057" max="12057" width="0.7109375" style="432" customWidth="1"/>
    <col min="12058" max="12058" width="15" style="432" customWidth="1"/>
    <col min="12059" max="12059" width="9.28515625" style="432" customWidth="1"/>
    <col min="12060" max="12065" width="6.7109375" style="432" customWidth="1"/>
    <col min="12066" max="12312" width="11.42578125" style="432"/>
    <col min="12313" max="12313" width="0.7109375" style="432" customWidth="1"/>
    <col min="12314" max="12314" width="15" style="432" customWidth="1"/>
    <col min="12315" max="12315" width="9.28515625" style="432" customWidth="1"/>
    <col min="12316" max="12321" width="6.7109375" style="432" customWidth="1"/>
    <col min="12322" max="12568" width="11.42578125" style="432"/>
    <col min="12569" max="12569" width="0.7109375" style="432" customWidth="1"/>
    <col min="12570" max="12570" width="15" style="432" customWidth="1"/>
    <col min="12571" max="12571" width="9.28515625" style="432" customWidth="1"/>
    <col min="12572" max="12577" width="6.7109375" style="432" customWidth="1"/>
    <col min="12578" max="12824" width="11.42578125" style="432"/>
    <col min="12825" max="12825" width="0.7109375" style="432" customWidth="1"/>
    <col min="12826" max="12826" width="15" style="432" customWidth="1"/>
    <col min="12827" max="12827" width="9.28515625" style="432" customWidth="1"/>
    <col min="12828" max="12833" width="6.7109375" style="432" customWidth="1"/>
    <col min="12834" max="13080" width="11.42578125" style="432"/>
    <col min="13081" max="13081" width="0.7109375" style="432" customWidth="1"/>
    <col min="13082" max="13082" width="15" style="432" customWidth="1"/>
    <col min="13083" max="13083" width="9.28515625" style="432" customWidth="1"/>
    <col min="13084" max="13089" width="6.7109375" style="432" customWidth="1"/>
    <col min="13090" max="13336" width="11.42578125" style="432"/>
    <col min="13337" max="13337" width="0.7109375" style="432" customWidth="1"/>
    <col min="13338" max="13338" width="15" style="432" customWidth="1"/>
    <col min="13339" max="13339" width="9.28515625" style="432" customWidth="1"/>
    <col min="13340" max="13345" width="6.7109375" style="432" customWidth="1"/>
    <col min="13346" max="13592" width="11.42578125" style="432"/>
    <col min="13593" max="13593" width="0.7109375" style="432" customWidth="1"/>
    <col min="13594" max="13594" width="15" style="432" customWidth="1"/>
    <col min="13595" max="13595" width="9.28515625" style="432" customWidth="1"/>
    <col min="13596" max="13601" width="6.7109375" style="432" customWidth="1"/>
    <col min="13602" max="13848" width="11.42578125" style="432"/>
    <col min="13849" max="13849" width="0.7109375" style="432" customWidth="1"/>
    <col min="13850" max="13850" width="15" style="432" customWidth="1"/>
    <col min="13851" max="13851" width="9.28515625" style="432" customWidth="1"/>
    <col min="13852" max="13857" width="6.7109375" style="432" customWidth="1"/>
    <col min="13858" max="14104" width="11.42578125" style="432"/>
    <col min="14105" max="14105" width="0.7109375" style="432" customWidth="1"/>
    <col min="14106" max="14106" width="15" style="432" customWidth="1"/>
    <col min="14107" max="14107" width="9.28515625" style="432" customWidth="1"/>
    <col min="14108" max="14113" width="6.7109375" style="432" customWidth="1"/>
    <col min="14114" max="14360" width="11.42578125" style="432"/>
    <col min="14361" max="14361" width="0.7109375" style="432" customWidth="1"/>
    <col min="14362" max="14362" width="15" style="432" customWidth="1"/>
    <col min="14363" max="14363" width="9.28515625" style="432" customWidth="1"/>
    <col min="14364" max="14369" width="6.7109375" style="432" customWidth="1"/>
    <col min="14370" max="14616" width="11.42578125" style="432"/>
    <col min="14617" max="14617" width="0.7109375" style="432" customWidth="1"/>
    <col min="14618" max="14618" width="15" style="432" customWidth="1"/>
    <col min="14619" max="14619" width="9.28515625" style="432" customWidth="1"/>
    <col min="14620" max="14625" width="6.7109375" style="432" customWidth="1"/>
    <col min="14626" max="14872" width="11.42578125" style="432"/>
    <col min="14873" max="14873" width="0.7109375" style="432" customWidth="1"/>
    <col min="14874" max="14874" width="15" style="432" customWidth="1"/>
    <col min="14875" max="14875" width="9.28515625" style="432" customWidth="1"/>
    <col min="14876" max="14881" width="6.7109375" style="432" customWidth="1"/>
    <col min="14882" max="15128" width="11.42578125" style="432"/>
    <col min="15129" max="15129" width="0.7109375" style="432" customWidth="1"/>
    <col min="15130" max="15130" width="15" style="432" customWidth="1"/>
    <col min="15131" max="15131" width="9.28515625" style="432" customWidth="1"/>
    <col min="15132" max="15137" width="6.7109375" style="432" customWidth="1"/>
    <col min="15138" max="15384" width="11.42578125" style="432"/>
    <col min="15385" max="15385" width="0.7109375" style="432" customWidth="1"/>
    <col min="15386" max="15386" width="15" style="432" customWidth="1"/>
    <col min="15387" max="15387" width="9.28515625" style="432" customWidth="1"/>
    <col min="15388" max="15393" width="6.7109375" style="432" customWidth="1"/>
    <col min="15394" max="15640" width="11.42578125" style="432"/>
    <col min="15641" max="15641" width="0.7109375" style="432" customWidth="1"/>
    <col min="15642" max="15642" width="15" style="432" customWidth="1"/>
    <col min="15643" max="15643" width="9.28515625" style="432" customWidth="1"/>
    <col min="15644" max="15649" width="6.7109375" style="432" customWidth="1"/>
    <col min="15650" max="15896" width="11.42578125" style="432"/>
    <col min="15897" max="15897" width="0.7109375" style="432" customWidth="1"/>
    <col min="15898" max="15898" width="15" style="432" customWidth="1"/>
    <col min="15899" max="15899" width="9.28515625" style="432" customWidth="1"/>
    <col min="15900" max="15905" width="6.7109375" style="432" customWidth="1"/>
    <col min="15906" max="16152" width="11.42578125" style="432"/>
    <col min="16153" max="16153" width="0.7109375" style="432" customWidth="1"/>
    <col min="16154" max="16154" width="15" style="432" customWidth="1"/>
    <col min="16155" max="16155" width="9.28515625" style="432" customWidth="1"/>
    <col min="16156" max="16161" width="6.7109375" style="432" customWidth="1"/>
    <col min="16162" max="16384" width="11.42578125" style="432"/>
  </cols>
  <sheetData>
    <row r="1" spans="1:37" s="430" customFormat="1">
      <c r="A1" s="428" t="s">
        <v>414</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c r="AJ1" s="429"/>
    </row>
    <row r="2" spans="1:37" s="430" customFormat="1">
      <c r="A2" s="431" t="s">
        <v>282</v>
      </c>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row>
    <row r="3" spans="1:37" s="430" customFormat="1">
      <c r="A3" s="431" t="s">
        <v>415</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row>
    <row r="4" spans="1:37">
      <c r="A4" s="431" t="s">
        <v>416</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row>
    <row r="5" spans="1:37">
      <c r="A5" s="431" t="s">
        <v>417</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row>
    <row r="6" spans="1:37" s="437" customFormat="1">
      <c r="A6" s="433" t="s">
        <v>418</v>
      </c>
      <c r="B6" s="434" t="s">
        <v>419</v>
      </c>
      <c r="C6" s="435" t="s">
        <v>420</v>
      </c>
      <c r="D6" s="433" t="s">
        <v>421</v>
      </c>
      <c r="E6" s="435" t="s">
        <v>422</v>
      </c>
      <c r="F6" s="435" t="s">
        <v>423</v>
      </c>
      <c r="G6" s="435" t="s">
        <v>424</v>
      </c>
      <c r="H6" s="435" t="s">
        <v>425</v>
      </c>
      <c r="I6" s="435" t="s">
        <v>426</v>
      </c>
      <c r="J6" s="435" t="s">
        <v>427</v>
      </c>
      <c r="K6" s="435" t="s">
        <v>428</v>
      </c>
      <c r="L6" s="435" t="s">
        <v>429</v>
      </c>
      <c r="M6" s="435" t="s">
        <v>430</v>
      </c>
      <c r="N6" s="435" t="s">
        <v>431</v>
      </c>
      <c r="O6" s="435" t="s">
        <v>432</v>
      </c>
      <c r="P6" s="435" t="s">
        <v>433</v>
      </c>
      <c r="Q6" s="435" t="s">
        <v>434</v>
      </c>
      <c r="R6" s="435" t="s">
        <v>435</v>
      </c>
      <c r="S6" s="435" t="s">
        <v>436</v>
      </c>
      <c r="T6" s="435" t="s">
        <v>437</v>
      </c>
      <c r="U6" s="435" t="s">
        <v>438</v>
      </c>
      <c r="V6" s="435" t="s">
        <v>439</v>
      </c>
      <c r="W6" s="435" t="s">
        <v>440</v>
      </c>
      <c r="X6" s="435" t="s">
        <v>441</v>
      </c>
      <c r="Y6" s="435" t="s">
        <v>442</v>
      </c>
      <c r="Z6" s="435" t="s">
        <v>443</v>
      </c>
      <c r="AA6" s="435" t="s">
        <v>444</v>
      </c>
      <c r="AB6" s="435" t="s">
        <v>445</v>
      </c>
      <c r="AC6" s="435" t="s">
        <v>446</v>
      </c>
      <c r="AD6" s="435" t="s">
        <v>447</v>
      </c>
      <c r="AE6" s="435" t="s">
        <v>448</v>
      </c>
      <c r="AF6" s="435" t="s">
        <v>449</v>
      </c>
      <c r="AG6" s="435" t="s">
        <v>450</v>
      </c>
      <c r="AH6" s="436" t="s">
        <v>451</v>
      </c>
      <c r="AI6" s="435" t="s">
        <v>452</v>
      </c>
      <c r="AJ6" s="435" t="s">
        <v>453</v>
      </c>
      <c r="AK6" s="435" t="s">
        <v>454</v>
      </c>
    </row>
    <row r="7" spans="1:37" s="437" customFormat="1">
      <c r="A7" s="437" t="s">
        <v>455</v>
      </c>
      <c r="B7" s="438" t="s">
        <v>456</v>
      </c>
      <c r="C7" s="439"/>
      <c r="D7" s="440">
        <v>395</v>
      </c>
      <c r="E7" s="441">
        <v>710</v>
      </c>
      <c r="F7" s="441">
        <v>466</v>
      </c>
      <c r="G7" s="441">
        <v>485</v>
      </c>
      <c r="H7" s="441">
        <v>345</v>
      </c>
      <c r="I7" s="441">
        <v>555</v>
      </c>
      <c r="J7" s="441">
        <v>381</v>
      </c>
      <c r="K7" s="441">
        <v>202</v>
      </c>
      <c r="L7" s="441">
        <v>226</v>
      </c>
      <c r="M7" s="441">
        <v>199</v>
      </c>
      <c r="N7" s="441">
        <v>113</v>
      </c>
      <c r="O7" s="441">
        <v>102</v>
      </c>
      <c r="P7" s="441">
        <v>492</v>
      </c>
      <c r="Q7" s="441">
        <v>153</v>
      </c>
      <c r="R7" s="441">
        <v>92</v>
      </c>
      <c r="S7" s="441">
        <v>216</v>
      </c>
      <c r="T7" s="441">
        <v>224</v>
      </c>
      <c r="U7" s="441">
        <v>230</v>
      </c>
      <c r="V7" s="441">
        <v>199</v>
      </c>
      <c r="W7" s="441">
        <v>126</v>
      </c>
      <c r="X7" s="441">
        <v>193</v>
      </c>
      <c r="Y7" s="441">
        <v>179</v>
      </c>
      <c r="Z7" s="441">
        <v>124</v>
      </c>
      <c r="AA7" s="441">
        <v>103</v>
      </c>
      <c r="AB7" s="441">
        <v>259</v>
      </c>
      <c r="AC7" s="441">
        <v>140</v>
      </c>
      <c r="AD7" s="441">
        <v>93</v>
      </c>
      <c r="AE7" s="441">
        <v>436</v>
      </c>
      <c r="AF7" s="441">
        <v>355</v>
      </c>
      <c r="AG7" s="441">
        <v>309</v>
      </c>
      <c r="AH7" s="441">
        <v>128</v>
      </c>
      <c r="AI7" s="442">
        <v>562</v>
      </c>
      <c r="AJ7" s="442">
        <v>259</v>
      </c>
      <c r="AK7" s="442">
        <v>152</v>
      </c>
    </row>
    <row r="8" spans="1:37" s="437" customFormat="1">
      <c r="A8" s="437" t="s">
        <v>457</v>
      </c>
      <c r="B8" s="438" t="s">
        <v>456</v>
      </c>
      <c r="C8" s="439"/>
      <c r="D8" s="440">
        <v>11</v>
      </c>
      <c r="E8" s="441">
        <v>133</v>
      </c>
      <c r="F8" s="441">
        <v>79</v>
      </c>
      <c r="G8" s="441">
        <v>131</v>
      </c>
      <c r="H8" s="441">
        <v>51</v>
      </c>
      <c r="I8" s="441">
        <v>16</v>
      </c>
      <c r="J8" s="441">
        <v>36</v>
      </c>
      <c r="K8" s="441">
        <v>66</v>
      </c>
      <c r="L8" s="441">
        <v>63</v>
      </c>
      <c r="M8" s="441">
        <v>89</v>
      </c>
      <c r="N8" s="441">
        <v>20</v>
      </c>
      <c r="O8" s="441">
        <v>23</v>
      </c>
      <c r="P8" s="441">
        <v>111</v>
      </c>
      <c r="Q8" s="441">
        <v>11</v>
      </c>
      <c r="R8" s="441">
        <v>19</v>
      </c>
      <c r="S8" s="441">
        <v>76</v>
      </c>
      <c r="T8" s="441">
        <v>23</v>
      </c>
      <c r="U8" s="441">
        <v>33</v>
      </c>
      <c r="V8" s="441">
        <v>41</v>
      </c>
      <c r="W8" s="441">
        <v>27</v>
      </c>
      <c r="X8" s="441">
        <v>37</v>
      </c>
      <c r="Y8" s="441">
        <v>42</v>
      </c>
      <c r="Z8" s="441">
        <v>19</v>
      </c>
      <c r="AA8" s="441">
        <v>17</v>
      </c>
      <c r="AB8" s="441">
        <v>50</v>
      </c>
      <c r="AC8" s="441">
        <v>14</v>
      </c>
      <c r="AD8" s="441">
        <v>20</v>
      </c>
      <c r="AE8" s="441">
        <v>80</v>
      </c>
      <c r="AF8" s="441">
        <v>93</v>
      </c>
      <c r="AG8" s="441">
        <v>32</v>
      </c>
      <c r="AH8" s="441">
        <v>7</v>
      </c>
      <c r="AI8" s="442">
        <v>41</v>
      </c>
      <c r="AJ8" s="442">
        <v>27</v>
      </c>
      <c r="AK8" s="442">
        <v>17</v>
      </c>
    </row>
    <row r="9" spans="1:37" s="437" customFormat="1">
      <c r="A9" s="437" t="s">
        <v>458</v>
      </c>
      <c r="B9" s="438" t="s">
        <v>456</v>
      </c>
      <c r="C9" s="439"/>
      <c r="D9" s="440">
        <v>460</v>
      </c>
      <c r="E9" s="441">
        <v>550</v>
      </c>
      <c r="F9" s="441">
        <v>385</v>
      </c>
      <c r="G9" s="441">
        <v>345</v>
      </c>
      <c r="H9" s="441">
        <v>273</v>
      </c>
      <c r="I9" s="441">
        <v>334</v>
      </c>
      <c r="J9" s="441">
        <v>355</v>
      </c>
      <c r="K9" s="441">
        <v>221</v>
      </c>
      <c r="L9" s="441">
        <v>330</v>
      </c>
      <c r="M9" s="441">
        <v>306</v>
      </c>
      <c r="N9" s="441">
        <v>159</v>
      </c>
      <c r="O9" s="441">
        <v>157</v>
      </c>
      <c r="P9" s="441">
        <v>537</v>
      </c>
      <c r="Q9" s="441">
        <v>157</v>
      </c>
      <c r="R9" s="441">
        <v>114</v>
      </c>
      <c r="S9" s="441">
        <v>154</v>
      </c>
      <c r="T9" s="441">
        <v>187</v>
      </c>
      <c r="U9" s="441">
        <v>200</v>
      </c>
      <c r="V9" s="441">
        <v>140</v>
      </c>
      <c r="W9" s="441">
        <v>167</v>
      </c>
      <c r="X9" s="441">
        <v>148</v>
      </c>
      <c r="Y9" s="441">
        <v>131</v>
      </c>
      <c r="Z9" s="441">
        <v>95</v>
      </c>
      <c r="AA9" s="441">
        <v>84</v>
      </c>
      <c r="AB9" s="441">
        <v>209</v>
      </c>
      <c r="AC9" s="441">
        <v>158</v>
      </c>
      <c r="AD9" s="441">
        <v>129</v>
      </c>
      <c r="AE9" s="441">
        <v>221</v>
      </c>
      <c r="AF9" s="441">
        <v>244</v>
      </c>
      <c r="AG9" s="441">
        <v>253</v>
      </c>
      <c r="AH9" s="441">
        <v>92</v>
      </c>
      <c r="AI9" s="442">
        <v>467</v>
      </c>
      <c r="AJ9" s="442">
        <v>165</v>
      </c>
      <c r="AK9" s="442">
        <v>102</v>
      </c>
    </row>
    <row r="10" spans="1:37" s="437" customFormat="1">
      <c r="A10" s="437" t="s">
        <v>459</v>
      </c>
      <c r="B10" s="438" t="s">
        <v>456</v>
      </c>
      <c r="C10" s="439">
        <v>1</v>
      </c>
      <c r="D10" s="440">
        <v>333</v>
      </c>
      <c r="E10" s="441">
        <v>386</v>
      </c>
      <c r="F10" s="441">
        <v>112</v>
      </c>
      <c r="G10" s="441">
        <v>111</v>
      </c>
      <c r="H10" s="441">
        <v>40</v>
      </c>
      <c r="I10" s="441">
        <v>133</v>
      </c>
      <c r="J10" s="441">
        <v>154</v>
      </c>
      <c r="K10" s="441">
        <v>172</v>
      </c>
      <c r="L10" s="441">
        <v>56</v>
      </c>
      <c r="M10" s="441">
        <v>87</v>
      </c>
      <c r="N10" s="441">
        <v>58</v>
      </c>
      <c r="O10" s="441">
        <v>43</v>
      </c>
      <c r="P10" s="441">
        <v>152</v>
      </c>
      <c r="Q10" s="441">
        <v>33</v>
      </c>
      <c r="R10" s="441">
        <v>45</v>
      </c>
      <c r="S10" s="441">
        <v>42</v>
      </c>
      <c r="T10" s="441">
        <v>30</v>
      </c>
      <c r="U10" s="441">
        <v>58</v>
      </c>
      <c r="V10" s="441">
        <v>26</v>
      </c>
      <c r="W10" s="441">
        <v>103</v>
      </c>
      <c r="X10" s="441">
        <v>80</v>
      </c>
      <c r="Y10" s="441">
        <v>60</v>
      </c>
      <c r="Z10" s="441">
        <v>60</v>
      </c>
      <c r="AA10" s="441">
        <v>49</v>
      </c>
      <c r="AB10" s="441">
        <v>83</v>
      </c>
      <c r="AC10" s="441">
        <v>82</v>
      </c>
      <c r="AD10" s="441">
        <v>29</v>
      </c>
      <c r="AE10" s="441">
        <v>135</v>
      </c>
      <c r="AF10" s="441">
        <v>159</v>
      </c>
      <c r="AG10" s="441">
        <v>65</v>
      </c>
      <c r="AH10" s="441">
        <v>32</v>
      </c>
      <c r="AI10" s="442">
        <v>249</v>
      </c>
      <c r="AJ10" s="442">
        <v>69</v>
      </c>
      <c r="AK10" s="442">
        <v>53</v>
      </c>
    </row>
    <row r="11" spans="1:37" s="437" customFormat="1">
      <c r="A11" s="437" t="s">
        <v>460</v>
      </c>
      <c r="B11" s="438" t="s">
        <v>456</v>
      </c>
      <c r="C11" s="439"/>
      <c r="D11" s="440">
        <v>647</v>
      </c>
      <c r="E11" s="441">
        <v>1233</v>
      </c>
      <c r="F11" s="441">
        <v>652</v>
      </c>
      <c r="G11" s="441">
        <v>624</v>
      </c>
      <c r="H11" s="441">
        <v>528</v>
      </c>
      <c r="I11" s="441">
        <v>710</v>
      </c>
      <c r="J11" s="441">
        <v>541</v>
      </c>
      <c r="K11" s="441">
        <v>371</v>
      </c>
      <c r="L11" s="441">
        <v>503</v>
      </c>
      <c r="M11" s="441">
        <v>529</v>
      </c>
      <c r="N11" s="441">
        <v>237</v>
      </c>
      <c r="O11" s="441">
        <v>188</v>
      </c>
      <c r="P11" s="441">
        <v>1232</v>
      </c>
      <c r="Q11" s="441">
        <v>272</v>
      </c>
      <c r="R11" s="441">
        <v>226</v>
      </c>
      <c r="S11" s="441">
        <v>442</v>
      </c>
      <c r="T11" s="441">
        <v>315</v>
      </c>
      <c r="U11" s="441">
        <v>297</v>
      </c>
      <c r="V11" s="441">
        <v>357</v>
      </c>
      <c r="W11" s="441">
        <v>357</v>
      </c>
      <c r="X11" s="441">
        <v>430</v>
      </c>
      <c r="Y11" s="441">
        <v>289</v>
      </c>
      <c r="Z11" s="441">
        <v>217</v>
      </c>
      <c r="AA11" s="441">
        <v>176</v>
      </c>
      <c r="AB11" s="441">
        <v>470</v>
      </c>
      <c r="AC11" s="441">
        <v>214</v>
      </c>
      <c r="AD11" s="441">
        <v>153</v>
      </c>
      <c r="AE11" s="441">
        <v>836</v>
      </c>
      <c r="AF11" s="441">
        <v>672</v>
      </c>
      <c r="AG11" s="441">
        <v>701</v>
      </c>
      <c r="AH11" s="441">
        <v>289</v>
      </c>
      <c r="AI11" s="442">
        <v>1078</v>
      </c>
      <c r="AJ11" s="442">
        <v>539</v>
      </c>
      <c r="AK11" s="442">
        <v>239</v>
      </c>
    </row>
    <row r="12" spans="1:37" s="447" customFormat="1">
      <c r="A12" s="443" t="s">
        <v>461</v>
      </c>
      <c r="B12" s="438" t="s">
        <v>456</v>
      </c>
      <c r="C12" s="443"/>
      <c r="D12" s="444">
        <v>1846</v>
      </c>
      <c r="E12" s="445">
        <v>3012</v>
      </c>
      <c r="F12" s="445">
        <v>1694</v>
      </c>
      <c r="G12" s="445">
        <v>1696</v>
      </c>
      <c r="H12" s="445">
        <v>1237</v>
      </c>
      <c r="I12" s="445">
        <v>1748</v>
      </c>
      <c r="J12" s="445">
        <v>1467</v>
      </c>
      <c r="K12" s="445">
        <v>1032</v>
      </c>
      <c r="L12" s="445">
        <v>1178</v>
      </c>
      <c r="M12" s="445">
        <v>1210</v>
      </c>
      <c r="N12" s="445">
        <v>587</v>
      </c>
      <c r="O12" s="445">
        <v>513</v>
      </c>
      <c r="P12" s="445">
        <v>2524</v>
      </c>
      <c r="Q12" s="445">
        <v>626</v>
      </c>
      <c r="R12" s="445">
        <v>496</v>
      </c>
      <c r="S12" s="445">
        <v>930</v>
      </c>
      <c r="T12" s="445">
        <v>779</v>
      </c>
      <c r="U12" s="445">
        <v>818</v>
      </c>
      <c r="V12" s="445">
        <v>763</v>
      </c>
      <c r="W12" s="445">
        <v>780</v>
      </c>
      <c r="X12" s="445">
        <v>888</v>
      </c>
      <c r="Y12" s="445">
        <v>701</v>
      </c>
      <c r="Z12" s="445">
        <v>515</v>
      </c>
      <c r="AA12" s="445">
        <v>429</v>
      </c>
      <c r="AB12" s="445">
        <v>1071</v>
      </c>
      <c r="AC12" s="445">
        <v>608</v>
      </c>
      <c r="AD12" s="445">
        <v>424</v>
      </c>
      <c r="AE12" s="445">
        <v>1708</v>
      </c>
      <c r="AF12" s="445">
        <v>1523</v>
      </c>
      <c r="AG12" s="445">
        <f>SUM(AG7:AG11)</f>
        <v>1360</v>
      </c>
      <c r="AH12" s="445">
        <v>548</v>
      </c>
      <c r="AI12" s="446">
        <v>2397</v>
      </c>
      <c r="AJ12" s="446">
        <v>1059</v>
      </c>
      <c r="AK12" s="442">
        <v>563</v>
      </c>
    </row>
    <row r="13" spans="1:37">
      <c r="A13" s="448" t="s">
        <v>462</v>
      </c>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449"/>
      <c r="AH13" s="449"/>
      <c r="AI13" s="449"/>
      <c r="AJ13" s="449"/>
    </row>
    <row r="14" spans="1:37" s="437" customFormat="1">
      <c r="A14" s="450" t="s">
        <v>418</v>
      </c>
      <c r="B14" s="451" t="s">
        <v>419</v>
      </c>
      <c r="C14" s="450" t="s">
        <v>420</v>
      </c>
      <c r="D14" s="450" t="s">
        <v>421</v>
      </c>
      <c r="E14" s="450" t="s">
        <v>422</v>
      </c>
      <c r="F14" s="450" t="s">
        <v>423</v>
      </c>
      <c r="G14" s="450" t="s">
        <v>424</v>
      </c>
      <c r="H14" s="450" t="s">
        <v>425</v>
      </c>
      <c r="I14" s="450" t="s">
        <v>426</v>
      </c>
      <c r="J14" s="450" t="s">
        <v>427</v>
      </c>
      <c r="K14" s="450" t="s">
        <v>428</v>
      </c>
      <c r="L14" s="450" t="s">
        <v>429</v>
      </c>
      <c r="M14" s="450" t="s">
        <v>430</v>
      </c>
      <c r="N14" s="450" t="s">
        <v>431</v>
      </c>
      <c r="O14" s="450" t="s">
        <v>432</v>
      </c>
      <c r="P14" s="450" t="s">
        <v>433</v>
      </c>
      <c r="Q14" s="450" t="s">
        <v>434</v>
      </c>
      <c r="R14" s="450" t="s">
        <v>435</v>
      </c>
      <c r="S14" s="450" t="s">
        <v>436</v>
      </c>
      <c r="T14" s="450" t="s">
        <v>437</v>
      </c>
      <c r="U14" s="450" t="s">
        <v>438</v>
      </c>
      <c r="V14" s="450" t="s">
        <v>439</v>
      </c>
      <c r="W14" s="450" t="s">
        <v>440</v>
      </c>
      <c r="X14" s="450" t="s">
        <v>441</v>
      </c>
      <c r="Y14" s="450" t="s">
        <v>442</v>
      </c>
      <c r="Z14" s="450" t="s">
        <v>443</v>
      </c>
      <c r="AA14" s="450" t="s">
        <v>444</v>
      </c>
      <c r="AB14" s="450" t="s">
        <v>445</v>
      </c>
      <c r="AC14" s="450" t="s">
        <v>446</v>
      </c>
      <c r="AD14" s="450" t="s">
        <v>447</v>
      </c>
      <c r="AE14" s="450" t="s">
        <v>448</v>
      </c>
      <c r="AF14" s="450" t="s">
        <v>449</v>
      </c>
      <c r="AG14" s="450" t="s">
        <v>450</v>
      </c>
      <c r="AH14" s="450" t="s">
        <v>451</v>
      </c>
      <c r="AI14" s="450" t="s">
        <v>452</v>
      </c>
      <c r="AJ14" s="452" t="s">
        <v>453</v>
      </c>
      <c r="AK14" s="450" t="s">
        <v>454</v>
      </c>
    </row>
    <row r="15" spans="1:37" s="437" customFormat="1">
      <c r="A15" s="437" t="s">
        <v>455</v>
      </c>
      <c r="B15" s="453" t="s">
        <v>463</v>
      </c>
      <c r="C15" s="454"/>
      <c r="D15" s="455">
        <v>244.5</v>
      </c>
      <c r="E15" s="455">
        <v>679.5</v>
      </c>
      <c r="F15" s="455">
        <v>444.1</v>
      </c>
      <c r="G15" s="455">
        <v>351.9</v>
      </c>
      <c r="H15" s="455">
        <v>229.7</v>
      </c>
      <c r="I15" s="455">
        <v>476.8</v>
      </c>
      <c r="J15" s="455">
        <v>171.6</v>
      </c>
      <c r="K15" s="455">
        <v>107.6</v>
      </c>
      <c r="L15" s="455">
        <v>91.1</v>
      </c>
      <c r="M15" s="455">
        <v>65.400000000000006</v>
      </c>
      <c r="N15" s="455">
        <v>18.899999999999999</v>
      </c>
      <c r="O15" s="455">
        <v>38.200000000000003</v>
      </c>
      <c r="P15" s="455">
        <v>168.1</v>
      </c>
      <c r="Q15" s="455">
        <v>52.4</v>
      </c>
      <c r="R15" s="455">
        <v>44.9</v>
      </c>
      <c r="S15" s="455">
        <v>201.8</v>
      </c>
      <c r="T15" s="455">
        <v>74.7</v>
      </c>
      <c r="U15" s="455">
        <v>137.19999999999999</v>
      </c>
      <c r="V15" s="455">
        <v>40.79</v>
      </c>
      <c r="W15" s="455">
        <v>57.8</v>
      </c>
      <c r="X15" s="455">
        <v>64.400000000000006</v>
      </c>
      <c r="Y15" s="455">
        <v>55.2</v>
      </c>
      <c r="Z15" s="455">
        <v>29.8</v>
      </c>
      <c r="AA15" s="455">
        <v>19.100000000000001</v>
      </c>
      <c r="AB15" s="455">
        <v>125.9</v>
      </c>
      <c r="AC15" s="455">
        <v>64.33</v>
      </c>
      <c r="AD15" s="455">
        <v>19.96</v>
      </c>
      <c r="AE15" s="455">
        <v>441.57</v>
      </c>
      <c r="AF15" s="455">
        <v>137.72999999999999</v>
      </c>
      <c r="AG15" s="455">
        <v>85.56</v>
      </c>
      <c r="AH15" s="455">
        <v>34.97</v>
      </c>
      <c r="AI15" s="455">
        <v>318.62</v>
      </c>
      <c r="AJ15" s="455">
        <v>178.42</v>
      </c>
      <c r="AK15" s="456">
        <v>28.17</v>
      </c>
    </row>
    <row r="16" spans="1:37" s="437" customFormat="1">
      <c r="A16" s="437" t="s">
        <v>457</v>
      </c>
      <c r="B16" s="438" t="s">
        <v>463</v>
      </c>
      <c r="C16" s="439"/>
      <c r="D16" s="457">
        <v>3.6</v>
      </c>
      <c r="E16" s="457">
        <v>966.4</v>
      </c>
      <c r="F16" s="457">
        <v>11.2</v>
      </c>
      <c r="G16" s="457">
        <v>50.1</v>
      </c>
      <c r="H16" s="457">
        <v>14.7</v>
      </c>
      <c r="I16" s="457">
        <v>1</v>
      </c>
      <c r="J16" s="457">
        <v>9.1</v>
      </c>
      <c r="K16" s="457">
        <v>9.4</v>
      </c>
      <c r="L16" s="457">
        <v>8.9</v>
      </c>
      <c r="M16" s="457">
        <v>30.5</v>
      </c>
      <c r="N16" s="457">
        <v>1.7</v>
      </c>
      <c r="O16" s="457">
        <v>2.7</v>
      </c>
      <c r="P16" s="457">
        <v>23.2</v>
      </c>
      <c r="Q16" s="457">
        <v>1.7</v>
      </c>
      <c r="R16" s="457">
        <v>2.4</v>
      </c>
      <c r="S16" s="457">
        <v>15.1</v>
      </c>
      <c r="T16" s="457">
        <v>2.4</v>
      </c>
      <c r="U16" s="457">
        <v>12.6</v>
      </c>
      <c r="V16" s="457">
        <v>11.55</v>
      </c>
      <c r="W16" s="457">
        <v>7.3</v>
      </c>
      <c r="X16" s="457">
        <v>8.4</v>
      </c>
      <c r="Y16" s="457">
        <v>9.5</v>
      </c>
      <c r="Z16" s="457">
        <v>12.4</v>
      </c>
      <c r="AA16" s="457">
        <v>2.5</v>
      </c>
      <c r="AB16" s="457">
        <v>28.3</v>
      </c>
      <c r="AC16" s="457">
        <v>3.83</v>
      </c>
      <c r="AD16" s="457">
        <v>1.87</v>
      </c>
      <c r="AE16" s="457">
        <v>78.25</v>
      </c>
      <c r="AF16" s="457">
        <v>18.670000000000002</v>
      </c>
      <c r="AG16" s="457">
        <v>11.89</v>
      </c>
      <c r="AH16" s="457">
        <v>0.48</v>
      </c>
      <c r="AI16" s="457">
        <v>7.59</v>
      </c>
      <c r="AJ16" s="457">
        <v>6.45</v>
      </c>
      <c r="AK16" s="456">
        <v>9.73</v>
      </c>
    </row>
    <row r="17" spans="1:37" s="437" customFormat="1">
      <c r="A17" s="437" t="s">
        <v>458</v>
      </c>
      <c r="B17" s="438" t="s">
        <v>463</v>
      </c>
      <c r="C17" s="439"/>
      <c r="D17" s="457">
        <v>127</v>
      </c>
      <c r="E17" s="457">
        <v>309.2</v>
      </c>
      <c r="F17" s="457">
        <v>178.4</v>
      </c>
      <c r="G17" s="457">
        <v>170</v>
      </c>
      <c r="H17" s="457">
        <v>149.19999999999999</v>
      </c>
      <c r="I17" s="457">
        <v>204.1</v>
      </c>
      <c r="J17" s="457">
        <v>114.8</v>
      </c>
      <c r="K17" s="457">
        <v>60.6</v>
      </c>
      <c r="L17" s="457">
        <v>122.5</v>
      </c>
      <c r="M17" s="457">
        <v>96.1</v>
      </c>
      <c r="N17" s="457">
        <v>33.200000000000003</v>
      </c>
      <c r="O17" s="457">
        <v>25.3</v>
      </c>
      <c r="P17" s="457">
        <v>319.8</v>
      </c>
      <c r="Q17" s="457">
        <v>45.6</v>
      </c>
      <c r="R17" s="457">
        <v>37.6</v>
      </c>
      <c r="S17" s="457">
        <v>35.4</v>
      </c>
      <c r="T17" s="457">
        <v>48</v>
      </c>
      <c r="U17" s="457">
        <v>41.1</v>
      </c>
      <c r="V17" s="457">
        <v>34.33</v>
      </c>
      <c r="W17" s="457">
        <v>28.8</v>
      </c>
      <c r="X17" s="457">
        <v>20.3</v>
      </c>
      <c r="Y17" s="457">
        <v>29.7</v>
      </c>
      <c r="Z17" s="457">
        <v>14.8</v>
      </c>
      <c r="AA17" s="457">
        <v>11.5</v>
      </c>
      <c r="AB17" s="457">
        <v>43.8</v>
      </c>
      <c r="AC17" s="457">
        <v>40.03</v>
      </c>
      <c r="AD17" s="457">
        <v>30.85</v>
      </c>
      <c r="AE17" s="457">
        <v>264.95</v>
      </c>
      <c r="AF17" s="457">
        <v>134.04</v>
      </c>
      <c r="AG17" s="457">
        <v>40.81</v>
      </c>
      <c r="AH17" s="457">
        <v>20.05</v>
      </c>
      <c r="AI17" s="457">
        <v>1102.3</v>
      </c>
      <c r="AJ17" s="457">
        <v>34.56</v>
      </c>
      <c r="AK17" s="456">
        <v>15.09</v>
      </c>
    </row>
    <row r="18" spans="1:37" s="437" customFormat="1">
      <c r="A18" s="437" t="s">
        <v>464</v>
      </c>
      <c r="B18" s="438" t="s">
        <v>463</v>
      </c>
      <c r="C18" s="458">
        <v>1</v>
      </c>
      <c r="D18" s="457">
        <v>309.10000000000002</v>
      </c>
      <c r="E18" s="457">
        <v>1273.8</v>
      </c>
      <c r="F18" s="457">
        <v>118.8</v>
      </c>
      <c r="G18" s="457">
        <v>83.7</v>
      </c>
      <c r="H18" s="457">
        <v>18.100000000000001</v>
      </c>
      <c r="I18" s="457">
        <v>299.60000000000002</v>
      </c>
      <c r="J18" s="457">
        <v>125.9</v>
      </c>
      <c r="K18" s="457">
        <v>86</v>
      </c>
      <c r="L18" s="457">
        <v>23.9</v>
      </c>
      <c r="M18" s="457">
        <v>103.7</v>
      </c>
      <c r="N18" s="457">
        <v>29.7</v>
      </c>
      <c r="O18" s="457">
        <v>12.5</v>
      </c>
      <c r="P18" s="457">
        <v>388.6</v>
      </c>
      <c r="Q18" s="457">
        <v>60.7</v>
      </c>
      <c r="R18" s="457">
        <v>26.4</v>
      </c>
      <c r="S18" s="457">
        <v>26.2</v>
      </c>
      <c r="T18" s="457">
        <v>32.299999999999997</v>
      </c>
      <c r="U18" s="457">
        <v>278.89999999999998</v>
      </c>
      <c r="V18" s="457">
        <v>68.58</v>
      </c>
      <c r="W18" s="457">
        <v>306.8</v>
      </c>
      <c r="X18" s="457">
        <v>27.6</v>
      </c>
      <c r="Y18" s="457">
        <v>33</v>
      </c>
      <c r="Z18" s="457">
        <v>71.2</v>
      </c>
      <c r="AA18" s="457">
        <v>42.9</v>
      </c>
      <c r="AB18" s="457">
        <v>221.6</v>
      </c>
      <c r="AC18" s="457">
        <v>101.02</v>
      </c>
      <c r="AD18" s="457">
        <v>37.89</v>
      </c>
      <c r="AE18" s="457">
        <v>401.72</v>
      </c>
      <c r="AF18" s="457">
        <v>981.65</v>
      </c>
      <c r="AG18" s="457">
        <v>27.97</v>
      </c>
      <c r="AH18" s="457">
        <v>41.49</v>
      </c>
      <c r="AI18" s="457">
        <v>339.09</v>
      </c>
      <c r="AJ18" s="457">
        <v>61.17</v>
      </c>
      <c r="AK18" s="456">
        <v>184.95</v>
      </c>
    </row>
    <row r="19" spans="1:37" s="437" customFormat="1">
      <c r="A19" s="437" t="s">
        <v>460</v>
      </c>
      <c r="B19" s="438" t="s">
        <v>463</v>
      </c>
      <c r="C19" s="439"/>
      <c r="D19" s="457">
        <v>235.5</v>
      </c>
      <c r="E19" s="457">
        <v>1679.1</v>
      </c>
      <c r="F19" s="457">
        <v>740.4</v>
      </c>
      <c r="G19" s="457">
        <v>458.5</v>
      </c>
      <c r="H19" s="457">
        <v>180.3</v>
      </c>
      <c r="I19" s="457">
        <v>399.9</v>
      </c>
      <c r="J19" s="457">
        <v>177.6</v>
      </c>
      <c r="K19" s="457">
        <v>133.69999999999999</v>
      </c>
      <c r="L19" s="457">
        <v>166.5</v>
      </c>
      <c r="M19" s="457">
        <v>285.60000000000002</v>
      </c>
      <c r="N19" s="457">
        <v>38.299999999999997</v>
      </c>
      <c r="O19" s="457">
        <v>43.3</v>
      </c>
      <c r="P19" s="457">
        <v>415.3</v>
      </c>
      <c r="Q19" s="457">
        <v>114.1</v>
      </c>
      <c r="R19" s="457">
        <v>72.099999999999994</v>
      </c>
      <c r="S19" s="457">
        <v>203.6</v>
      </c>
      <c r="T19" s="457">
        <v>98.1</v>
      </c>
      <c r="U19" s="457">
        <v>68.8</v>
      </c>
      <c r="V19" s="457">
        <v>106.89</v>
      </c>
      <c r="W19" s="457">
        <v>121.4</v>
      </c>
      <c r="X19" s="457">
        <v>93.5</v>
      </c>
      <c r="Y19" s="457">
        <v>141.19999999999999</v>
      </c>
      <c r="Z19" s="457">
        <v>70.5</v>
      </c>
      <c r="AA19" s="457">
        <v>44</v>
      </c>
      <c r="AB19" s="457">
        <v>106</v>
      </c>
      <c r="AC19" s="457">
        <v>73.81</v>
      </c>
      <c r="AD19" s="457">
        <v>304.20999999999998</v>
      </c>
      <c r="AE19" s="457">
        <v>1162.32</v>
      </c>
      <c r="AF19" s="457">
        <v>1439.01</v>
      </c>
      <c r="AG19" s="457">
        <v>201.43</v>
      </c>
      <c r="AH19" s="457">
        <v>50.82</v>
      </c>
      <c r="AI19" s="457">
        <v>1290.3699999999999</v>
      </c>
      <c r="AJ19" s="457">
        <v>959.68</v>
      </c>
      <c r="AK19" s="456">
        <v>96.08</v>
      </c>
    </row>
    <row r="20" spans="1:37" s="447" customFormat="1">
      <c r="A20" s="443" t="s">
        <v>461</v>
      </c>
      <c r="B20" s="438" t="s">
        <v>463</v>
      </c>
      <c r="C20" s="443"/>
      <c r="D20" s="459">
        <v>919.7</v>
      </c>
      <c r="E20" s="459">
        <v>4908</v>
      </c>
      <c r="F20" s="459">
        <v>1492.9</v>
      </c>
      <c r="G20" s="459">
        <v>1114.2</v>
      </c>
      <c r="H20" s="459">
        <v>592</v>
      </c>
      <c r="I20" s="459">
        <v>1381.3</v>
      </c>
      <c r="J20" s="459">
        <v>599</v>
      </c>
      <c r="K20" s="459">
        <v>397.3</v>
      </c>
      <c r="L20" s="459">
        <v>414.7</v>
      </c>
      <c r="M20" s="459">
        <v>581.29999999999995</v>
      </c>
      <c r="N20" s="459">
        <v>121.7</v>
      </c>
      <c r="O20" s="459">
        <v>122.1</v>
      </c>
      <c r="P20" s="459">
        <v>1315.1</v>
      </c>
      <c r="Q20" s="459">
        <v>274.31</v>
      </c>
      <c r="R20" s="459">
        <v>183.4</v>
      </c>
      <c r="S20" s="459">
        <v>482.1</v>
      </c>
      <c r="T20" s="459">
        <v>255.6</v>
      </c>
      <c r="U20" s="459">
        <v>538.5</v>
      </c>
      <c r="V20" s="459">
        <v>262.14</v>
      </c>
      <c r="W20" s="459">
        <v>521.9</v>
      </c>
      <c r="X20" s="459">
        <v>214</v>
      </c>
      <c r="Y20" s="459">
        <v>268.60000000000002</v>
      </c>
      <c r="Z20" s="459">
        <v>198.7</v>
      </c>
      <c r="AA20" s="459">
        <v>120</v>
      </c>
      <c r="AB20" s="459">
        <v>525.5</v>
      </c>
      <c r="AC20" s="459">
        <v>283.02</v>
      </c>
      <c r="AD20" s="459">
        <v>394.78</v>
      </c>
      <c r="AE20" s="459">
        <v>2348.81</v>
      </c>
      <c r="AF20" s="459">
        <v>2711.1</v>
      </c>
      <c r="AG20" s="459">
        <f>SUM(AG15:AG19)</f>
        <v>367.65999999999997</v>
      </c>
      <c r="AH20" s="459">
        <v>147.81</v>
      </c>
      <c r="AI20" s="459">
        <v>3057.96</v>
      </c>
      <c r="AJ20" s="459">
        <v>1240.28</v>
      </c>
      <c r="AK20" s="456">
        <v>334.03</v>
      </c>
    </row>
    <row r="21" spans="1:37">
      <c r="A21" s="460" t="s">
        <v>465</v>
      </c>
      <c r="B21" s="460"/>
      <c r="C21" s="460"/>
      <c r="D21" s="461"/>
      <c r="AD21" s="462"/>
      <c r="AG21" s="463"/>
      <c r="AH21" s="463"/>
    </row>
    <row r="22" spans="1:37">
      <c r="A22" s="460" t="s">
        <v>2366</v>
      </c>
      <c r="B22" s="465"/>
      <c r="C22" s="465"/>
      <c r="AD22" s="462"/>
      <c r="AG22" s="463"/>
      <c r="AH22" s="463"/>
    </row>
    <row r="23" spans="1:37">
      <c r="A23" s="465" t="s">
        <v>2367</v>
      </c>
      <c r="B23" s="465"/>
      <c r="C23" s="465"/>
      <c r="AD23" s="462"/>
      <c r="AG23" s="463"/>
      <c r="AH23" s="463"/>
    </row>
    <row r="24" spans="1:37">
      <c r="A24" s="465" t="s">
        <v>466</v>
      </c>
      <c r="B24" s="465"/>
      <c r="C24" s="465"/>
      <c r="AD24" s="462"/>
      <c r="AG24" s="463"/>
      <c r="AH24" s="463"/>
    </row>
    <row r="25" spans="1:37">
      <c r="A25" s="467" t="s">
        <v>467</v>
      </c>
      <c r="B25" s="467"/>
      <c r="C25" s="467"/>
      <c r="AD25" s="462"/>
      <c r="AG25" s="463"/>
      <c r="AH25" s="463"/>
    </row>
    <row r="26" spans="1:37">
      <c r="A26" s="467" t="s">
        <v>468</v>
      </c>
      <c r="B26" s="468"/>
      <c r="C26" s="468"/>
      <c r="AD26" s="462"/>
      <c r="AG26" s="463"/>
      <c r="AH26" s="463"/>
    </row>
    <row r="27" spans="1:37">
      <c r="A27" s="2383" t="s">
        <v>278</v>
      </c>
      <c r="B27" s="468"/>
      <c r="C27" s="468"/>
      <c r="AD27" s="462"/>
      <c r="AG27" s="463"/>
      <c r="AH27" s="463"/>
    </row>
    <row r="28" spans="1:37">
      <c r="A28" s="468"/>
      <c r="B28" s="468"/>
      <c r="C28" s="468"/>
      <c r="AD28" s="462"/>
      <c r="AG28" s="463"/>
      <c r="AH28" s="463"/>
    </row>
    <row r="29" spans="1:37">
      <c r="A29" s="468"/>
      <c r="B29" s="468"/>
      <c r="C29" s="468"/>
      <c r="AD29" s="462"/>
      <c r="AG29" s="463"/>
      <c r="AH29" s="463"/>
    </row>
    <row r="30" spans="1:37">
      <c r="A30" s="468"/>
      <c r="B30" s="468"/>
      <c r="C30" s="468"/>
      <c r="AD30" s="462"/>
      <c r="AG30" s="463"/>
      <c r="AH30" s="463"/>
    </row>
    <row r="31" spans="1:37">
      <c r="A31" s="468"/>
      <c r="B31" s="468"/>
      <c r="C31" s="468"/>
      <c r="AD31" s="462"/>
      <c r="AG31" s="463"/>
      <c r="AH31" s="463"/>
    </row>
    <row r="32" spans="1:37">
      <c r="D32" s="469"/>
      <c r="E32" s="470"/>
      <c r="F32" s="470"/>
      <c r="G32" s="470"/>
      <c r="H32" s="470"/>
      <c r="I32" s="470"/>
      <c r="J32" s="470"/>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row>
    <row r="33" spans="1:34">
      <c r="D33" s="471"/>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row>
    <row r="38" spans="1:34" ht="16.5" customHeight="1">
      <c r="A38" s="472"/>
      <c r="B38" s="472"/>
      <c r="C38" s="472"/>
      <c r="D38" s="473"/>
      <c r="E38" s="474"/>
      <c r="F38" s="474"/>
      <c r="G38" s="474"/>
    </row>
    <row r="39" spans="1:34" ht="16.5" customHeight="1">
      <c r="A39" s="473"/>
      <c r="B39" s="473"/>
      <c r="C39" s="473"/>
      <c r="D39" s="473"/>
      <c r="E39" s="474"/>
      <c r="F39" s="474"/>
      <c r="G39" s="474"/>
    </row>
    <row r="40" spans="1:34" ht="16.5" customHeight="1">
      <c r="A40" s="473"/>
      <c r="B40" s="473"/>
      <c r="C40" s="473"/>
      <c r="D40" s="473"/>
      <c r="E40" s="474"/>
      <c r="F40" s="474"/>
      <c r="G40" s="474"/>
    </row>
  </sheetData>
  <hyperlinks>
    <hyperlink ref="A27" location="Inhaltsverzeichnis!A1" display="Zurück zum Inhaltsverzeichnis"/>
  </hyperlinks>
  <pageMargins left="0.39370078740157483" right="0.39370078740157483" top="0.59055118110236227" bottom="0.70866141732283472" header="0.51181102362204722" footer="0.51181102362204722"/>
  <pageSetup paperSize="9" scale="90" orientation="landscape" r:id="rId1"/>
  <headerFooter alignWithMargins="0"/>
  <tableParts count="2">
    <tablePart r:id="rId2"/>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5"/>
  <sheetViews>
    <sheetView showGridLines="0" showRowColHeaders="0" zoomScaleNormal="100" workbookViewId="0"/>
  </sheetViews>
  <sheetFormatPr baseColWidth="10" defaultColWidth="11.42578125" defaultRowHeight="16.5"/>
  <cols>
    <col min="1" max="1" width="25.42578125" style="536" customWidth="1"/>
    <col min="2" max="2" width="8.5703125" style="486" customWidth="1"/>
    <col min="3" max="17" width="5.85546875" style="486" customWidth="1"/>
    <col min="18" max="18" width="5.28515625" style="486" customWidth="1"/>
    <col min="19" max="16384" width="11.42578125" style="486"/>
  </cols>
  <sheetData>
    <row r="1" spans="1:144" s="477" customFormat="1" ht="30" customHeight="1">
      <c r="A1" s="475" t="s">
        <v>469</v>
      </c>
      <c r="B1" s="476"/>
      <c r="C1" s="476"/>
      <c r="D1" s="476"/>
      <c r="E1" s="476"/>
      <c r="F1" s="476"/>
      <c r="G1" s="476"/>
      <c r="H1" s="476"/>
      <c r="I1" s="476"/>
      <c r="J1" s="476"/>
      <c r="K1" s="476"/>
      <c r="L1" s="476"/>
      <c r="M1" s="476"/>
      <c r="N1" s="476"/>
      <c r="O1" s="476"/>
      <c r="P1" s="476"/>
      <c r="Q1" s="476"/>
    </row>
    <row r="2" spans="1:144" s="480" customFormat="1" ht="20.100000000000001" customHeight="1">
      <c r="A2" s="478" t="s">
        <v>470</v>
      </c>
      <c r="B2" s="479"/>
      <c r="C2" s="479"/>
      <c r="D2" s="479"/>
      <c r="E2" s="479"/>
      <c r="F2" s="479"/>
      <c r="G2" s="479"/>
      <c r="H2" s="479"/>
      <c r="I2" s="479"/>
      <c r="J2" s="479"/>
      <c r="K2" s="479"/>
      <c r="L2" s="479"/>
      <c r="M2" s="479"/>
      <c r="N2" s="479"/>
      <c r="O2" s="479"/>
      <c r="P2" s="479"/>
      <c r="Q2" s="479"/>
    </row>
    <row r="3" spans="1:144" s="487" customFormat="1" ht="15" customHeight="1">
      <c r="A3" s="3103" t="s">
        <v>471</v>
      </c>
      <c r="B3" s="3106" t="s">
        <v>472</v>
      </c>
      <c r="C3" s="481" t="s">
        <v>252</v>
      </c>
      <c r="D3" s="482"/>
      <c r="E3" s="483" t="s">
        <v>326</v>
      </c>
      <c r="F3" s="483" t="s">
        <v>327</v>
      </c>
      <c r="G3" s="483" t="s">
        <v>328</v>
      </c>
      <c r="H3" s="483" t="s">
        <v>329</v>
      </c>
      <c r="I3" s="483" t="s">
        <v>330</v>
      </c>
      <c r="J3" s="481" t="s">
        <v>252</v>
      </c>
      <c r="K3" s="484"/>
      <c r="L3" s="485" t="s">
        <v>326</v>
      </c>
      <c r="M3" s="485" t="s">
        <v>327</v>
      </c>
      <c r="N3" s="485" t="s">
        <v>328</v>
      </c>
      <c r="O3" s="485" t="s">
        <v>329</v>
      </c>
      <c r="P3" s="3109" t="s">
        <v>330</v>
      </c>
      <c r="Q3" s="3110"/>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6"/>
      <c r="CD3" s="486"/>
      <c r="CE3" s="486"/>
      <c r="CF3" s="486"/>
      <c r="CG3" s="486"/>
      <c r="CH3" s="486"/>
      <c r="CI3" s="486"/>
      <c r="CJ3" s="486"/>
      <c r="CK3" s="486"/>
      <c r="CL3" s="486"/>
      <c r="CM3" s="486"/>
      <c r="CN3" s="486"/>
      <c r="CO3" s="486"/>
      <c r="CP3" s="486"/>
      <c r="CQ3" s="486"/>
      <c r="CR3" s="486"/>
      <c r="CS3" s="486"/>
      <c r="CT3" s="486"/>
      <c r="CU3" s="486"/>
      <c r="CV3" s="486"/>
      <c r="CW3" s="486"/>
      <c r="CX3" s="486"/>
      <c r="CY3" s="486"/>
      <c r="CZ3" s="486"/>
      <c r="DA3" s="486"/>
      <c r="DB3" s="486"/>
      <c r="DC3" s="486"/>
      <c r="DD3" s="486"/>
      <c r="DE3" s="486"/>
      <c r="DF3" s="486"/>
      <c r="DG3" s="486"/>
      <c r="DH3" s="486"/>
      <c r="DI3" s="486"/>
      <c r="DJ3" s="486"/>
      <c r="DK3" s="486"/>
      <c r="DL3" s="486"/>
      <c r="DM3" s="486"/>
      <c r="DN3" s="486"/>
      <c r="DO3" s="486"/>
      <c r="DP3" s="486"/>
      <c r="DQ3" s="486"/>
      <c r="DR3" s="486"/>
      <c r="DS3" s="486"/>
      <c r="DT3" s="486"/>
      <c r="DU3" s="486"/>
      <c r="DV3" s="486"/>
      <c r="DW3" s="486"/>
      <c r="DX3" s="486"/>
      <c r="DY3" s="486"/>
      <c r="DZ3" s="486"/>
      <c r="EA3" s="486"/>
      <c r="EB3" s="486"/>
      <c r="EC3" s="486"/>
      <c r="ED3" s="486"/>
      <c r="EE3" s="486"/>
      <c r="EF3" s="486"/>
      <c r="EG3" s="486"/>
      <c r="EH3" s="486"/>
      <c r="EI3" s="486"/>
      <c r="EJ3" s="486"/>
      <c r="EK3" s="486"/>
      <c r="EL3" s="486"/>
      <c r="EM3" s="486"/>
      <c r="EN3" s="486"/>
    </row>
    <row r="4" spans="1:144" s="487" customFormat="1" ht="11.1" customHeight="1">
      <c r="A4" s="3104"/>
      <c r="B4" s="3107"/>
      <c r="C4" s="488">
        <v>2023</v>
      </c>
      <c r="D4" s="488">
        <v>2024</v>
      </c>
      <c r="E4" s="488">
        <v>2024</v>
      </c>
      <c r="F4" s="3111">
        <v>2025</v>
      </c>
      <c r="G4" s="3111"/>
      <c r="H4" s="3111"/>
      <c r="I4" s="3112"/>
      <c r="J4" s="489">
        <v>2023</v>
      </c>
      <c r="K4" s="489">
        <v>2024</v>
      </c>
      <c r="L4" s="488">
        <v>2024</v>
      </c>
      <c r="M4" s="3111">
        <v>2025</v>
      </c>
      <c r="N4" s="3111"/>
      <c r="O4" s="3111"/>
      <c r="P4" s="3111"/>
      <c r="Q4" s="3112"/>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6"/>
      <c r="CC4" s="486"/>
      <c r="CD4" s="486"/>
      <c r="CE4" s="486"/>
      <c r="CF4" s="486"/>
      <c r="CG4" s="486"/>
      <c r="CH4" s="486"/>
      <c r="CI4" s="486"/>
      <c r="CJ4" s="486"/>
      <c r="CK4" s="486"/>
      <c r="CL4" s="486"/>
      <c r="CM4" s="486"/>
      <c r="CN4" s="486"/>
      <c r="CO4" s="486"/>
      <c r="CP4" s="486"/>
      <c r="CQ4" s="486"/>
      <c r="CR4" s="486"/>
      <c r="CS4" s="486"/>
      <c r="CT4" s="486"/>
      <c r="CU4" s="486"/>
      <c r="CV4" s="486"/>
      <c r="CW4" s="486"/>
      <c r="CX4" s="486"/>
      <c r="CY4" s="486"/>
      <c r="CZ4" s="486"/>
      <c r="DA4" s="486"/>
      <c r="DB4" s="486"/>
      <c r="DC4" s="486"/>
      <c r="DD4" s="486"/>
      <c r="DE4" s="486"/>
      <c r="DF4" s="486"/>
      <c r="DG4" s="486"/>
      <c r="DH4" s="486"/>
      <c r="DI4" s="486"/>
      <c r="DJ4" s="486"/>
      <c r="DK4" s="486"/>
      <c r="DL4" s="486"/>
      <c r="DM4" s="486"/>
      <c r="DN4" s="486"/>
      <c r="DO4" s="486"/>
      <c r="DP4" s="486"/>
      <c r="DQ4" s="486"/>
      <c r="DR4" s="486"/>
      <c r="DS4" s="486"/>
      <c r="DT4" s="486"/>
      <c r="DU4" s="486"/>
      <c r="DV4" s="486"/>
      <c r="DW4" s="486"/>
      <c r="DX4" s="486"/>
      <c r="DY4" s="486"/>
      <c r="DZ4" s="486"/>
      <c r="EA4" s="486"/>
      <c r="EB4" s="486"/>
      <c r="EC4" s="486"/>
      <c r="ED4" s="486"/>
      <c r="EE4" s="486"/>
      <c r="EF4" s="486"/>
      <c r="EG4" s="486"/>
      <c r="EH4" s="486"/>
      <c r="EI4" s="486"/>
      <c r="EJ4" s="486"/>
      <c r="EK4" s="486"/>
      <c r="EL4" s="486"/>
      <c r="EM4" s="486"/>
      <c r="EN4" s="486"/>
    </row>
    <row r="5" spans="1:144" s="487" customFormat="1" ht="29.45" customHeight="1">
      <c r="A5" s="3105"/>
      <c r="B5" s="3108"/>
      <c r="C5" s="490" t="s">
        <v>473</v>
      </c>
      <c r="D5" s="491"/>
      <c r="E5" s="491"/>
      <c r="F5" s="491"/>
      <c r="G5" s="491"/>
      <c r="H5" s="491"/>
      <c r="I5" s="491"/>
      <c r="J5" s="492" t="s">
        <v>474</v>
      </c>
      <c r="K5" s="493"/>
      <c r="L5" s="493"/>
      <c r="M5" s="493"/>
      <c r="N5" s="493"/>
      <c r="O5" s="493"/>
      <c r="P5" s="494"/>
      <c r="Q5" s="495" t="s">
        <v>475</v>
      </c>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486"/>
      <c r="DI5" s="486"/>
      <c r="DJ5" s="486"/>
      <c r="DK5" s="486"/>
      <c r="DL5" s="486"/>
      <c r="DM5" s="486"/>
      <c r="DN5" s="486"/>
      <c r="DO5" s="486"/>
      <c r="DP5" s="486"/>
      <c r="DQ5" s="486"/>
      <c r="DR5" s="486"/>
      <c r="DS5" s="486"/>
      <c r="DT5" s="486"/>
      <c r="DU5" s="486"/>
      <c r="DV5" s="486"/>
      <c r="DW5" s="486"/>
      <c r="DX5" s="486"/>
      <c r="DY5" s="486"/>
      <c r="DZ5" s="486"/>
      <c r="EA5" s="486"/>
      <c r="EB5" s="486"/>
      <c r="EC5" s="486"/>
      <c r="ED5" s="486"/>
      <c r="EE5" s="486"/>
      <c r="EF5" s="486"/>
      <c r="EG5" s="486"/>
      <c r="EH5" s="486"/>
      <c r="EI5" s="486"/>
      <c r="EJ5" s="486"/>
      <c r="EK5" s="486"/>
      <c r="EL5" s="486"/>
      <c r="EM5" s="486"/>
      <c r="EN5" s="486"/>
    </row>
    <row r="6" spans="1:144" s="487" customFormat="1" ht="12.95" customHeight="1">
      <c r="A6" s="496" t="s">
        <v>476</v>
      </c>
      <c r="B6" s="497">
        <v>1000</v>
      </c>
      <c r="C6" s="498">
        <v>111.3</v>
      </c>
      <c r="D6" s="499">
        <v>106</v>
      </c>
      <c r="E6" s="500">
        <v>108.8</v>
      </c>
      <c r="F6" s="500">
        <v>109.8</v>
      </c>
      <c r="G6" s="500">
        <v>111.7</v>
      </c>
      <c r="H6" s="500">
        <v>112.8</v>
      </c>
      <c r="I6" s="500">
        <v>112.6</v>
      </c>
      <c r="J6" s="501">
        <v>6.2022900763358848</v>
      </c>
      <c r="K6" s="502">
        <v>-4.7619047619047592</v>
      </c>
      <c r="L6" s="501">
        <v>2.9328287606433299</v>
      </c>
      <c r="M6" s="503">
        <v>4.3726235741444697</v>
      </c>
      <c r="N6" s="503">
        <v>5.5765595463138027</v>
      </c>
      <c r="O6" s="503">
        <v>6.415094339622641</v>
      </c>
      <c r="P6" s="502">
        <v>6.5279091769157844</v>
      </c>
      <c r="Q6" s="504">
        <v>-0.17730496453900457</v>
      </c>
      <c r="R6" s="486"/>
      <c r="S6" s="486" t="s">
        <v>477</v>
      </c>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c r="CA6" s="486"/>
      <c r="CB6" s="486"/>
      <c r="CC6" s="486"/>
      <c r="CD6" s="486"/>
      <c r="CE6" s="486"/>
      <c r="CF6" s="486"/>
      <c r="CG6" s="486"/>
      <c r="CH6" s="486"/>
      <c r="CI6" s="486"/>
      <c r="CJ6" s="486"/>
      <c r="CK6" s="486"/>
      <c r="CL6" s="486"/>
      <c r="CM6" s="486"/>
      <c r="CN6" s="486"/>
      <c r="CO6" s="486"/>
      <c r="CP6" s="486"/>
      <c r="CQ6" s="486"/>
      <c r="CR6" s="486"/>
      <c r="CS6" s="486"/>
      <c r="CT6" s="486"/>
      <c r="CU6" s="486"/>
      <c r="CV6" s="486"/>
      <c r="CW6" s="486"/>
      <c r="CX6" s="486"/>
      <c r="CY6" s="486"/>
      <c r="CZ6" s="486"/>
      <c r="DA6" s="486"/>
      <c r="DB6" s="486"/>
      <c r="DC6" s="486"/>
      <c r="DD6" s="486"/>
      <c r="DE6" s="486"/>
      <c r="DF6" s="486"/>
      <c r="DG6" s="486"/>
      <c r="DH6" s="486"/>
      <c r="DI6" s="486"/>
      <c r="DJ6" s="486"/>
      <c r="DK6" s="486"/>
      <c r="DL6" s="486"/>
      <c r="DM6" s="486"/>
      <c r="DN6" s="486"/>
      <c r="DO6" s="486"/>
      <c r="DP6" s="486"/>
      <c r="DQ6" s="486"/>
      <c r="DR6" s="486"/>
      <c r="DS6" s="486"/>
      <c r="DT6" s="486"/>
      <c r="DU6" s="486"/>
      <c r="DV6" s="486"/>
      <c r="DW6" s="486"/>
      <c r="DX6" s="486"/>
      <c r="DY6" s="486"/>
      <c r="DZ6" s="486"/>
      <c r="EA6" s="486"/>
      <c r="EB6" s="486"/>
      <c r="EC6" s="486"/>
      <c r="ED6" s="486"/>
      <c r="EE6" s="486"/>
      <c r="EF6" s="486"/>
      <c r="EG6" s="486"/>
      <c r="EH6" s="486"/>
      <c r="EI6" s="486"/>
      <c r="EJ6" s="486"/>
      <c r="EK6" s="486"/>
      <c r="EL6" s="486"/>
      <c r="EM6" s="486"/>
      <c r="EN6" s="486"/>
    </row>
    <row r="7" spans="1:144" s="487" customFormat="1" ht="12.95" customHeight="1">
      <c r="A7" s="496" t="s">
        <v>478</v>
      </c>
      <c r="B7" s="497">
        <v>746.11</v>
      </c>
      <c r="C7" s="505">
        <v>107.1</v>
      </c>
      <c r="D7" s="506">
        <v>103.2</v>
      </c>
      <c r="E7" s="507">
        <v>107</v>
      </c>
      <c r="F7" s="507">
        <v>107.3</v>
      </c>
      <c r="G7" s="507">
        <v>109.6</v>
      </c>
      <c r="H7" s="507">
        <v>110.9</v>
      </c>
      <c r="I7" s="507">
        <v>110.8</v>
      </c>
      <c r="J7" s="508">
        <v>1.4204545454545467</v>
      </c>
      <c r="K7" s="509">
        <v>-3.6414565826330403</v>
      </c>
      <c r="L7" s="508">
        <v>5.8358061325420465</v>
      </c>
      <c r="M7" s="510">
        <v>5.9230009871668301</v>
      </c>
      <c r="N7" s="510">
        <v>7.767944936086522</v>
      </c>
      <c r="O7" s="510">
        <v>8.9390962671905783</v>
      </c>
      <c r="P7" s="509">
        <v>8.6274509803921546</v>
      </c>
      <c r="Q7" s="511">
        <v>-9.017132551849727E-2</v>
      </c>
      <c r="R7" s="486"/>
      <c r="S7" s="486" t="s">
        <v>477</v>
      </c>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c r="BO7" s="486"/>
      <c r="BP7" s="486"/>
      <c r="BQ7" s="486"/>
      <c r="BR7" s="486"/>
      <c r="BS7" s="486"/>
      <c r="BT7" s="486"/>
      <c r="BU7" s="486"/>
      <c r="BV7" s="486"/>
      <c r="BW7" s="486"/>
      <c r="BX7" s="486"/>
      <c r="BY7" s="486"/>
      <c r="BZ7" s="486"/>
      <c r="CA7" s="486"/>
      <c r="CB7" s="486"/>
      <c r="CC7" s="486"/>
      <c r="CD7" s="486"/>
      <c r="CE7" s="486"/>
      <c r="CF7" s="486"/>
      <c r="CG7" s="486"/>
      <c r="CH7" s="486"/>
      <c r="CI7" s="486"/>
      <c r="CJ7" s="486"/>
      <c r="CK7" s="486"/>
      <c r="CL7" s="486"/>
      <c r="CM7" s="486"/>
      <c r="CN7" s="486"/>
      <c r="CO7" s="486"/>
      <c r="CP7" s="486"/>
      <c r="CQ7" s="486"/>
      <c r="CR7" s="486"/>
      <c r="CS7" s="486"/>
      <c r="CT7" s="486"/>
      <c r="CU7" s="486"/>
      <c r="CV7" s="486"/>
      <c r="CW7" s="486"/>
      <c r="CX7" s="486"/>
      <c r="CY7" s="486"/>
      <c r="CZ7" s="486"/>
      <c r="DA7" s="486"/>
      <c r="DB7" s="486"/>
      <c r="DC7" s="486"/>
      <c r="DD7" s="486"/>
      <c r="DE7" s="486"/>
      <c r="DF7" s="486"/>
      <c r="DG7" s="486"/>
      <c r="DH7" s="486"/>
      <c r="DI7" s="486"/>
      <c r="DJ7" s="486"/>
      <c r="DK7" s="486"/>
      <c r="DL7" s="486"/>
      <c r="DM7" s="486"/>
      <c r="DN7" s="486"/>
      <c r="DO7" s="486"/>
      <c r="DP7" s="486"/>
      <c r="DQ7" s="486"/>
      <c r="DR7" s="486"/>
      <c r="DS7" s="486"/>
      <c r="DT7" s="486"/>
      <c r="DU7" s="486"/>
      <c r="DV7" s="486"/>
      <c r="DW7" s="486"/>
      <c r="DX7" s="486"/>
      <c r="DY7" s="486"/>
      <c r="DZ7" s="486"/>
      <c r="EA7" s="486"/>
      <c r="EB7" s="486"/>
      <c r="EC7" s="486"/>
      <c r="ED7" s="486"/>
      <c r="EE7" s="486"/>
      <c r="EF7" s="486"/>
      <c r="EG7" s="486"/>
      <c r="EH7" s="486"/>
      <c r="EI7" s="486"/>
      <c r="EJ7" s="486"/>
      <c r="EK7" s="486"/>
      <c r="EL7" s="486"/>
      <c r="EM7" s="486"/>
      <c r="EN7" s="486"/>
    </row>
    <row r="8" spans="1:144" s="487" customFormat="1" ht="12.95" customHeight="1">
      <c r="A8" s="496" t="s">
        <v>479</v>
      </c>
      <c r="B8" s="497">
        <v>29.44</v>
      </c>
      <c r="C8" s="505">
        <v>143.1</v>
      </c>
      <c r="D8" s="506">
        <v>129.6</v>
      </c>
      <c r="E8" s="507">
        <v>131.6</v>
      </c>
      <c r="F8" s="507">
        <v>134.4</v>
      </c>
      <c r="G8" s="507">
        <v>134.30000000000001</v>
      </c>
      <c r="H8" s="507">
        <v>129.1</v>
      </c>
      <c r="I8" s="507">
        <v>134.69999999999999</v>
      </c>
      <c r="J8" s="508">
        <v>10.587326120556398</v>
      </c>
      <c r="K8" s="509">
        <v>-9.4339622641509351</v>
      </c>
      <c r="L8" s="508">
        <v>-4.7067342505430929</v>
      </c>
      <c r="M8" s="510">
        <v>-7.434944237917307E-2</v>
      </c>
      <c r="N8" s="510">
        <v>1.0534236267870654</v>
      </c>
      <c r="O8" s="510">
        <v>-0.6923076923076934</v>
      </c>
      <c r="P8" s="509">
        <v>-0.88300220750554104</v>
      </c>
      <c r="Q8" s="511">
        <v>4.3377226955848158</v>
      </c>
      <c r="R8" s="486"/>
      <c r="S8" s="486" t="s">
        <v>477</v>
      </c>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c r="CT8" s="486"/>
      <c r="CU8" s="486"/>
      <c r="CV8" s="486"/>
      <c r="CW8" s="486"/>
      <c r="CX8" s="486"/>
      <c r="CY8" s="486"/>
      <c r="CZ8" s="486"/>
      <c r="DA8" s="486"/>
      <c r="DB8" s="486"/>
      <c r="DC8" s="486"/>
      <c r="DD8" s="486"/>
      <c r="DE8" s="486"/>
      <c r="DF8" s="486"/>
      <c r="DG8" s="486"/>
      <c r="DH8" s="486"/>
      <c r="DI8" s="486"/>
      <c r="DJ8" s="486"/>
      <c r="DK8" s="486"/>
      <c r="DL8" s="486"/>
      <c r="DM8" s="486"/>
      <c r="DN8" s="486"/>
      <c r="DO8" s="486"/>
      <c r="DP8" s="486"/>
      <c r="DQ8" s="486"/>
      <c r="DR8" s="486"/>
      <c r="DS8" s="486"/>
      <c r="DT8" s="486"/>
      <c r="DU8" s="486"/>
      <c r="DV8" s="486"/>
      <c r="DW8" s="486"/>
      <c r="DX8" s="486"/>
      <c r="DY8" s="486"/>
      <c r="DZ8" s="486"/>
      <c r="EA8" s="486"/>
      <c r="EB8" s="486"/>
      <c r="EC8" s="486"/>
      <c r="ED8" s="486"/>
      <c r="EE8" s="486"/>
      <c r="EF8" s="486"/>
      <c r="EG8" s="486"/>
      <c r="EH8" s="486"/>
      <c r="EI8" s="486"/>
      <c r="EJ8" s="486"/>
      <c r="EK8" s="486"/>
      <c r="EL8" s="486"/>
      <c r="EM8" s="486"/>
      <c r="EN8" s="486"/>
    </row>
    <row r="9" spans="1:144" s="487" customFormat="1" ht="12.95" customHeight="1">
      <c r="A9" s="496" t="s">
        <v>480</v>
      </c>
      <c r="B9" s="497">
        <v>5.19</v>
      </c>
      <c r="C9" s="505">
        <v>104.5</v>
      </c>
      <c r="D9" s="506" t="s">
        <v>340</v>
      </c>
      <c r="E9" s="507" t="s">
        <v>340</v>
      </c>
      <c r="F9" s="507" t="s">
        <v>340</v>
      </c>
      <c r="G9" s="507" t="s">
        <v>340</v>
      </c>
      <c r="H9" s="507" t="s">
        <v>340</v>
      </c>
      <c r="I9" s="507" t="s">
        <v>340</v>
      </c>
      <c r="J9" s="508">
        <v>4.7094188376753436</v>
      </c>
      <c r="K9" s="509" t="s">
        <v>340</v>
      </c>
      <c r="L9" s="508" t="s">
        <v>340</v>
      </c>
      <c r="M9" s="510" t="s">
        <v>340</v>
      </c>
      <c r="N9" s="510" t="s">
        <v>340</v>
      </c>
      <c r="O9" s="510" t="s">
        <v>340</v>
      </c>
      <c r="P9" s="509" t="s">
        <v>340</v>
      </c>
      <c r="Q9" s="511" t="s">
        <v>340</v>
      </c>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86"/>
      <c r="BF9" s="486"/>
      <c r="BG9" s="486"/>
      <c r="BH9" s="486"/>
      <c r="BI9" s="486"/>
      <c r="BJ9" s="486"/>
      <c r="BK9" s="486"/>
      <c r="BL9" s="486"/>
      <c r="BM9" s="486"/>
      <c r="BN9" s="486"/>
      <c r="BO9" s="486"/>
      <c r="BP9" s="486"/>
      <c r="BQ9" s="486"/>
      <c r="BR9" s="486"/>
      <c r="BS9" s="486"/>
      <c r="BT9" s="486"/>
      <c r="BU9" s="486"/>
      <c r="BV9" s="486"/>
      <c r="BW9" s="486"/>
      <c r="BX9" s="486"/>
      <c r="BY9" s="486"/>
      <c r="BZ9" s="486"/>
      <c r="CA9" s="486"/>
      <c r="CB9" s="486"/>
      <c r="CC9" s="486"/>
      <c r="CD9" s="486"/>
      <c r="CE9" s="486"/>
      <c r="CF9" s="486"/>
      <c r="CG9" s="486"/>
      <c r="CH9" s="486"/>
      <c r="CI9" s="486"/>
      <c r="CJ9" s="486"/>
      <c r="CK9" s="486"/>
      <c r="CL9" s="486"/>
      <c r="CM9" s="486"/>
      <c r="CN9" s="486"/>
      <c r="CO9" s="486"/>
      <c r="CP9" s="486"/>
      <c r="CQ9" s="486"/>
      <c r="CR9" s="486"/>
      <c r="CS9" s="486"/>
      <c r="CT9" s="486"/>
      <c r="CU9" s="486"/>
      <c r="CV9" s="486"/>
      <c r="CW9" s="486"/>
      <c r="CX9" s="486"/>
      <c r="CY9" s="486"/>
      <c r="CZ9" s="486"/>
      <c r="DA9" s="486"/>
      <c r="DB9" s="486"/>
      <c r="DC9" s="486"/>
      <c r="DD9" s="486"/>
      <c r="DE9" s="486"/>
      <c r="DF9" s="486"/>
      <c r="DG9" s="486"/>
      <c r="DH9" s="486"/>
      <c r="DI9" s="486"/>
      <c r="DJ9" s="486"/>
      <c r="DK9" s="486"/>
      <c r="DL9" s="486"/>
      <c r="DM9" s="486"/>
      <c r="DN9" s="486"/>
      <c r="DO9" s="486"/>
      <c r="DP9" s="486"/>
      <c r="DQ9" s="486"/>
      <c r="DR9" s="486"/>
      <c r="DS9" s="486"/>
      <c r="DT9" s="486"/>
      <c r="DU9" s="486"/>
      <c r="DV9" s="486"/>
      <c r="DW9" s="486"/>
      <c r="DX9" s="486"/>
      <c r="DY9" s="486"/>
      <c r="DZ9" s="486"/>
      <c r="EA9" s="486"/>
      <c r="EB9" s="486"/>
      <c r="EC9" s="486"/>
      <c r="ED9" s="486"/>
      <c r="EE9" s="486"/>
      <c r="EF9" s="486"/>
      <c r="EG9" s="486"/>
      <c r="EH9" s="486"/>
      <c r="EI9" s="486"/>
      <c r="EJ9" s="486"/>
      <c r="EK9" s="486"/>
      <c r="EL9" s="486"/>
      <c r="EM9" s="486"/>
      <c r="EN9" s="486"/>
    </row>
    <row r="10" spans="1:144" s="487" customFormat="1" ht="12.95" customHeight="1">
      <c r="A10" s="496" t="s">
        <v>481</v>
      </c>
      <c r="B10" s="497">
        <v>7.61</v>
      </c>
      <c r="C10" s="505">
        <v>148.9</v>
      </c>
      <c r="D10" s="506">
        <v>140</v>
      </c>
      <c r="E10" s="507">
        <v>138.80000000000001</v>
      </c>
      <c r="F10" s="507">
        <v>143.80000000000001</v>
      </c>
      <c r="G10" s="507">
        <v>144.9</v>
      </c>
      <c r="H10" s="507">
        <v>139.6</v>
      </c>
      <c r="I10" s="507">
        <v>143.30000000000001</v>
      </c>
      <c r="J10" s="508">
        <v>11.954887218045116</v>
      </c>
      <c r="K10" s="509">
        <v>-5.9771658831430585</v>
      </c>
      <c r="L10" s="508">
        <v>-5.6424201223657207</v>
      </c>
      <c r="M10" s="510">
        <v>0.62981105668301041</v>
      </c>
      <c r="N10" s="510">
        <v>3.3523537803138481</v>
      </c>
      <c r="O10" s="510">
        <v>-3.9229181004817804</v>
      </c>
      <c r="P10" s="509">
        <v>1.6312056737588705</v>
      </c>
      <c r="Q10" s="511">
        <v>2.6504297994269592</v>
      </c>
      <c r="R10" s="486"/>
      <c r="S10" s="486" t="s">
        <v>477</v>
      </c>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6"/>
      <c r="BB10" s="486"/>
      <c r="BC10" s="486"/>
      <c r="BD10" s="486"/>
      <c r="BE10" s="486"/>
      <c r="BF10" s="486"/>
      <c r="BG10" s="486"/>
      <c r="BH10" s="486"/>
      <c r="BI10" s="486"/>
      <c r="BJ10" s="486"/>
      <c r="BK10" s="486"/>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6"/>
      <c r="DI10" s="486"/>
      <c r="DJ10" s="486"/>
      <c r="DK10" s="486"/>
      <c r="DL10" s="486"/>
      <c r="DM10" s="486"/>
      <c r="DN10" s="486"/>
      <c r="DO10" s="486"/>
      <c r="DP10" s="486"/>
      <c r="DQ10" s="486"/>
      <c r="DR10" s="486"/>
      <c r="DS10" s="486"/>
      <c r="DT10" s="486"/>
      <c r="DU10" s="486"/>
      <c r="DV10" s="486"/>
      <c r="DW10" s="486"/>
      <c r="DX10" s="486"/>
      <c r="DY10" s="486"/>
      <c r="DZ10" s="486"/>
      <c r="EA10" s="486"/>
      <c r="EB10" s="486"/>
      <c r="EC10" s="486"/>
      <c r="ED10" s="486"/>
      <c r="EE10" s="486"/>
      <c r="EF10" s="486"/>
      <c r="EG10" s="486"/>
      <c r="EH10" s="486"/>
      <c r="EI10" s="486"/>
      <c r="EJ10" s="486"/>
      <c r="EK10" s="486"/>
      <c r="EL10" s="486"/>
      <c r="EM10" s="486"/>
      <c r="EN10" s="486"/>
    </row>
    <row r="11" spans="1:144" s="487" customFormat="1" ht="12.95" customHeight="1">
      <c r="A11" s="496" t="s">
        <v>482</v>
      </c>
      <c r="B11" s="497">
        <v>16.64</v>
      </c>
      <c r="C11" s="505">
        <v>152.5</v>
      </c>
      <c r="D11" s="506">
        <v>138.30000000000001</v>
      </c>
      <c r="E11" s="507">
        <v>140.1</v>
      </c>
      <c r="F11" s="507">
        <v>144.19999999999999</v>
      </c>
      <c r="G11" s="507">
        <v>141.80000000000001</v>
      </c>
      <c r="H11" s="507">
        <v>140.1</v>
      </c>
      <c r="I11" s="507">
        <v>139.80000000000001</v>
      </c>
      <c r="J11" s="508">
        <v>11.395178962746527</v>
      </c>
      <c r="K11" s="509">
        <v>-9.3114754098360493</v>
      </c>
      <c r="L11" s="508">
        <v>-3.9094650205761354</v>
      </c>
      <c r="M11" s="510">
        <v>1.3352073085031435</v>
      </c>
      <c r="N11" s="510">
        <v>0.78180525941722578</v>
      </c>
      <c r="O11" s="510">
        <v>0</v>
      </c>
      <c r="P11" s="509">
        <v>-1.340860973888482</v>
      </c>
      <c r="Q11" s="511">
        <v>-0.21413276231263012</v>
      </c>
      <c r="R11" s="486"/>
      <c r="S11" s="486"/>
      <c r="T11" s="486"/>
      <c r="U11" s="486"/>
      <c r="V11" s="486"/>
      <c r="W11" s="486"/>
      <c r="X11" s="486"/>
      <c r="Y11" s="486"/>
      <c r="Z11" s="486"/>
      <c r="AA11" s="486"/>
      <c r="AB11" s="486"/>
      <c r="AC11" s="486"/>
      <c r="AD11" s="486"/>
      <c r="AE11" s="486"/>
      <c r="AF11" s="486"/>
      <c r="AG11" s="486"/>
      <c r="AH11" s="486"/>
      <c r="AI11" s="486"/>
      <c r="AJ11" s="486"/>
      <c r="AK11" s="486"/>
      <c r="AL11" s="486"/>
      <c r="AM11" s="486"/>
      <c r="AN11" s="486"/>
      <c r="AO11" s="486"/>
      <c r="AP11" s="486"/>
      <c r="AQ11" s="486"/>
      <c r="AR11" s="486"/>
      <c r="AS11" s="486"/>
      <c r="AT11" s="486"/>
      <c r="AU11" s="486"/>
      <c r="AV11" s="486"/>
      <c r="AW11" s="486"/>
      <c r="AX11" s="486"/>
      <c r="AY11" s="486"/>
      <c r="AZ11" s="486"/>
      <c r="BA11" s="486"/>
      <c r="BB11" s="486"/>
      <c r="BC11" s="486"/>
      <c r="BD11" s="486"/>
      <c r="BE11" s="486"/>
      <c r="BF11" s="486"/>
      <c r="BG11" s="486"/>
      <c r="BH11" s="486"/>
      <c r="BI11" s="486"/>
      <c r="BJ11" s="486"/>
      <c r="BK11" s="486"/>
      <c r="BL11" s="486"/>
      <c r="BM11" s="486"/>
      <c r="BN11" s="486"/>
      <c r="BO11" s="486"/>
      <c r="BP11" s="486"/>
      <c r="BQ11" s="486"/>
      <c r="BR11" s="486"/>
      <c r="BS11" s="486"/>
      <c r="BT11" s="486"/>
      <c r="BU11" s="486"/>
      <c r="BV11" s="486"/>
      <c r="BW11" s="486"/>
      <c r="BX11" s="486"/>
      <c r="BY11" s="486"/>
      <c r="BZ11" s="486"/>
      <c r="CA11" s="486"/>
      <c r="CB11" s="486"/>
      <c r="CC11" s="486"/>
      <c r="CD11" s="486"/>
      <c r="CE11" s="486"/>
      <c r="CF11" s="486"/>
      <c r="CG11" s="486"/>
      <c r="CH11" s="486"/>
      <c r="CI11" s="486"/>
      <c r="CJ11" s="486"/>
      <c r="CK11" s="486"/>
      <c r="CL11" s="486"/>
      <c r="CM11" s="486"/>
      <c r="CN11" s="486"/>
      <c r="CO11" s="486"/>
      <c r="CP11" s="486"/>
      <c r="CQ11" s="486"/>
      <c r="CR11" s="486"/>
      <c r="CS11" s="486"/>
      <c r="CT11" s="486"/>
      <c r="CU11" s="486"/>
      <c r="CV11" s="486"/>
      <c r="CW11" s="486"/>
      <c r="CX11" s="486"/>
      <c r="CY11" s="486"/>
      <c r="CZ11" s="486"/>
      <c r="DA11" s="486"/>
      <c r="DB11" s="486"/>
      <c r="DC11" s="486"/>
      <c r="DD11" s="486"/>
      <c r="DE11" s="486"/>
      <c r="DF11" s="486"/>
      <c r="DG11" s="486"/>
      <c r="DH11" s="486"/>
      <c r="DI11" s="486"/>
      <c r="DJ11" s="486"/>
      <c r="DK11" s="486"/>
      <c r="DL11" s="486"/>
      <c r="DM11" s="486"/>
      <c r="DN11" s="486"/>
      <c r="DO11" s="486"/>
      <c r="DP11" s="486"/>
      <c r="DQ11" s="486"/>
      <c r="DR11" s="486"/>
      <c r="DS11" s="486"/>
      <c r="DT11" s="486"/>
      <c r="DU11" s="486"/>
      <c r="DV11" s="486"/>
      <c r="DW11" s="486"/>
      <c r="DX11" s="486"/>
      <c r="DY11" s="486"/>
      <c r="DZ11" s="486"/>
      <c r="EA11" s="486"/>
      <c r="EB11" s="486"/>
      <c r="EC11" s="486"/>
      <c r="ED11" s="486"/>
      <c r="EE11" s="486"/>
      <c r="EF11" s="486"/>
      <c r="EG11" s="486"/>
      <c r="EH11" s="486"/>
      <c r="EI11" s="486"/>
      <c r="EJ11" s="486"/>
      <c r="EK11" s="486"/>
      <c r="EL11" s="486"/>
      <c r="EM11" s="486"/>
      <c r="EN11" s="486"/>
    </row>
    <row r="12" spans="1:144" s="487" customFormat="1" ht="12.95" customHeight="1">
      <c r="A12" s="496" t="s">
        <v>483</v>
      </c>
      <c r="B12" s="497">
        <v>62.03</v>
      </c>
      <c r="C12" s="505">
        <v>133.5</v>
      </c>
      <c r="D12" s="506">
        <v>123.9</v>
      </c>
      <c r="E12" s="507">
        <v>128.30000000000001</v>
      </c>
      <c r="F12" s="507">
        <v>128.30000000000001</v>
      </c>
      <c r="G12" s="507">
        <v>127.6</v>
      </c>
      <c r="H12" s="507">
        <v>126.7</v>
      </c>
      <c r="I12" s="507">
        <v>125.4</v>
      </c>
      <c r="J12" s="508">
        <v>14.297945205479451</v>
      </c>
      <c r="K12" s="509">
        <v>-7.1910112359550453</v>
      </c>
      <c r="L12" s="508">
        <v>2.9695024077046668</v>
      </c>
      <c r="M12" s="510">
        <v>2.1496815286624411</v>
      </c>
      <c r="N12" s="510">
        <v>2.4077046548956531</v>
      </c>
      <c r="O12" s="510">
        <v>3.5130718954248294</v>
      </c>
      <c r="P12" s="509">
        <v>2.8712059064807107</v>
      </c>
      <c r="Q12" s="511">
        <v>-1.0260457774269867</v>
      </c>
      <c r="R12" s="486"/>
      <c r="S12" s="486"/>
      <c r="T12" s="486"/>
      <c r="U12" s="486"/>
      <c r="V12" s="486"/>
      <c r="W12" s="486"/>
      <c r="X12" s="486"/>
      <c r="Y12" s="486"/>
      <c r="Z12" s="486"/>
      <c r="AA12" s="486"/>
      <c r="AB12" s="486"/>
      <c r="AC12" s="486"/>
      <c r="AD12" s="486"/>
      <c r="AE12" s="486"/>
      <c r="AF12" s="486"/>
      <c r="AG12" s="486"/>
      <c r="AH12" s="486"/>
      <c r="AI12" s="486"/>
      <c r="AJ12" s="486"/>
      <c r="AK12" s="486"/>
      <c r="AL12" s="486"/>
      <c r="AM12" s="486"/>
      <c r="AN12" s="486"/>
      <c r="AO12" s="486"/>
      <c r="AP12" s="486"/>
      <c r="AQ12" s="486"/>
      <c r="AR12" s="486"/>
      <c r="AS12" s="486"/>
      <c r="AT12" s="486"/>
      <c r="AU12" s="486"/>
      <c r="AV12" s="486"/>
      <c r="AW12" s="486"/>
      <c r="AX12" s="486"/>
      <c r="AY12" s="486"/>
      <c r="AZ12" s="486"/>
      <c r="BA12" s="486"/>
      <c r="BB12" s="486"/>
      <c r="BC12" s="486"/>
      <c r="BD12" s="486"/>
      <c r="BE12" s="486"/>
      <c r="BF12" s="486"/>
      <c r="BG12" s="486"/>
      <c r="BH12" s="486"/>
      <c r="BI12" s="486"/>
      <c r="BJ12" s="486"/>
      <c r="BK12" s="486"/>
      <c r="BL12" s="486"/>
      <c r="BM12" s="486"/>
      <c r="BN12" s="486"/>
      <c r="BO12" s="486"/>
      <c r="BP12" s="486"/>
      <c r="BQ12" s="486"/>
      <c r="BR12" s="486"/>
      <c r="BS12" s="486"/>
      <c r="BT12" s="486"/>
      <c r="BU12" s="486"/>
      <c r="BV12" s="486"/>
      <c r="BW12" s="486"/>
      <c r="BX12" s="486"/>
      <c r="BY12" s="486"/>
      <c r="BZ12" s="486"/>
      <c r="CA12" s="486"/>
      <c r="CB12" s="486"/>
      <c r="CC12" s="486"/>
      <c r="CD12" s="486"/>
      <c r="CE12" s="486"/>
      <c r="CF12" s="486"/>
      <c r="CG12" s="486"/>
      <c r="CH12" s="486"/>
      <c r="CI12" s="486"/>
      <c r="CJ12" s="486"/>
      <c r="CK12" s="486"/>
      <c r="CL12" s="486"/>
      <c r="CM12" s="486"/>
      <c r="CN12" s="486"/>
      <c r="CO12" s="486"/>
      <c r="CP12" s="486"/>
      <c r="CQ12" s="486"/>
      <c r="CR12" s="486"/>
      <c r="CS12" s="486"/>
      <c r="CT12" s="486"/>
      <c r="CU12" s="486"/>
      <c r="CV12" s="486"/>
      <c r="CW12" s="486"/>
      <c r="CX12" s="486"/>
      <c r="CY12" s="486"/>
      <c r="CZ12" s="486"/>
      <c r="DA12" s="486"/>
      <c r="DB12" s="486"/>
      <c r="DC12" s="486"/>
      <c r="DD12" s="486"/>
      <c r="DE12" s="486"/>
      <c r="DF12" s="486"/>
      <c r="DG12" s="486"/>
      <c r="DH12" s="486"/>
      <c r="DI12" s="486"/>
      <c r="DJ12" s="486"/>
      <c r="DK12" s="486"/>
      <c r="DL12" s="486"/>
      <c r="DM12" s="486"/>
      <c r="DN12" s="486"/>
      <c r="DO12" s="486"/>
      <c r="DP12" s="486"/>
      <c r="DQ12" s="486"/>
      <c r="DR12" s="486"/>
      <c r="DS12" s="486"/>
      <c r="DT12" s="486"/>
      <c r="DU12" s="486"/>
      <c r="DV12" s="486"/>
      <c r="DW12" s="486"/>
      <c r="DX12" s="486"/>
      <c r="DY12" s="486"/>
      <c r="DZ12" s="486"/>
      <c r="EA12" s="486"/>
      <c r="EB12" s="486"/>
      <c r="EC12" s="486"/>
      <c r="ED12" s="486"/>
      <c r="EE12" s="486"/>
      <c r="EF12" s="486"/>
      <c r="EG12" s="486"/>
      <c r="EH12" s="486"/>
      <c r="EI12" s="486"/>
      <c r="EJ12" s="486"/>
      <c r="EK12" s="486"/>
      <c r="EL12" s="486"/>
      <c r="EM12" s="486"/>
      <c r="EN12" s="486"/>
    </row>
    <row r="13" spans="1:144" s="487" customFormat="1" ht="12.95" customHeight="1">
      <c r="A13" s="496" t="s">
        <v>484</v>
      </c>
      <c r="B13" s="497">
        <v>11.76</v>
      </c>
      <c r="C13" s="505">
        <v>127.9</v>
      </c>
      <c r="D13" s="506">
        <v>121.1</v>
      </c>
      <c r="E13" s="507">
        <v>121.3</v>
      </c>
      <c r="F13" s="507">
        <v>121.1</v>
      </c>
      <c r="G13" s="507">
        <v>121.8</v>
      </c>
      <c r="H13" s="507">
        <v>122.2</v>
      </c>
      <c r="I13" s="507">
        <v>121</v>
      </c>
      <c r="J13" s="508">
        <v>9.4097519247219736</v>
      </c>
      <c r="K13" s="509">
        <v>-5.3166536356528553</v>
      </c>
      <c r="L13" s="508">
        <v>-1.5422077922077904</v>
      </c>
      <c r="M13" s="510">
        <v>-0.65627563576703096</v>
      </c>
      <c r="N13" s="510">
        <v>-1.7741935483871032</v>
      </c>
      <c r="O13" s="510">
        <v>-0.32626427406198388</v>
      </c>
      <c r="P13" s="509">
        <v>-2.8892455858748036</v>
      </c>
      <c r="Q13" s="511">
        <v>-0.98199672667757909</v>
      </c>
      <c r="R13" s="486"/>
      <c r="S13" s="486"/>
      <c r="T13" s="486"/>
      <c r="U13" s="486"/>
      <c r="V13" s="486"/>
      <c r="W13" s="486"/>
      <c r="X13" s="486"/>
      <c r="Y13" s="486"/>
      <c r="Z13" s="486"/>
      <c r="AA13" s="486"/>
      <c r="AB13" s="486"/>
      <c r="AC13" s="486"/>
      <c r="AD13" s="486"/>
      <c r="AE13" s="486"/>
      <c r="AF13" s="486"/>
      <c r="AG13" s="486"/>
      <c r="AH13" s="486"/>
      <c r="AI13" s="486"/>
      <c r="AJ13" s="486"/>
      <c r="AK13" s="486"/>
      <c r="AL13" s="486"/>
      <c r="AM13" s="486"/>
      <c r="AN13" s="486"/>
      <c r="AO13" s="486"/>
      <c r="AP13" s="486"/>
      <c r="AQ13" s="486"/>
      <c r="AR13" s="486"/>
      <c r="AS13" s="486"/>
      <c r="AT13" s="486"/>
      <c r="AU13" s="486"/>
      <c r="AV13" s="486"/>
      <c r="AW13" s="486"/>
      <c r="AX13" s="486"/>
      <c r="AY13" s="486"/>
      <c r="AZ13" s="486"/>
      <c r="BA13" s="486"/>
      <c r="BB13" s="486"/>
      <c r="BC13" s="486"/>
      <c r="BD13" s="486"/>
      <c r="BE13" s="486"/>
      <c r="BF13" s="486"/>
      <c r="BG13" s="486"/>
      <c r="BH13" s="486"/>
      <c r="BI13" s="486"/>
      <c r="BJ13" s="486"/>
      <c r="BK13" s="486"/>
      <c r="BL13" s="486"/>
      <c r="BM13" s="486"/>
      <c r="BN13" s="486"/>
      <c r="BO13" s="486"/>
      <c r="BP13" s="486"/>
      <c r="BQ13" s="486"/>
      <c r="BR13" s="486"/>
      <c r="BS13" s="486"/>
      <c r="BT13" s="486"/>
      <c r="BU13" s="486"/>
      <c r="BV13" s="486"/>
      <c r="BW13" s="486"/>
      <c r="BX13" s="486"/>
      <c r="BY13" s="486"/>
      <c r="BZ13" s="486"/>
      <c r="CA13" s="486"/>
      <c r="CB13" s="486"/>
      <c r="CC13" s="486"/>
      <c r="CD13" s="486"/>
      <c r="CE13" s="486"/>
      <c r="CF13" s="486"/>
      <c r="CG13" s="486"/>
      <c r="CH13" s="486"/>
      <c r="CI13" s="486"/>
      <c r="CJ13" s="486"/>
      <c r="CK13" s="486"/>
      <c r="CL13" s="486"/>
      <c r="CM13" s="486"/>
      <c r="CN13" s="486"/>
      <c r="CO13" s="486"/>
      <c r="CP13" s="486"/>
      <c r="CQ13" s="486"/>
      <c r="CR13" s="486"/>
      <c r="CS13" s="486"/>
      <c r="CT13" s="486"/>
      <c r="CU13" s="486"/>
      <c r="CV13" s="486"/>
      <c r="CW13" s="486"/>
      <c r="CX13" s="486"/>
      <c r="CY13" s="486"/>
      <c r="CZ13" s="486"/>
      <c r="DA13" s="486"/>
      <c r="DB13" s="486"/>
      <c r="DC13" s="486"/>
      <c r="DD13" s="486"/>
      <c r="DE13" s="486"/>
      <c r="DF13" s="486"/>
      <c r="DG13" s="486"/>
      <c r="DH13" s="486"/>
      <c r="DI13" s="486"/>
      <c r="DJ13" s="486"/>
      <c r="DK13" s="486"/>
      <c r="DL13" s="486"/>
      <c r="DM13" s="486"/>
      <c r="DN13" s="486"/>
      <c r="DO13" s="486"/>
      <c r="DP13" s="486"/>
      <c r="DQ13" s="486"/>
      <c r="DR13" s="486"/>
      <c r="DS13" s="486"/>
      <c r="DT13" s="486"/>
      <c r="DU13" s="486"/>
      <c r="DV13" s="486"/>
      <c r="DW13" s="486"/>
      <c r="DX13" s="486"/>
      <c r="DY13" s="486"/>
      <c r="DZ13" s="486"/>
      <c r="EA13" s="486"/>
      <c r="EB13" s="486"/>
      <c r="EC13" s="486"/>
      <c r="ED13" s="486"/>
      <c r="EE13" s="486"/>
      <c r="EF13" s="486"/>
      <c r="EG13" s="486"/>
      <c r="EH13" s="486"/>
      <c r="EI13" s="486"/>
      <c r="EJ13" s="486"/>
      <c r="EK13" s="486"/>
      <c r="EL13" s="486"/>
      <c r="EM13" s="486"/>
      <c r="EN13" s="486"/>
    </row>
    <row r="14" spans="1:144" s="487" customFormat="1" ht="12.95" customHeight="1">
      <c r="A14" s="496" t="s">
        <v>485</v>
      </c>
      <c r="B14" s="497">
        <v>31.35</v>
      </c>
      <c r="C14" s="505">
        <v>133.30000000000001</v>
      </c>
      <c r="D14" s="506">
        <v>122.4</v>
      </c>
      <c r="E14" s="507">
        <v>128.19999999999999</v>
      </c>
      <c r="F14" s="507">
        <v>128.19999999999999</v>
      </c>
      <c r="G14" s="507">
        <v>126.1</v>
      </c>
      <c r="H14" s="507">
        <v>125.8</v>
      </c>
      <c r="I14" s="507">
        <v>125.4</v>
      </c>
      <c r="J14" s="508">
        <v>16.520979020979027</v>
      </c>
      <c r="K14" s="509">
        <v>-8.1770442610652765</v>
      </c>
      <c r="L14" s="508">
        <v>4.6530612244897895</v>
      </c>
      <c r="M14" s="510">
        <v>3.7216828478964459</v>
      </c>
      <c r="N14" s="510">
        <v>4.3010752688172005</v>
      </c>
      <c r="O14" s="510">
        <v>5.5369127516778462</v>
      </c>
      <c r="P14" s="509">
        <v>6.2711864406779654</v>
      </c>
      <c r="Q14" s="511">
        <v>-0.31796502384736414</v>
      </c>
      <c r="R14" s="486"/>
      <c r="S14" s="486"/>
      <c r="T14" s="486"/>
      <c r="U14" s="486"/>
      <c r="V14" s="486"/>
      <c r="W14" s="486"/>
      <c r="X14" s="486"/>
      <c r="Y14" s="486"/>
      <c r="Z14" s="486"/>
      <c r="AA14" s="486"/>
      <c r="AB14" s="486"/>
      <c r="AC14" s="486"/>
      <c r="AD14" s="486"/>
      <c r="AE14" s="486"/>
      <c r="AF14" s="486"/>
      <c r="AG14" s="486"/>
      <c r="AH14" s="486"/>
      <c r="AI14" s="486"/>
      <c r="AJ14" s="486"/>
      <c r="AK14" s="486"/>
      <c r="AL14" s="486"/>
      <c r="AM14" s="486"/>
      <c r="AN14" s="486"/>
      <c r="AO14" s="486"/>
      <c r="AP14" s="486"/>
      <c r="AQ14" s="486"/>
      <c r="AR14" s="486"/>
      <c r="AS14" s="486"/>
      <c r="AT14" s="486"/>
      <c r="AU14" s="486"/>
      <c r="AV14" s="486"/>
      <c r="AW14" s="486"/>
      <c r="AX14" s="486"/>
      <c r="AY14" s="486"/>
      <c r="AZ14" s="486"/>
      <c r="BA14" s="486"/>
      <c r="BB14" s="486"/>
      <c r="BC14" s="486"/>
      <c r="BD14" s="486"/>
      <c r="BE14" s="486"/>
      <c r="BF14" s="486"/>
      <c r="BG14" s="486"/>
      <c r="BH14" s="486"/>
      <c r="BI14" s="486"/>
      <c r="BJ14" s="486"/>
      <c r="BK14" s="486"/>
      <c r="BL14" s="486"/>
      <c r="BM14" s="486"/>
      <c r="BN14" s="486"/>
      <c r="BO14" s="486"/>
      <c r="BP14" s="486"/>
      <c r="BQ14" s="486"/>
      <c r="BR14" s="486"/>
      <c r="BS14" s="486"/>
      <c r="BT14" s="486"/>
      <c r="BU14" s="486"/>
      <c r="BV14" s="486"/>
      <c r="BW14" s="486"/>
      <c r="BX14" s="486"/>
      <c r="BY14" s="486"/>
      <c r="BZ14" s="486"/>
      <c r="CA14" s="486"/>
      <c r="CB14" s="486"/>
      <c r="CC14" s="486"/>
      <c r="CD14" s="486"/>
      <c r="CE14" s="486"/>
      <c r="CF14" s="486"/>
      <c r="CG14" s="486"/>
      <c r="CH14" s="486"/>
      <c r="CI14" s="486"/>
      <c r="CJ14" s="486"/>
      <c r="CK14" s="486"/>
      <c r="CL14" s="486"/>
      <c r="CM14" s="486"/>
      <c r="CN14" s="486"/>
      <c r="CO14" s="486"/>
      <c r="CP14" s="486"/>
      <c r="CQ14" s="486"/>
      <c r="CR14" s="486"/>
      <c r="CS14" s="486"/>
      <c r="CT14" s="486"/>
      <c r="CU14" s="486"/>
      <c r="CV14" s="486"/>
      <c r="CW14" s="486"/>
      <c r="CX14" s="486"/>
      <c r="CY14" s="486"/>
      <c r="CZ14" s="486"/>
      <c r="DA14" s="486"/>
      <c r="DB14" s="486"/>
      <c r="DC14" s="486"/>
      <c r="DD14" s="486"/>
      <c r="DE14" s="486"/>
      <c r="DF14" s="486"/>
      <c r="DG14" s="486"/>
      <c r="DH14" s="486"/>
      <c r="DI14" s="486"/>
      <c r="DJ14" s="486"/>
      <c r="DK14" s="486"/>
      <c r="DL14" s="486"/>
      <c r="DM14" s="486"/>
      <c r="DN14" s="486"/>
      <c r="DO14" s="486"/>
      <c r="DP14" s="486"/>
      <c r="DQ14" s="486"/>
      <c r="DR14" s="486"/>
      <c r="DS14" s="486"/>
      <c r="DT14" s="486"/>
      <c r="DU14" s="486"/>
      <c r="DV14" s="486"/>
      <c r="DW14" s="486"/>
      <c r="DX14" s="486"/>
      <c r="DY14" s="486"/>
      <c r="DZ14" s="486"/>
      <c r="EA14" s="486"/>
      <c r="EB14" s="486"/>
      <c r="EC14" s="486"/>
      <c r="ED14" s="486"/>
      <c r="EE14" s="486"/>
      <c r="EF14" s="486"/>
      <c r="EG14" s="486"/>
      <c r="EH14" s="486"/>
      <c r="EI14" s="486"/>
      <c r="EJ14" s="486"/>
      <c r="EK14" s="486"/>
      <c r="EL14" s="486"/>
      <c r="EM14" s="486"/>
      <c r="EN14" s="486"/>
    </row>
    <row r="15" spans="1:144" s="487" customFormat="1" ht="12.95" customHeight="1">
      <c r="A15" s="496" t="s">
        <v>486</v>
      </c>
      <c r="B15" s="497">
        <v>18.920000000000002</v>
      </c>
      <c r="C15" s="505">
        <v>137.4</v>
      </c>
      <c r="D15" s="506">
        <v>127.9</v>
      </c>
      <c r="E15" s="507">
        <v>132.9</v>
      </c>
      <c r="F15" s="507">
        <v>133</v>
      </c>
      <c r="G15" s="507">
        <v>133.80000000000001</v>
      </c>
      <c r="H15" s="507">
        <v>131.1</v>
      </c>
      <c r="I15" s="507">
        <v>128</v>
      </c>
      <c r="J15" s="508">
        <v>13.930348258706474</v>
      </c>
      <c r="K15" s="509">
        <v>-6.9141193595342116</v>
      </c>
      <c r="L15" s="508">
        <v>3.183229813664596</v>
      </c>
      <c r="M15" s="510">
        <v>1.3719512195122121</v>
      </c>
      <c r="N15" s="510">
        <v>2.2154316271963239</v>
      </c>
      <c r="O15" s="510">
        <v>2.8235294117646959</v>
      </c>
      <c r="P15" s="509">
        <v>1.0260457774270009</v>
      </c>
      <c r="Q15" s="511">
        <v>-2.3646071700991484</v>
      </c>
      <c r="R15" s="486"/>
      <c r="S15" s="486" t="s">
        <v>477</v>
      </c>
      <c r="T15" s="486"/>
      <c r="U15" s="486"/>
      <c r="V15" s="486"/>
      <c r="W15" s="486"/>
      <c r="X15" s="486"/>
      <c r="Y15" s="486"/>
      <c r="Z15" s="486"/>
      <c r="AA15" s="486"/>
      <c r="AB15" s="486"/>
      <c r="AC15" s="486"/>
      <c r="AD15" s="486"/>
      <c r="AE15" s="486"/>
      <c r="AF15" s="486"/>
      <c r="AG15" s="486"/>
      <c r="AH15" s="486"/>
      <c r="AI15" s="486"/>
      <c r="AJ15" s="486"/>
      <c r="AK15" s="486"/>
      <c r="AL15" s="486"/>
      <c r="AM15" s="486"/>
      <c r="AN15" s="486"/>
      <c r="AO15" s="486"/>
      <c r="AP15" s="486"/>
      <c r="AQ15" s="486"/>
      <c r="AR15" s="486"/>
      <c r="AS15" s="486"/>
      <c r="AT15" s="486"/>
      <c r="AU15" s="486"/>
      <c r="AV15" s="486"/>
      <c r="AW15" s="486"/>
      <c r="AX15" s="486"/>
      <c r="AY15" s="486"/>
      <c r="AZ15" s="486"/>
      <c r="BA15" s="486"/>
      <c r="BB15" s="486"/>
      <c r="BC15" s="486"/>
      <c r="BD15" s="486"/>
      <c r="BE15" s="486"/>
      <c r="BF15" s="486"/>
      <c r="BG15" s="486"/>
      <c r="BH15" s="486"/>
      <c r="BI15" s="486"/>
      <c r="BJ15" s="486"/>
      <c r="BK15" s="486"/>
      <c r="BL15" s="486"/>
      <c r="BM15" s="486"/>
      <c r="BN15" s="486"/>
      <c r="BO15" s="486"/>
      <c r="BP15" s="486"/>
      <c r="BQ15" s="486"/>
      <c r="BR15" s="486"/>
      <c r="BS15" s="486"/>
      <c r="BT15" s="486"/>
      <c r="BU15" s="486"/>
      <c r="BV15" s="486"/>
      <c r="BW15" s="486"/>
      <c r="BX15" s="486"/>
      <c r="BY15" s="486"/>
      <c r="BZ15" s="486"/>
      <c r="CA15" s="486"/>
      <c r="CB15" s="486"/>
      <c r="CC15" s="486"/>
      <c r="CD15" s="486"/>
      <c r="CE15" s="486"/>
      <c r="CF15" s="486"/>
      <c r="CG15" s="486"/>
      <c r="CH15" s="486"/>
      <c r="CI15" s="486"/>
      <c r="CJ15" s="486"/>
      <c r="CK15" s="486"/>
      <c r="CL15" s="486"/>
      <c r="CM15" s="486"/>
      <c r="CN15" s="486"/>
      <c r="CO15" s="486"/>
      <c r="CP15" s="486"/>
      <c r="CQ15" s="486"/>
      <c r="CR15" s="486"/>
      <c r="CS15" s="486"/>
      <c r="CT15" s="486"/>
      <c r="CU15" s="486"/>
      <c r="CV15" s="486"/>
      <c r="CW15" s="486"/>
      <c r="CX15" s="486"/>
      <c r="CY15" s="486"/>
      <c r="CZ15" s="486"/>
      <c r="DA15" s="486"/>
      <c r="DB15" s="486"/>
      <c r="DC15" s="486"/>
      <c r="DD15" s="486"/>
      <c r="DE15" s="486"/>
      <c r="DF15" s="486"/>
      <c r="DG15" s="486"/>
      <c r="DH15" s="486"/>
      <c r="DI15" s="486"/>
      <c r="DJ15" s="486"/>
      <c r="DK15" s="486"/>
      <c r="DL15" s="486"/>
      <c r="DM15" s="486"/>
      <c r="DN15" s="486"/>
      <c r="DO15" s="486"/>
      <c r="DP15" s="486"/>
      <c r="DQ15" s="486"/>
      <c r="DR15" s="486"/>
      <c r="DS15" s="486"/>
      <c r="DT15" s="486"/>
      <c r="DU15" s="486"/>
      <c r="DV15" s="486"/>
      <c r="DW15" s="486"/>
      <c r="DX15" s="486"/>
      <c r="DY15" s="486"/>
      <c r="DZ15" s="486"/>
      <c r="EA15" s="486"/>
      <c r="EB15" s="486"/>
      <c r="EC15" s="486"/>
      <c r="ED15" s="486"/>
      <c r="EE15" s="486"/>
      <c r="EF15" s="486"/>
      <c r="EG15" s="486"/>
      <c r="EH15" s="486"/>
      <c r="EI15" s="486"/>
      <c r="EJ15" s="486"/>
      <c r="EK15" s="486"/>
      <c r="EL15" s="486"/>
      <c r="EM15" s="486"/>
      <c r="EN15" s="486"/>
    </row>
    <row r="16" spans="1:144" s="487" customFormat="1" ht="12.95" customHeight="1">
      <c r="A16" s="496" t="s">
        <v>487</v>
      </c>
      <c r="B16" s="497">
        <v>483.96</v>
      </c>
      <c r="C16" s="505">
        <v>106.5</v>
      </c>
      <c r="D16" s="506">
        <v>103.1</v>
      </c>
      <c r="E16" s="507">
        <v>107.4</v>
      </c>
      <c r="F16" s="507">
        <v>107.8</v>
      </c>
      <c r="G16" s="507">
        <v>110.6</v>
      </c>
      <c r="H16" s="507">
        <v>112.7</v>
      </c>
      <c r="I16" s="507">
        <v>112.7</v>
      </c>
      <c r="J16" s="508">
        <v>-0.83798882681564635</v>
      </c>
      <c r="K16" s="509">
        <v>-3.192488262910814</v>
      </c>
      <c r="L16" s="508">
        <v>7.5075075075075119</v>
      </c>
      <c r="M16" s="510">
        <v>7.907907907907898</v>
      </c>
      <c r="N16" s="510">
        <v>9.61347869177402</v>
      </c>
      <c r="O16" s="510">
        <v>11.034482758620683</v>
      </c>
      <c r="P16" s="509">
        <v>11.034482758620683</v>
      </c>
      <c r="Q16" s="511">
        <v>0</v>
      </c>
      <c r="R16" s="486"/>
      <c r="S16" s="486"/>
      <c r="T16" s="486"/>
      <c r="U16" s="486"/>
      <c r="V16" s="486"/>
      <c r="W16" s="486"/>
      <c r="X16" s="486"/>
      <c r="Y16" s="486"/>
      <c r="Z16" s="486"/>
      <c r="AA16" s="486"/>
      <c r="AB16" s="486" t="s">
        <v>477</v>
      </c>
      <c r="AC16" s="486"/>
      <c r="AD16" s="486" t="s">
        <v>477</v>
      </c>
      <c r="AE16" s="486"/>
      <c r="AF16" s="486"/>
      <c r="AG16" s="486"/>
      <c r="AH16" s="486" t="s">
        <v>477</v>
      </c>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6"/>
      <c r="BX16" s="486"/>
      <c r="BY16" s="486"/>
      <c r="BZ16" s="486"/>
      <c r="CA16" s="486"/>
      <c r="CB16" s="486"/>
      <c r="CC16" s="486"/>
      <c r="CD16" s="486"/>
      <c r="CE16" s="486"/>
      <c r="CF16" s="486"/>
      <c r="CG16" s="486"/>
      <c r="CH16" s="486"/>
      <c r="CI16" s="486"/>
      <c r="CJ16" s="486"/>
      <c r="CK16" s="486"/>
      <c r="CL16" s="486"/>
      <c r="CM16" s="486"/>
      <c r="CN16" s="486"/>
      <c r="CO16" s="486"/>
      <c r="CP16" s="486"/>
      <c r="CQ16" s="486"/>
      <c r="CR16" s="486"/>
      <c r="CS16" s="486"/>
      <c r="CT16" s="486"/>
      <c r="CU16" s="486"/>
      <c r="CV16" s="486"/>
      <c r="CW16" s="486"/>
      <c r="CX16" s="486"/>
      <c r="CY16" s="486"/>
      <c r="CZ16" s="486"/>
      <c r="DA16" s="486"/>
      <c r="DB16" s="486"/>
      <c r="DC16" s="486"/>
      <c r="DD16" s="486"/>
      <c r="DE16" s="486"/>
      <c r="DF16" s="486"/>
      <c r="DG16" s="486"/>
      <c r="DH16" s="486"/>
      <c r="DI16" s="486"/>
      <c r="DJ16" s="486"/>
      <c r="DK16" s="486"/>
      <c r="DL16" s="486"/>
      <c r="DM16" s="486"/>
      <c r="DN16" s="486"/>
      <c r="DO16" s="486"/>
      <c r="DP16" s="486"/>
      <c r="DQ16" s="486"/>
      <c r="DR16" s="486"/>
      <c r="DS16" s="486"/>
      <c r="DT16" s="486"/>
      <c r="DU16" s="486"/>
      <c r="DV16" s="486"/>
      <c r="DW16" s="486"/>
      <c r="DX16" s="486"/>
      <c r="DY16" s="486"/>
      <c r="DZ16" s="486"/>
      <c r="EA16" s="486"/>
      <c r="EB16" s="486"/>
      <c r="EC16" s="486"/>
      <c r="ED16" s="486"/>
      <c r="EE16" s="486"/>
      <c r="EF16" s="486"/>
      <c r="EG16" s="486"/>
      <c r="EH16" s="486"/>
      <c r="EI16" s="486"/>
      <c r="EJ16" s="486"/>
      <c r="EK16" s="486"/>
      <c r="EL16" s="486"/>
      <c r="EM16" s="486"/>
      <c r="EN16" s="486"/>
    </row>
    <row r="17" spans="1:144" s="487" customFormat="1" ht="12.95" customHeight="1">
      <c r="A17" s="496" t="s">
        <v>488</v>
      </c>
      <c r="B17" s="497">
        <v>215.19</v>
      </c>
      <c r="C17" s="505">
        <v>101.6</v>
      </c>
      <c r="D17" s="506">
        <v>100.2</v>
      </c>
      <c r="E17" s="507">
        <v>104.3</v>
      </c>
      <c r="F17" s="507">
        <v>102.7</v>
      </c>
      <c r="G17" s="507">
        <v>106.1</v>
      </c>
      <c r="H17" s="507">
        <v>107.3</v>
      </c>
      <c r="I17" s="507">
        <v>109.1</v>
      </c>
      <c r="J17" s="508">
        <v>-0.48971596474045498</v>
      </c>
      <c r="K17" s="509">
        <v>-1.3779527559054969</v>
      </c>
      <c r="L17" s="508">
        <v>7.6367389060887376</v>
      </c>
      <c r="M17" s="510">
        <v>5.767250257466543</v>
      </c>
      <c r="N17" s="510">
        <v>9.4943240454076232</v>
      </c>
      <c r="O17" s="510">
        <v>8.9340101522842588</v>
      </c>
      <c r="P17" s="509">
        <v>10.873983739837385</v>
      </c>
      <c r="Q17" s="511">
        <v>1.6775396085740795</v>
      </c>
      <c r="R17" s="486"/>
      <c r="S17" s="486" t="s">
        <v>477</v>
      </c>
      <c r="T17" s="486"/>
      <c r="U17" s="486"/>
      <c r="V17" s="486"/>
      <c r="W17" s="486"/>
      <c r="X17" s="486"/>
      <c r="Y17" s="486"/>
      <c r="Z17" s="486"/>
      <c r="AA17" s="486"/>
      <c r="AB17" s="486"/>
      <c r="AC17" s="486"/>
      <c r="AD17" s="486"/>
      <c r="AE17" s="486"/>
      <c r="AF17" s="486"/>
      <c r="AG17" s="486"/>
      <c r="AH17" s="486"/>
      <c r="AI17" s="486"/>
      <c r="AJ17" s="486"/>
      <c r="AK17" s="486"/>
      <c r="AL17" s="486"/>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6"/>
      <c r="CC17" s="486"/>
      <c r="CD17" s="486"/>
      <c r="CE17" s="486"/>
      <c r="CF17" s="486"/>
      <c r="CG17" s="486"/>
      <c r="CH17" s="486"/>
      <c r="CI17" s="486"/>
      <c r="CJ17" s="486"/>
      <c r="CK17" s="486"/>
      <c r="CL17" s="486"/>
      <c r="CM17" s="486"/>
      <c r="CN17" s="486"/>
      <c r="CO17" s="486"/>
      <c r="CP17" s="486"/>
      <c r="CQ17" s="486"/>
      <c r="CR17" s="486"/>
      <c r="CS17" s="486"/>
      <c r="CT17" s="486"/>
      <c r="CU17" s="486"/>
      <c r="CV17" s="486"/>
      <c r="CW17" s="486"/>
      <c r="CX17" s="486"/>
      <c r="CY17" s="486"/>
      <c r="CZ17" s="486"/>
      <c r="DA17" s="486"/>
      <c r="DB17" s="486"/>
      <c r="DC17" s="486"/>
      <c r="DD17" s="486"/>
      <c r="DE17" s="486"/>
      <c r="DF17" s="486"/>
      <c r="DG17" s="486"/>
      <c r="DH17" s="486"/>
      <c r="DI17" s="486"/>
      <c r="DJ17" s="486"/>
      <c r="DK17" s="486"/>
      <c r="DL17" s="486"/>
      <c r="DM17" s="486"/>
      <c r="DN17" s="486"/>
      <c r="DO17" s="486"/>
      <c r="DP17" s="486"/>
      <c r="DQ17" s="486"/>
      <c r="DR17" s="486"/>
      <c r="DS17" s="486"/>
      <c r="DT17" s="486"/>
      <c r="DU17" s="486"/>
      <c r="DV17" s="486"/>
      <c r="DW17" s="486"/>
      <c r="DX17" s="486"/>
      <c r="DY17" s="486"/>
      <c r="DZ17" s="486"/>
      <c r="EA17" s="486"/>
      <c r="EB17" s="486"/>
      <c r="EC17" s="486"/>
      <c r="ED17" s="486"/>
      <c r="EE17" s="486"/>
      <c r="EF17" s="486"/>
      <c r="EG17" s="486"/>
      <c r="EH17" s="486"/>
      <c r="EI17" s="486"/>
      <c r="EJ17" s="486"/>
      <c r="EK17" s="486"/>
      <c r="EL17" s="486"/>
      <c r="EM17" s="486"/>
      <c r="EN17" s="486"/>
    </row>
    <row r="18" spans="1:144" s="487" customFormat="1" ht="12.95" customHeight="1">
      <c r="A18" s="496" t="s">
        <v>489</v>
      </c>
      <c r="B18" s="497">
        <v>106.7</v>
      </c>
      <c r="C18" s="505">
        <v>105.1</v>
      </c>
      <c r="D18" s="506">
        <v>103</v>
      </c>
      <c r="E18" s="507">
        <v>106</v>
      </c>
      <c r="F18" s="507">
        <v>105.6</v>
      </c>
      <c r="G18" s="507">
        <v>106.7</v>
      </c>
      <c r="H18" s="507">
        <v>109</v>
      </c>
      <c r="I18" s="507">
        <v>109.8</v>
      </c>
      <c r="J18" s="508">
        <v>0.86372360844528373</v>
      </c>
      <c r="K18" s="509">
        <v>-1.9980970504281572</v>
      </c>
      <c r="L18" s="508">
        <v>4.3307086614173329</v>
      </c>
      <c r="M18" s="510">
        <v>6.6666666666666714</v>
      </c>
      <c r="N18" s="510">
        <v>5.6435643564356468</v>
      </c>
      <c r="O18" s="510">
        <v>7.4950690335305694</v>
      </c>
      <c r="P18" s="509">
        <v>6.601941747572809</v>
      </c>
      <c r="Q18" s="511">
        <v>0.73394495412844662</v>
      </c>
      <c r="R18" s="486"/>
      <c r="S18" s="486" t="s">
        <v>477</v>
      </c>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6"/>
      <c r="CC18" s="486"/>
      <c r="CD18" s="486"/>
      <c r="CE18" s="486"/>
      <c r="CF18" s="486"/>
      <c r="CG18" s="486"/>
      <c r="CH18" s="486"/>
      <c r="CI18" s="486"/>
      <c r="CJ18" s="486"/>
      <c r="CK18" s="486"/>
      <c r="CL18" s="486"/>
      <c r="CM18" s="486"/>
      <c r="CN18" s="486"/>
      <c r="CO18" s="486"/>
      <c r="CP18" s="486"/>
      <c r="CQ18" s="486"/>
      <c r="CR18" s="486"/>
      <c r="CS18" s="486"/>
      <c r="CT18" s="486"/>
      <c r="CU18" s="486"/>
      <c r="CV18" s="486"/>
      <c r="CW18" s="486"/>
      <c r="CX18" s="486"/>
      <c r="CY18" s="486"/>
      <c r="CZ18" s="486"/>
      <c r="DA18" s="486"/>
      <c r="DB18" s="486"/>
      <c r="DC18" s="486"/>
      <c r="DD18" s="486"/>
      <c r="DE18" s="486"/>
      <c r="DF18" s="486"/>
      <c r="DG18" s="486"/>
      <c r="DH18" s="486"/>
      <c r="DI18" s="486"/>
      <c r="DJ18" s="486"/>
      <c r="DK18" s="486"/>
      <c r="DL18" s="486"/>
      <c r="DM18" s="486"/>
      <c r="DN18" s="486"/>
      <c r="DO18" s="486"/>
      <c r="DP18" s="486"/>
      <c r="DQ18" s="486"/>
      <c r="DR18" s="486"/>
      <c r="DS18" s="486"/>
      <c r="DT18" s="486"/>
      <c r="DU18" s="486"/>
      <c r="DV18" s="486"/>
      <c r="DW18" s="486"/>
      <c r="DX18" s="486"/>
      <c r="DY18" s="486"/>
      <c r="DZ18" s="486"/>
      <c r="EA18" s="486"/>
      <c r="EB18" s="486"/>
      <c r="EC18" s="486"/>
      <c r="ED18" s="486"/>
      <c r="EE18" s="486"/>
      <c r="EF18" s="486"/>
      <c r="EG18" s="486"/>
      <c r="EH18" s="486"/>
      <c r="EI18" s="486"/>
      <c r="EJ18" s="486"/>
      <c r="EK18" s="486"/>
      <c r="EL18" s="486"/>
      <c r="EM18" s="486"/>
      <c r="EN18" s="486"/>
    </row>
    <row r="19" spans="1:144" s="487" customFormat="1" ht="12.95" customHeight="1">
      <c r="A19" s="496" t="s">
        <v>490</v>
      </c>
      <c r="B19" s="497">
        <v>37.369999999999997</v>
      </c>
      <c r="C19" s="505">
        <v>93.2</v>
      </c>
      <c r="D19" s="506">
        <v>85.8</v>
      </c>
      <c r="E19" s="507">
        <v>93.5</v>
      </c>
      <c r="F19" s="507">
        <v>92.5</v>
      </c>
      <c r="G19" s="507">
        <v>93.8</v>
      </c>
      <c r="H19" s="507">
        <v>93.5</v>
      </c>
      <c r="I19" s="507">
        <v>98.1</v>
      </c>
      <c r="J19" s="508">
        <v>-0.95642933049946066</v>
      </c>
      <c r="K19" s="509">
        <v>-7.9399141630901369</v>
      </c>
      <c r="L19" s="508">
        <v>7.3478760045924361</v>
      </c>
      <c r="M19" s="510">
        <v>8.0607476635514104</v>
      </c>
      <c r="N19" s="510">
        <v>6.5909090909090935</v>
      </c>
      <c r="O19" s="510">
        <v>6.3708759954493672</v>
      </c>
      <c r="P19" s="509">
        <v>15.547703180211997</v>
      </c>
      <c r="Q19" s="511">
        <v>4.9197860962566722</v>
      </c>
      <c r="R19" s="486"/>
      <c r="S19" s="486" t="s">
        <v>477</v>
      </c>
      <c r="T19" s="486"/>
      <c r="U19" s="486"/>
      <c r="V19" s="486"/>
      <c r="W19" s="486"/>
      <c r="X19" s="486"/>
      <c r="Y19" s="486"/>
      <c r="Z19" s="486"/>
      <c r="AA19" s="486"/>
      <c r="AB19" s="486"/>
      <c r="AC19" s="486"/>
      <c r="AD19" s="486"/>
      <c r="AE19" s="486"/>
      <c r="AF19" s="486"/>
      <c r="AG19" s="486"/>
      <c r="AH19" s="486"/>
      <c r="AI19" s="486"/>
      <c r="AJ19" s="486"/>
      <c r="AK19" s="486"/>
      <c r="AL19" s="486"/>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c r="CA19" s="486"/>
      <c r="CB19" s="486"/>
      <c r="CC19" s="486"/>
      <c r="CD19" s="486"/>
      <c r="CE19" s="486"/>
      <c r="CF19" s="486"/>
      <c r="CG19" s="486"/>
      <c r="CH19" s="486"/>
      <c r="CI19" s="486"/>
      <c r="CJ19" s="486"/>
      <c r="CK19" s="486"/>
      <c r="CL19" s="48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row>
    <row r="20" spans="1:144" s="487" customFormat="1" ht="12.95" customHeight="1">
      <c r="A20" s="496" t="s">
        <v>491</v>
      </c>
      <c r="B20" s="497">
        <v>71.12</v>
      </c>
      <c r="C20" s="505">
        <v>100.9</v>
      </c>
      <c r="D20" s="506">
        <v>103.4</v>
      </c>
      <c r="E20" s="507">
        <v>107.4</v>
      </c>
      <c r="F20" s="507">
        <v>103.6</v>
      </c>
      <c r="G20" s="507">
        <v>111.5</v>
      </c>
      <c r="H20" s="507">
        <v>111.8</v>
      </c>
      <c r="I20" s="507">
        <v>114.1</v>
      </c>
      <c r="J20" s="508">
        <v>-2.3233301064859546</v>
      </c>
      <c r="K20" s="509">
        <v>2.4777006937561907</v>
      </c>
      <c r="L20" s="508">
        <v>13.052631578947384</v>
      </c>
      <c r="M20" s="510">
        <v>3.1872509960159334</v>
      </c>
      <c r="N20" s="510">
        <v>16.998950682056659</v>
      </c>
      <c r="O20" s="510">
        <v>12.136409227683046</v>
      </c>
      <c r="P20" s="509">
        <v>15.837563451776646</v>
      </c>
      <c r="Q20" s="511">
        <v>2.0572450805008913</v>
      </c>
      <c r="R20" s="486"/>
      <c r="S20" s="486"/>
      <c r="T20" s="486"/>
      <c r="U20" s="486"/>
      <c r="V20" s="486"/>
      <c r="W20" s="486"/>
      <c r="X20" s="486"/>
      <c r="Y20" s="486"/>
      <c r="Z20" s="486"/>
      <c r="AA20" s="486"/>
      <c r="AB20" s="486"/>
      <c r="AC20" s="486"/>
      <c r="AD20" s="486"/>
      <c r="AE20" s="486"/>
      <c r="AF20" s="486"/>
      <c r="AG20" s="486"/>
      <c r="AH20" s="486"/>
      <c r="AI20" s="486"/>
      <c r="AJ20" s="486"/>
      <c r="AK20" s="486"/>
      <c r="AL20" s="486"/>
      <c r="AM20" s="486"/>
      <c r="AN20" s="486"/>
      <c r="AO20" s="486"/>
      <c r="AP20" s="486"/>
      <c r="AQ20" s="486"/>
      <c r="AR20" s="486"/>
      <c r="AS20" s="486"/>
      <c r="AT20" s="486"/>
      <c r="AU20" s="486"/>
      <c r="AV20" s="486"/>
      <c r="AW20" s="486"/>
      <c r="AX20" s="486"/>
      <c r="AY20" s="486"/>
      <c r="AZ20" s="486"/>
      <c r="BA20" s="486"/>
      <c r="BB20" s="486"/>
      <c r="BC20" s="486"/>
      <c r="BD20" s="486"/>
      <c r="BE20" s="486"/>
      <c r="BF20" s="486"/>
      <c r="BG20" s="486"/>
      <c r="BH20" s="486"/>
      <c r="BI20" s="486"/>
      <c r="BJ20" s="486"/>
      <c r="BK20" s="486"/>
      <c r="BL20" s="486"/>
      <c r="BM20" s="486"/>
      <c r="BN20" s="486"/>
      <c r="BO20" s="486"/>
      <c r="BP20" s="486"/>
      <c r="BQ20" s="486"/>
      <c r="BR20" s="486"/>
      <c r="BS20" s="486"/>
      <c r="BT20" s="486"/>
      <c r="BU20" s="486"/>
      <c r="BV20" s="486"/>
      <c r="BW20" s="486"/>
      <c r="BX20" s="486"/>
      <c r="BY20" s="486"/>
      <c r="BZ20" s="486"/>
      <c r="CA20" s="486"/>
      <c r="CB20" s="486"/>
      <c r="CC20" s="486"/>
      <c r="CD20" s="486"/>
      <c r="CE20" s="486"/>
      <c r="CF20" s="486"/>
      <c r="CG20" s="486"/>
      <c r="CH20" s="486"/>
      <c r="CI20" s="486"/>
      <c r="CJ20" s="486"/>
      <c r="CK20" s="486"/>
      <c r="CL20" s="486"/>
      <c r="CM20" s="486"/>
      <c r="CN20" s="486"/>
      <c r="CO20" s="486"/>
      <c r="CP20" s="486"/>
      <c r="CQ20" s="486"/>
      <c r="CR20" s="486"/>
      <c r="CS20" s="486"/>
      <c r="CT20" s="486"/>
      <c r="CU20" s="486"/>
      <c r="CV20" s="486"/>
      <c r="CW20" s="486"/>
      <c r="CX20" s="486"/>
      <c r="CY20" s="486"/>
      <c r="CZ20" s="486"/>
      <c r="DA20" s="486"/>
      <c r="DB20" s="486"/>
      <c r="DC20" s="486"/>
      <c r="DD20" s="486"/>
      <c r="DE20" s="486"/>
      <c r="DF20" s="486"/>
      <c r="DG20" s="486"/>
      <c r="DH20" s="486"/>
      <c r="DI20" s="486"/>
      <c r="DJ20" s="486"/>
      <c r="DK20" s="486"/>
      <c r="DL20" s="486"/>
      <c r="DM20" s="486"/>
      <c r="DN20" s="486"/>
      <c r="DO20" s="486"/>
      <c r="DP20" s="486"/>
      <c r="DQ20" s="486"/>
      <c r="DR20" s="486"/>
      <c r="DS20" s="486"/>
      <c r="DT20" s="486"/>
      <c r="DU20" s="486"/>
      <c r="DV20" s="486"/>
      <c r="DW20" s="486"/>
      <c r="DX20" s="486"/>
      <c r="DY20" s="486"/>
      <c r="DZ20" s="486"/>
      <c r="EA20" s="486"/>
      <c r="EB20" s="486"/>
      <c r="EC20" s="486"/>
      <c r="ED20" s="486"/>
      <c r="EE20" s="486"/>
      <c r="EF20" s="486"/>
      <c r="EG20" s="486"/>
      <c r="EH20" s="486"/>
      <c r="EI20" s="486"/>
      <c r="EJ20" s="486"/>
      <c r="EK20" s="486"/>
      <c r="EL20" s="486"/>
      <c r="EM20" s="486"/>
      <c r="EN20" s="486"/>
    </row>
    <row r="21" spans="1:144" s="487" customFormat="1" ht="12.95" customHeight="1">
      <c r="A21" s="496" t="s">
        <v>492</v>
      </c>
      <c r="B21" s="497">
        <v>268.77</v>
      </c>
      <c r="C21" s="505">
        <v>110.4</v>
      </c>
      <c r="D21" s="506">
        <v>105.5</v>
      </c>
      <c r="E21" s="507">
        <v>109.9</v>
      </c>
      <c r="F21" s="507">
        <v>111.8</v>
      </c>
      <c r="G21" s="507">
        <v>114.2</v>
      </c>
      <c r="H21" s="507">
        <v>117</v>
      </c>
      <c r="I21" s="507">
        <v>115.6</v>
      </c>
      <c r="J21" s="508">
        <v>-1.0752688172042895</v>
      </c>
      <c r="K21" s="509">
        <v>-4.4384057971014528</v>
      </c>
      <c r="L21" s="508">
        <v>7.4291300097751929</v>
      </c>
      <c r="M21" s="510">
        <v>9.5004897159647328</v>
      </c>
      <c r="N21" s="510">
        <v>9.5969289827255295</v>
      </c>
      <c r="O21" s="510">
        <v>12.716763005780351</v>
      </c>
      <c r="P21" s="509">
        <v>11.15384615384616</v>
      </c>
      <c r="Q21" s="511">
        <v>-1.1965811965812065</v>
      </c>
      <c r="R21" s="486"/>
      <c r="S21" s="486" t="s">
        <v>477</v>
      </c>
      <c r="T21" s="486"/>
      <c r="U21" s="486"/>
      <c r="V21" s="486"/>
      <c r="W21" s="486"/>
      <c r="X21" s="486"/>
      <c r="Y21" s="486"/>
      <c r="Z21" s="486"/>
      <c r="AA21" s="486"/>
      <c r="AB21" s="486"/>
      <c r="AC21" s="486"/>
      <c r="AD21" s="486"/>
      <c r="AE21" s="486"/>
      <c r="AF21" s="486"/>
      <c r="AG21" s="486"/>
      <c r="AH21" s="486"/>
      <c r="AI21" s="486"/>
      <c r="AJ21" s="486"/>
      <c r="AK21" s="486"/>
      <c r="AL21" s="486"/>
      <c r="AM21" s="486"/>
      <c r="AN21" s="486"/>
      <c r="AO21" s="486"/>
      <c r="AP21" s="486"/>
      <c r="AQ21" s="486"/>
      <c r="AR21" s="486"/>
      <c r="AS21" s="486"/>
      <c r="AT21" s="486"/>
      <c r="AU21" s="486"/>
      <c r="AV21" s="486"/>
      <c r="AW21" s="486"/>
      <c r="AX21" s="486"/>
      <c r="AY21" s="486"/>
      <c r="AZ21" s="486"/>
      <c r="BA21" s="486"/>
      <c r="BB21" s="486"/>
      <c r="BC21" s="486"/>
      <c r="BD21" s="486"/>
      <c r="BE21" s="486"/>
      <c r="BF21" s="486"/>
      <c r="BG21" s="486"/>
      <c r="BH21" s="486"/>
      <c r="BI21" s="486"/>
      <c r="BJ21" s="486"/>
      <c r="BK21" s="486"/>
      <c r="BL21" s="486"/>
      <c r="BM21" s="486"/>
      <c r="BN21" s="486"/>
      <c r="BO21" s="486"/>
      <c r="BP21" s="486"/>
      <c r="BQ21" s="486"/>
      <c r="BR21" s="486"/>
      <c r="BS21" s="486"/>
      <c r="BT21" s="486"/>
      <c r="BU21" s="486"/>
      <c r="BV21" s="486"/>
      <c r="BW21" s="486"/>
      <c r="BX21" s="486"/>
      <c r="BY21" s="486"/>
      <c r="BZ21" s="486"/>
      <c r="CA21" s="486"/>
      <c r="CB21" s="486"/>
      <c r="CC21" s="486"/>
      <c r="CD21" s="486"/>
      <c r="CE21" s="486"/>
      <c r="CF21" s="486"/>
      <c r="CG21" s="486"/>
      <c r="CH21" s="486"/>
      <c r="CI21" s="486"/>
      <c r="CJ21" s="486"/>
      <c r="CK21" s="486"/>
      <c r="CL21" s="486"/>
      <c r="CM21" s="486"/>
      <c r="CN21" s="486"/>
      <c r="CO21" s="486"/>
      <c r="CP21" s="486"/>
      <c r="CQ21" s="486"/>
      <c r="CR21" s="486"/>
      <c r="CS21" s="486"/>
      <c r="CT21" s="486"/>
      <c r="CU21" s="486"/>
      <c r="CV21" s="486"/>
      <c r="CW21" s="486"/>
      <c r="CX21" s="486"/>
      <c r="CY21" s="486"/>
      <c r="CZ21" s="486"/>
      <c r="DA21" s="486"/>
      <c r="DB21" s="486"/>
      <c r="DC21" s="486"/>
      <c r="DD21" s="486"/>
      <c r="DE21" s="486"/>
      <c r="DF21" s="486"/>
      <c r="DG21" s="486"/>
      <c r="DH21" s="486"/>
      <c r="DI21" s="486"/>
      <c r="DJ21" s="486"/>
      <c r="DK21" s="486"/>
      <c r="DL21" s="486"/>
      <c r="DM21" s="486"/>
      <c r="DN21" s="486"/>
      <c r="DO21" s="486"/>
      <c r="DP21" s="486"/>
      <c r="DQ21" s="486"/>
      <c r="DR21" s="486"/>
      <c r="DS21" s="486"/>
      <c r="DT21" s="486"/>
      <c r="DU21" s="486"/>
      <c r="DV21" s="486"/>
      <c r="DW21" s="486"/>
      <c r="DX21" s="486"/>
      <c r="DY21" s="486"/>
      <c r="DZ21" s="486"/>
      <c r="EA21" s="486"/>
      <c r="EB21" s="486"/>
      <c r="EC21" s="486"/>
      <c r="ED21" s="486"/>
      <c r="EE21" s="486"/>
      <c r="EF21" s="486"/>
      <c r="EG21" s="486"/>
      <c r="EH21" s="486"/>
      <c r="EI21" s="486"/>
      <c r="EJ21" s="486"/>
      <c r="EK21" s="486"/>
      <c r="EL21" s="486"/>
      <c r="EM21" s="486"/>
      <c r="EN21" s="486"/>
    </row>
    <row r="22" spans="1:144" s="487" customFormat="1" ht="12.95" customHeight="1">
      <c r="A22" s="496" t="s">
        <v>489</v>
      </c>
      <c r="B22" s="497">
        <v>125.3</v>
      </c>
      <c r="C22" s="505">
        <v>112.7</v>
      </c>
      <c r="D22" s="506">
        <v>106.4</v>
      </c>
      <c r="E22" s="507">
        <v>112.1</v>
      </c>
      <c r="F22" s="507">
        <v>112.3</v>
      </c>
      <c r="G22" s="507">
        <v>113</v>
      </c>
      <c r="H22" s="507">
        <v>115.2</v>
      </c>
      <c r="I22" s="507">
        <v>116.9</v>
      </c>
      <c r="J22" s="508">
        <v>0.80500894454382887</v>
      </c>
      <c r="K22" s="509">
        <v>-5.5900621118012452</v>
      </c>
      <c r="L22" s="508">
        <v>3.2228360957642792</v>
      </c>
      <c r="M22" s="510">
        <v>4.4651162790697612</v>
      </c>
      <c r="N22" s="510">
        <v>5.3122087604846229</v>
      </c>
      <c r="O22" s="510">
        <v>8.7818696883852567</v>
      </c>
      <c r="P22" s="509">
        <v>12.620423892100206</v>
      </c>
      <c r="Q22" s="511">
        <v>1.4756944444444429</v>
      </c>
      <c r="R22" s="486"/>
      <c r="S22" s="486" t="s">
        <v>477</v>
      </c>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6"/>
      <c r="AW22" s="486"/>
      <c r="AX22" s="486"/>
      <c r="AY22" s="486"/>
      <c r="AZ22" s="486"/>
      <c r="BA22" s="486"/>
      <c r="BB22" s="486"/>
      <c r="BC22" s="486"/>
      <c r="BD22" s="486"/>
      <c r="BE22" s="486"/>
      <c r="BF22" s="486"/>
      <c r="BG22" s="486"/>
      <c r="BH22" s="486"/>
      <c r="BI22" s="486"/>
      <c r="BJ22" s="486"/>
      <c r="BK22" s="486"/>
      <c r="BL22" s="486"/>
      <c r="BM22" s="486"/>
      <c r="BN22" s="486"/>
      <c r="BO22" s="486"/>
      <c r="BP22" s="486"/>
      <c r="BQ22" s="486"/>
      <c r="BR22" s="486"/>
      <c r="BS22" s="486"/>
      <c r="BT22" s="486"/>
      <c r="BU22" s="486"/>
      <c r="BV22" s="486"/>
      <c r="BW22" s="486"/>
      <c r="BX22" s="486"/>
      <c r="BY22" s="486"/>
      <c r="BZ22" s="486"/>
      <c r="CA22" s="486"/>
      <c r="CB22" s="486"/>
      <c r="CC22" s="486"/>
      <c r="CD22" s="486"/>
      <c r="CE22" s="486"/>
      <c r="CF22" s="486"/>
      <c r="CG22" s="486"/>
      <c r="CH22" s="486"/>
      <c r="CI22" s="486"/>
      <c r="CJ22" s="486"/>
      <c r="CK22" s="486"/>
      <c r="CL22" s="486"/>
      <c r="CM22" s="486"/>
      <c r="CN22" s="486"/>
      <c r="CO22" s="486"/>
      <c r="CP22" s="486"/>
      <c r="CQ22" s="486"/>
      <c r="CR22" s="486"/>
      <c r="CS22" s="486"/>
      <c r="CT22" s="486"/>
      <c r="CU22" s="486"/>
      <c r="CV22" s="486"/>
      <c r="CW22" s="486"/>
      <c r="CX22" s="486"/>
      <c r="CY22" s="486"/>
      <c r="CZ22" s="486"/>
      <c r="DA22" s="486"/>
      <c r="DB22" s="486"/>
      <c r="DC22" s="486"/>
      <c r="DD22" s="486"/>
      <c r="DE22" s="486"/>
      <c r="DF22" s="486"/>
      <c r="DG22" s="486"/>
      <c r="DH22" s="486"/>
      <c r="DI22" s="486"/>
      <c r="DJ22" s="486"/>
      <c r="DK22" s="486"/>
      <c r="DL22" s="486"/>
      <c r="DM22" s="486"/>
      <c r="DN22" s="486"/>
      <c r="DO22" s="486"/>
      <c r="DP22" s="486"/>
      <c r="DQ22" s="486"/>
      <c r="DR22" s="486"/>
      <c r="DS22" s="486"/>
      <c r="DT22" s="486"/>
      <c r="DU22" s="486"/>
      <c r="DV22" s="486"/>
      <c r="DW22" s="486"/>
      <c r="DX22" s="486"/>
      <c r="DY22" s="486"/>
      <c r="DZ22" s="486"/>
      <c r="EA22" s="486"/>
      <c r="EB22" s="486"/>
      <c r="EC22" s="486"/>
      <c r="ED22" s="486"/>
      <c r="EE22" s="486"/>
      <c r="EF22" s="486"/>
      <c r="EG22" s="486"/>
      <c r="EH22" s="486"/>
      <c r="EI22" s="486"/>
      <c r="EJ22" s="486"/>
      <c r="EK22" s="486"/>
      <c r="EL22" s="486"/>
      <c r="EM22" s="486"/>
      <c r="EN22" s="486"/>
    </row>
    <row r="23" spans="1:144" s="487" customFormat="1" ht="12.95" customHeight="1">
      <c r="A23" s="496" t="s">
        <v>491</v>
      </c>
      <c r="B23" s="497">
        <v>143.47</v>
      </c>
      <c r="C23" s="505">
        <v>108.5</v>
      </c>
      <c r="D23" s="506">
        <v>104.7</v>
      </c>
      <c r="E23" s="507">
        <v>108</v>
      </c>
      <c r="F23" s="507">
        <v>111.5</v>
      </c>
      <c r="G23" s="507">
        <v>115.2</v>
      </c>
      <c r="H23" s="507">
        <v>118.6</v>
      </c>
      <c r="I23" s="507">
        <v>114.5</v>
      </c>
      <c r="J23" s="508">
        <v>-2.6032315978456069</v>
      </c>
      <c r="K23" s="509">
        <v>-3.5023041474654377</v>
      </c>
      <c r="L23" s="508">
        <v>11.570247933884303</v>
      </c>
      <c r="M23" s="510">
        <v>14.476386036960974</v>
      </c>
      <c r="N23" s="510">
        <v>13.497536945812811</v>
      </c>
      <c r="O23" s="510">
        <v>16.274509803921561</v>
      </c>
      <c r="P23" s="509">
        <v>9.7794822627037377</v>
      </c>
      <c r="Q23" s="511">
        <v>-3.4569983136593549</v>
      </c>
      <c r="R23" s="486"/>
      <c r="S23" s="486" t="s">
        <v>477</v>
      </c>
      <c r="T23" s="486"/>
      <c r="U23" s="486"/>
      <c r="V23" s="486"/>
      <c r="W23" s="486"/>
      <c r="X23" s="486"/>
      <c r="Y23" s="486"/>
      <c r="Z23" s="486"/>
      <c r="AA23" s="486"/>
      <c r="AB23" s="486"/>
      <c r="AC23" s="486"/>
      <c r="AD23" s="486"/>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6"/>
      <c r="BH23" s="486"/>
      <c r="BI23" s="486"/>
      <c r="BJ23" s="486"/>
      <c r="BK23" s="486"/>
      <c r="BL23" s="486"/>
      <c r="BM23" s="486"/>
      <c r="BN23" s="486"/>
      <c r="BO23" s="486"/>
      <c r="BP23" s="486"/>
      <c r="BQ23" s="486"/>
      <c r="BR23" s="486"/>
      <c r="BS23" s="486"/>
      <c r="BT23" s="486"/>
      <c r="BU23" s="486"/>
      <c r="BV23" s="486"/>
      <c r="BW23" s="486"/>
      <c r="BX23" s="486"/>
      <c r="BY23" s="486"/>
      <c r="BZ23" s="486"/>
      <c r="CA23" s="486"/>
      <c r="CB23" s="486"/>
      <c r="CC23" s="486"/>
      <c r="CD23" s="486"/>
      <c r="CE23" s="486"/>
      <c r="CF23" s="486"/>
      <c r="CG23" s="486"/>
      <c r="CH23" s="486"/>
      <c r="CI23" s="486"/>
      <c r="CJ23" s="486"/>
      <c r="CK23" s="486"/>
      <c r="CL23" s="486"/>
      <c r="CM23" s="486"/>
      <c r="CN23" s="486"/>
      <c r="CO23" s="486"/>
      <c r="CP23" s="486"/>
      <c r="CQ23" s="486"/>
      <c r="CR23" s="486"/>
      <c r="CS23" s="486"/>
      <c r="CT23" s="486"/>
      <c r="CU23" s="486"/>
      <c r="CV23" s="486"/>
      <c r="CW23" s="486"/>
      <c r="CX23" s="486"/>
      <c r="CY23" s="486"/>
      <c r="CZ23" s="486"/>
      <c r="DA23" s="486"/>
      <c r="DB23" s="486"/>
      <c r="DC23" s="486"/>
      <c r="DD23" s="486"/>
      <c r="DE23" s="486"/>
      <c r="DF23" s="486"/>
      <c r="DG23" s="486"/>
      <c r="DH23" s="486"/>
      <c r="DI23" s="486"/>
      <c r="DJ23" s="486"/>
      <c r="DK23" s="486"/>
      <c r="DL23" s="486"/>
      <c r="DM23" s="486"/>
      <c r="DN23" s="486"/>
      <c r="DO23" s="486"/>
      <c r="DP23" s="486"/>
      <c r="DQ23" s="486"/>
      <c r="DR23" s="486"/>
      <c r="DS23" s="486"/>
      <c r="DT23" s="486"/>
      <c r="DU23" s="486"/>
      <c r="DV23" s="486"/>
      <c r="DW23" s="486"/>
      <c r="DX23" s="486"/>
      <c r="DY23" s="486"/>
      <c r="DZ23" s="486"/>
      <c r="EA23" s="486"/>
      <c r="EB23" s="486"/>
      <c r="EC23" s="486"/>
      <c r="ED23" s="486"/>
      <c r="EE23" s="486"/>
      <c r="EF23" s="486"/>
      <c r="EG23" s="486"/>
      <c r="EH23" s="486"/>
      <c r="EI23" s="486"/>
      <c r="EJ23" s="486"/>
      <c r="EK23" s="486"/>
      <c r="EL23" s="486"/>
      <c r="EM23" s="486"/>
      <c r="EN23" s="486"/>
    </row>
    <row r="24" spans="1:144" s="487" customFormat="1" ht="12.95" customHeight="1">
      <c r="A24" s="496" t="s">
        <v>493</v>
      </c>
      <c r="B24" s="497">
        <v>125.34</v>
      </c>
      <c r="C24" s="505">
        <v>98.7</v>
      </c>
      <c r="D24" s="506">
        <v>96.4</v>
      </c>
      <c r="E24" s="507">
        <v>98.4</v>
      </c>
      <c r="F24" s="507">
        <v>98.7</v>
      </c>
      <c r="G24" s="507">
        <v>100.5</v>
      </c>
      <c r="H24" s="507">
        <v>100.6</v>
      </c>
      <c r="I24" s="507">
        <v>100.8</v>
      </c>
      <c r="J24" s="508">
        <v>1.9628099173553721</v>
      </c>
      <c r="K24" s="509">
        <v>-2.330293819655509</v>
      </c>
      <c r="L24" s="508">
        <v>2.8213166144200699</v>
      </c>
      <c r="M24" s="510">
        <v>2.4922118380062273</v>
      </c>
      <c r="N24" s="510">
        <v>4.7966631908237645</v>
      </c>
      <c r="O24" s="510">
        <v>4.9009384775807945</v>
      </c>
      <c r="P24" s="509">
        <v>5.4393305439330675</v>
      </c>
      <c r="Q24" s="511">
        <v>0.19880715705767216</v>
      </c>
      <c r="R24" s="486"/>
      <c r="S24" s="486" t="s">
        <v>477</v>
      </c>
      <c r="T24" s="486"/>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6"/>
      <c r="BH24" s="486"/>
      <c r="BI24" s="486"/>
      <c r="BJ24" s="486"/>
      <c r="BK24" s="486"/>
      <c r="BL24" s="486"/>
      <c r="BM24" s="486"/>
      <c r="BN24" s="486"/>
      <c r="BO24" s="486"/>
      <c r="BP24" s="486"/>
      <c r="BQ24" s="486"/>
      <c r="BR24" s="486"/>
      <c r="BS24" s="486"/>
      <c r="BT24" s="486"/>
      <c r="BU24" s="486"/>
      <c r="BV24" s="486"/>
      <c r="BW24" s="486"/>
      <c r="BX24" s="486"/>
      <c r="BY24" s="486"/>
      <c r="BZ24" s="486"/>
      <c r="CA24" s="486"/>
      <c r="CB24" s="486"/>
      <c r="CC24" s="486"/>
      <c r="CD24" s="486"/>
      <c r="CE24" s="486"/>
      <c r="CF24" s="486"/>
      <c r="CG24" s="486"/>
      <c r="CH24" s="486"/>
      <c r="CI24" s="486"/>
      <c r="CJ24" s="486"/>
      <c r="CK24" s="486"/>
      <c r="CL24" s="486"/>
      <c r="CM24" s="486"/>
      <c r="CN24" s="486"/>
      <c r="CO24" s="486"/>
      <c r="CP24" s="486"/>
      <c r="CQ24" s="486"/>
      <c r="CR24" s="486"/>
      <c r="CS24" s="486"/>
      <c r="CT24" s="486"/>
      <c r="CU24" s="486"/>
      <c r="CV24" s="486"/>
      <c r="CW24" s="486"/>
      <c r="CX24" s="486"/>
      <c r="CY24" s="486"/>
      <c r="CZ24" s="486"/>
      <c r="DA24" s="486"/>
      <c r="DB24" s="486"/>
      <c r="DC24" s="486"/>
      <c r="DD24" s="486"/>
      <c r="DE24" s="486"/>
      <c r="DF24" s="486"/>
      <c r="DG24" s="486"/>
      <c r="DH24" s="486"/>
      <c r="DI24" s="486"/>
      <c r="DJ24" s="486"/>
      <c r="DK24" s="486"/>
      <c r="DL24" s="486"/>
      <c r="DM24" s="486"/>
      <c r="DN24" s="486"/>
      <c r="DO24" s="486"/>
      <c r="DP24" s="486"/>
      <c r="DQ24" s="486"/>
      <c r="DR24" s="486"/>
      <c r="DS24" s="486"/>
      <c r="DT24" s="486"/>
      <c r="DU24" s="486"/>
      <c r="DV24" s="486"/>
      <c r="DW24" s="486"/>
      <c r="DX24" s="486"/>
      <c r="DY24" s="486"/>
      <c r="DZ24" s="486"/>
      <c r="EA24" s="486"/>
      <c r="EB24" s="486"/>
      <c r="EC24" s="486"/>
      <c r="ED24" s="486"/>
      <c r="EE24" s="486"/>
      <c r="EF24" s="486"/>
      <c r="EG24" s="486"/>
      <c r="EH24" s="486"/>
      <c r="EI24" s="486"/>
      <c r="EJ24" s="486"/>
      <c r="EK24" s="486"/>
      <c r="EL24" s="486"/>
      <c r="EM24" s="486"/>
      <c r="EN24" s="486"/>
    </row>
    <row r="25" spans="1:144" s="487" customFormat="1" ht="12.95" customHeight="1">
      <c r="A25" s="496" t="s">
        <v>494</v>
      </c>
      <c r="B25" s="497">
        <v>42.24</v>
      </c>
      <c r="C25" s="505">
        <v>91.3</v>
      </c>
      <c r="D25" s="506">
        <v>89.3</v>
      </c>
      <c r="E25" s="507">
        <v>93.3</v>
      </c>
      <c r="F25" s="507">
        <v>92.9</v>
      </c>
      <c r="G25" s="507">
        <v>95</v>
      </c>
      <c r="H25" s="507">
        <v>93</v>
      </c>
      <c r="I25" s="507">
        <v>93.5</v>
      </c>
      <c r="J25" s="508">
        <v>1.3318534961154143</v>
      </c>
      <c r="K25" s="509">
        <v>-2.190580503833516</v>
      </c>
      <c r="L25" s="508">
        <v>5.1860202931228798</v>
      </c>
      <c r="M25" s="510">
        <v>3.9149888143176668</v>
      </c>
      <c r="N25" s="510">
        <v>6.9819819819819884</v>
      </c>
      <c r="O25" s="510">
        <v>3.5634743875278474</v>
      </c>
      <c r="P25" s="509">
        <v>5.7692307692307736</v>
      </c>
      <c r="Q25" s="511">
        <v>0.53763440860214473</v>
      </c>
      <c r="R25" s="486"/>
      <c r="S25" s="486" t="s">
        <v>477</v>
      </c>
      <c r="T25" s="486"/>
      <c r="U25" s="486"/>
      <c r="V25" s="486"/>
      <c r="W25" s="486"/>
      <c r="X25" s="486"/>
      <c r="Y25" s="486"/>
      <c r="Z25" s="486"/>
      <c r="AA25" s="486"/>
      <c r="AB25" s="486"/>
      <c r="AC25" s="486"/>
      <c r="AD25" s="486"/>
      <c r="AE25" s="486"/>
      <c r="AF25" s="486"/>
      <c r="AG25" s="486"/>
      <c r="AH25" s="486"/>
      <c r="AI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6"/>
      <c r="BH25" s="486"/>
      <c r="BI25" s="486"/>
      <c r="BJ25" s="486"/>
      <c r="BK25" s="486"/>
      <c r="BL25" s="486"/>
      <c r="BM25" s="486"/>
      <c r="BN25" s="486"/>
      <c r="BO25" s="486"/>
      <c r="BP25" s="486"/>
      <c r="BQ25" s="486"/>
      <c r="BR25" s="486"/>
      <c r="BS25" s="486"/>
      <c r="BT25" s="486"/>
      <c r="BU25" s="486"/>
      <c r="BV25" s="486"/>
      <c r="BW25" s="486"/>
      <c r="BX25" s="486"/>
      <c r="BY25" s="486"/>
      <c r="BZ25" s="486"/>
      <c r="CA25" s="486"/>
      <c r="CB25" s="486"/>
      <c r="CC25" s="486"/>
      <c r="CD25" s="486"/>
      <c r="CE25" s="486"/>
      <c r="CF25" s="486"/>
      <c r="CG25" s="486"/>
      <c r="CH25" s="486"/>
      <c r="CI25" s="486"/>
      <c r="CJ25" s="486"/>
      <c r="CK25" s="486"/>
      <c r="CL25" s="486"/>
      <c r="CM25" s="486"/>
      <c r="CN25" s="486"/>
      <c r="CO25" s="486"/>
      <c r="CP25" s="486"/>
      <c r="CQ25" s="486"/>
      <c r="CR25" s="486"/>
      <c r="CS25" s="486"/>
      <c r="CT25" s="486"/>
      <c r="CU25" s="486"/>
      <c r="CV25" s="486"/>
      <c r="CW25" s="486"/>
      <c r="CX25" s="486"/>
      <c r="CY25" s="486"/>
      <c r="CZ25" s="486"/>
      <c r="DA25" s="486"/>
      <c r="DB25" s="486"/>
      <c r="DC25" s="486"/>
      <c r="DD25" s="486"/>
      <c r="DE25" s="486"/>
      <c r="DF25" s="486"/>
      <c r="DG25" s="486"/>
      <c r="DH25" s="486"/>
      <c r="DI25" s="486"/>
      <c r="DJ25" s="486"/>
      <c r="DK25" s="486"/>
      <c r="DL25" s="486"/>
      <c r="DM25" s="486"/>
      <c r="DN25" s="486"/>
      <c r="DO25" s="486"/>
      <c r="DP25" s="486"/>
      <c r="DQ25" s="486"/>
      <c r="DR25" s="486"/>
      <c r="DS25" s="486"/>
      <c r="DT25" s="486"/>
      <c r="DU25" s="486"/>
      <c r="DV25" s="486"/>
      <c r="DW25" s="486"/>
      <c r="DX25" s="486"/>
      <c r="DY25" s="486"/>
      <c r="DZ25" s="486"/>
      <c r="EA25" s="486"/>
      <c r="EB25" s="486"/>
      <c r="EC25" s="486"/>
      <c r="ED25" s="486"/>
      <c r="EE25" s="486"/>
      <c r="EF25" s="486"/>
      <c r="EG25" s="486"/>
      <c r="EH25" s="486"/>
      <c r="EI25" s="486"/>
      <c r="EJ25" s="486"/>
      <c r="EK25" s="486"/>
      <c r="EL25" s="486"/>
      <c r="EM25" s="486"/>
      <c r="EN25" s="486"/>
    </row>
    <row r="26" spans="1:144" s="487" customFormat="1" ht="12.95" customHeight="1">
      <c r="A26" s="496" t="s">
        <v>495</v>
      </c>
      <c r="B26" s="497">
        <v>13.34</v>
      </c>
      <c r="C26" s="505">
        <v>108.7</v>
      </c>
      <c r="D26" s="506">
        <v>104.2</v>
      </c>
      <c r="E26" s="507">
        <v>110</v>
      </c>
      <c r="F26" s="507">
        <v>109.1</v>
      </c>
      <c r="G26" s="507">
        <v>110.8</v>
      </c>
      <c r="H26" s="507">
        <v>109</v>
      </c>
      <c r="I26" s="507">
        <v>107.9</v>
      </c>
      <c r="J26" s="508">
        <v>5.2274927395934156</v>
      </c>
      <c r="K26" s="509">
        <v>-4.1398344066237343</v>
      </c>
      <c r="L26" s="508">
        <v>4.6622264509990572</v>
      </c>
      <c r="M26" s="510">
        <v>2.9245283018867809</v>
      </c>
      <c r="N26" s="510">
        <v>4.9242424242424363</v>
      </c>
      <c r="O26" s="510">
        <v>4.6065259117082462</v>
      </c>
      <c r="P26" s="509">
        <v>2.8598665395614944</v>
      </c>
      <c r="Q26" s="511">
        <v>-1.0091743119265999</v>
      </c>
      <c r="R26" s="486"/>
      <c r="S26" s="486" t="s">
        <v>477</v>
      </c>
      <c r="T26" s="486"/>
      <c r="U26" s="486"/>
      <c r="V26" s="486"/>
      <c r="W26" s="486"/>
      <c r="X26" s="486"/>
      <c r="Y26" s="486"/>
      <c r="Z26" s="486"/>
      <c r="AA26" s="486"/>
      <c r="AB26" s="486"/>
      <c r="AC26" s="486"/>
      <c r="AD26" s="486"/>
      <c r="AE26" s="486"/>
      <c r="AF26" s="486"/>
      <c r="AG26" s="486"/>
      <c r="AH26" s="486"/>
      <c r="AI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486"/>
      <c r="BN26" s="486"/>
      <c r="BO26" s="486"/>
      <c r="BP26" s="486"/>
      <c r="BQ26" s="486"/>
      <c r="BR26" s="486"/>
      <c r="BS26" s="486"/>
      <c r="BT26" s="486"/>
      <c r="BU26" s="486"/>
      <c r="BV26" s="486"/>
      <c r="BW26" s="486"/>
      <c r="BX26" s="486"/>
      <c r="BY26" s="486"/>
      <c r="BZ26" s="486"/>
      <c r="CA26" s="486"/>
      <c r="CB26" s="486"/>
      <c r="CC26" s="486"/>
      <c r="CD26" s="486"/>
      <c r="CE26" s="486"/>
      <c r="CF26" s="486"/>
      <c r="CG26" s="486"/>
      <c r="CH26" s="486"/>
      <c r="CI26" s="486"/>
      <c r="CJ26" s="486"/>
      <c r="CK26" s="486"/>
      <c r="CL26" s="486"/>
      <c r="CM26" s="486"/>
      <c r="CN26" s="486"/>
      <c r="CO26" s="486"/>
      <c r="CP26" s="486"/>
      <c r="CQ26" s="486"/>
      <c r="CR26" s="486"/>
      <c r="CS26" s="486"/>
      <c r="CT26" s="486"/>
      <c r="CU26" s="486"/>
      <c r="CV26" s="486"/>
      <c r="CW26" s="486"/>
      <c r="CX26" s="486"/>
      <c r="CY26" s="486"/>
      <c r="CZ26" s="486"/>
      <c r="DA26" s="486"/>
      <c r="DB26" s="486"/>
      <c r="DC26" s="486"/>
      <c r="DD26" s="486"/>
      <c r="DE26" s="486"/>
      <c r="DF26" s="486"/>
      <c r="DG26" s="486"/>
      <c r="DH26" s="486"/>
      <c r="DI26" s="486"/>
      <c r="DJ26" s="486"/>
      <c r="DK26" s="486"/>
      <c r="DL26" s="486"/>
      <c r="DM26" s="486"/>
      <c r="DN26" s="486"/>
      <c r="DO26" s="486"/>
      <c r="DP26" s="486"/>
      <c r="DQ26" s="486"/>
      <c r="DR26" s="486"/>
      <c r="DS26" s="486"/>
      <c r="DT26" s="486"/>
      <c r="DU26" s="486"/>
      <c r="DV26" s="486"/>
      <c r="DW26" s="486"/>
      <c r="DX26" s="486"/>
      <c r="DY26" s="486"/>
      <c r="DZ26" s="486"/>
      <c r="EA26" s="486"/>
      <c r="EB26" s="486"/>
      <c r="EC26" s="486"/>
      <c r="ED26" s="486"/>
      <c r="EE26" s="486"/>
      <c r="EF26" s="486"/>
      <c r="EG26" s="486"/>
      <c r="EH26" s="486"/>
      <c r="EI26" s="486"/>
      <c r="EJ26" s="486"/>
      <c r="EK26" s="486"/>
      <c r="EL26" s="486"/>
      <c r="EM26" s="486"/>
      <c r="EN26" s="486"/>
    </row>
    <row r="27" spans="1:144" s="487" customFormat="1" ht="12.95" customHeight="1">
      <c r="A27" s="496" t="s">
        <v>496</v>
      </c>
      <c r="B27" s="497">
        <v>12.38</v>
      </c>
      <c r="C27" s="505">
        <v>85.7</v>
      </c>
      <c r="D27" s="506">
        <v>84.7</v>
      </c>
      <c r="E27" s="507">
        <v>88.2</v>
      </c>
      <c r="F27" s="507">
        <v>89.9</v>
      </c>
      <c r="G27" s="507">
        <v>92.6</v>
      </c>
      <c r="H27" s="507">
        <v>87.6</v>
      </c>
      <c r="I27" s="507">
        <v>89.8</v>
      </c>
      <c r="J27" s="508">
        <v>0</v>
      </c>
      <c r="K27" s="509">
        <v>-1.1668611435239171</v>
      </c>
      <c r="L27" s="508" t="s">
        <v>340</v>
      </c>
      <c r="M27" s="510">
        <v>8.0528846153846274</v>
      </c>
      <c r="N27" s="510">
        <v>9.0694935217903208</v>
      </c>
      <c r="O27" s="510">
        <v>-0.45454545454546746</v>
      </c>
      <c r="P27" s="509">
        <v>6.904761904761898</v>
      </c>
      <c r="Q27" s="511">
        <v>2.5114155251141597</v>
      </c>
      <c r="R27" s="486"/>
      <c r="S27" s="486" t="s">
        <v>477</v>
      </c>
      <c r="T27" s="486"/>
      <c r="U27" s="486"/>
      <c r="V27" s="486"/>
      <c r="W27" s="486"/>
      <c r="X27" s="486"/>
      <c r="Y27" s="486"/>
      <c r="Z27" s="486"/>
      <c r="AA27" s="486"/>
      <c r="AB27" s="486"/>
      <c r="AC27" s="486"/>
      <c r="AD27" s="486"/>
      <c r="AE27" s="486"/>
      <c r="AF27" s="486"/>
      <c r="AG27" s="486"/>
      <c r="AH27" s="486"/>
      <c r="AI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6"/>
      <c r="BH27" s="486"/>
      <c r="BI27" s="486"/>
      <c r="BJ27" s="486"/>
      <c r="BK27" s="486"/>
      <c r="BL27" s="486"/>
      <c r="BM27" s="486"/>
      <c r="BN27" s="486"/>
      <c r="BO27" s="486"/>
      <c r="BP27" s="486"/>
      <c r="BQ27" s="486"/>
      <c r="BR27" s="486"/>
      <c r="BS27" s="486"/>
      <c r="BT27" s="486"/>
      <c r="BU27" s="486"/>
      <c r="BV27" s="486"/>
      <c r="BW27" s="486"/>
      <c r="BX27" s="486"/>
      <c r="BY27" s="486"/>
      <c r="BZ27" s="486"/>
      <c r="CA27" s="486"/>
      <c r="CB27" s="486"/>
      <c r="CC27" s="486"/>
      <c r="CD27" s="486"/>
      <c r="CE27" s="486"/>
      <c r="CF27" s="486"/>
      <c r="CG27" s="486"/>
      <c r="CH27" s="486"/>
      <c r="CI27" s="486"/>
      <c r="CJ27" s="486"/>
      <c r="CK27" s="486"/>
      <c r="CL27" s="486"/>
      <c r="CM27" s="486"/>
      <c r="CN27" s="486"/>
      <c r="CO27" s="486"/>
      <c r="CP27" s="486"/>
      <c r="CQ27" s="486"/>
      <c r="CR27" s="486"/>
      <c r="CS27" s="486"/>
      <c r="CT27" s="486"/>
      <c r="CU27" s="486"/>
      <c r="CV27" s="486"/>
      <c r="CW27" s="486"/>
      <c r="CX27" s="486"/>
      <c r="CY27" s="486"/>
      <c r="CZ27" s="486"/>
      <c r="DA27" s="486"/>
      <c r="DB27" s="486"/>
      <c r="DC27" s="486"/>
      <c r="DD27" s="486"/>
      <c r="DE27" s="486"/>
      <c r="DF27" s="486"/>
      <c r="DG27" s="486"/>
      <c r="DH27" s="486"/>
      <c r="DI27" s="486"/>
      <c r="DJ27" s="486"/>
      <c r="DK27" s="486"/>
      <c r="DL27" s="486"/>
      <c r="DM27" s="486"/>
      <c r="DN27" s="486"/>
      <c r="DO27" s="486"/>
      <c r="DP27" s="486"/>
      <c r="DQ27" s="486"/>
      <c r="DR27" s="486"/>
      <c r="DS27" s="486"/>
      <c r="DT27" s="486"/>
      <c r="DU27" s="486"/>
      <c r="DV27" s="486"/>
      <c r="DW27" s="486"/>
      <c r="DX27" s="486"/>
      <c r="DY27" s="486"/>
      <c r="DZ27" s="486"/>
      <c r="EA27" s="486"/>
      <c r="EB27" s="486"/>
      <c r="EC27" s="486"/>
      <c r="ED27" s="486"/>
      <c r="EE27" s="486"/>
      <c r="EF27" s="486"/>
      <c r="EG27" s="486"/>
      <c r="EH27" s="486"/>
      <c r="EI27" s="486"/>
      <c r="EJ27" s="486"/>
      <c r="EK27" s="486"/>
      <c r="EL27" s="486"/>
      <c r="EM27" s="486"/>
      <c r="EN27" s="486"/>
    </row>
    <row r="28" spans="1:144" s="487" customFormat="1" ht="12.95" customHeight="1">
      <c r="A28" s="496" t="s">
        <v>497</v>
      </c>
      <c r="B28" s="497">
        <v>16.52</v>
      </c>
      <c r="C28" s="505">
        <v>81.5</v>
      </c>
      <c r="D28" s="506">
        <v>80.8</v>
      </c>
      <c r="E28" s="507">
        <v>83.7</v>
      </c>
      <c r="F28" s="507">
        <v>82</v>
      </c>
      <c r="G28" s="507">
        <v>84.1</v>
      </c>
      <c r="H28" s="507">
        <v>84</v>
      </c>
      <c r="I28" s="507">
        <v>84.6</v>
      </c>
      <c r="J28" s="508">
        <v>-1.3317191283292829</v>
      </c>
      <c r="K28" s="509">
        <v>-0.85889570552147632</v>
      </c>
      <c r="L28" s="508">
        <v>4.4943820224719246</v>
      </c>
      <c r="M28" s="510">
        <v>1.6109045848822632</v>
      </c>
      <c r="N28" s="510">
        <v>7.5447570332480609</v>
      </c>
      <c r="O28" s="510">
        <v>5.6603773584905639</v>
      </c>
      <c r="P28" s="509">
        <v>7.9081632653061007</v>
      </c>
      <c r="Q28" s="511">
        <v>0.7142857142857082</v>
      </c>
      <c r="R28" s="486"/>
      <c r="S28" s="486" t="s">
        <v>477</v>
      </c>
      <c r="T28" s="486"/>
      <c r="U28" s="486"/>
      <c r="V28" s="486"/>
      <c r="W28" s="486"/>
      <c r="X28" s="486"/>
      <c r="Y28" s="486"/>
      <c r="Z28" s="486"/>
      <c r="AA28" s="486"/>
      <c r="AB28" s="486"/>
      <c r="AC28" s="486"/>
      <c r="AD28" s="486"/>
      <c r="AE28" s="486"/>
      <c r="AF28" s="486"/>
      <c r="AG28" s="486"/>
      <c r="AH28" s="486"/>
      <c r="AI28" s="486"/>
      <c r="AJ28" s="486"/>
      <c r="AK28" s="486"/>
      <c r="AL28" s="486"/>
      <c r="AM28" s="486"/>
      <c r="AN28" s="486"/>
      <c r="AO28" s="486"/>
      <c r="AP28" s="486"/>
      <c r="AQ28" s="486"/>
      <c r="AR28" s="486"/>
      <c r="AS28" s="486"/>
      <c r="AT28" s="486"/>
      <c r="AU28" s="486"/>
      <c r="AV28" s="486"/>
      <c r="AW28" s="486"/>
      <c r="AX28" s="486"/>
      <c r="AY28" s="486"/>
      <c r="AZ28" s="486"/>
      <c r="BA28" s="486"/>
      <c r="BB28" s="486"/>
      <c r="BC28" s="486"/>
      <c r="BD28" s="486"/>
      <c r="BE28" s="486"/>
      <c r="BF28" s="486"/>
      <c r="BG28" s="486"/>
      <c r="BH28" s="486"/>
      <c r="BI28" s="486"/>
      <c r="BJ28" s="486"/>
      <c r="BK28" s="486"/>
      <c r="BL28" s="486"/>
      <c r="BM28" s="486"/>
      <c r="BN28" s="486"/>
      <c r="BO28" s="486"/>
      <c r="BP28" s="486"/>
      <c r="BQ28" s="486"/>
      <c r="BR28" s="486"/>
      <c r="BS28" s="486"/>
      <c r="BT28" s="486"/>
      <c r="BU28" s="486"/>
      <c r="BV28" s="486"/>
      <c r="BW28" s="486"/>
      <c r="BX28" s="486"/>
      <c r="BY28" s="486"/>
      <c r="BZ28" s="486"/>
      <c r="CA28" s="486"/>
      <c r="CB28" s="486"/>
      <c r="CC28" s="486"/>
      <c r="CD28" s="486"/>
      <c r="CE28" s="486"/>
      <c r="CF28" s="486"/>
      <c r="CG28" s="486"/>
      <c r="CH28" s="486"/>
      <c r="CI28" s="486"/>
      <c r="CJ28" s="486"/>
      <c r="CK28" s="486"/>
      <c r="CL28" s="486"/>
      <c r="CM28" s="486"/>
      <c r="CN28" s="486"/>
      <c r="CO28" s="486"/>
      <c r="CP28" s="486"/>
      <c r="CQ28" s="486"/>
      <c r="CR28" s="486"/>
      <c r="CS28" s="486"/>
      <c r="CT28" s="486"/>
      <c r="CU28" s="486"/>
      <c r="CV28" s="486"/>
      <c r="CW28" s="486"/>
      <c r="CX28" s="486"/>
      <c r="CY28" s="486"/>
      <c r="CZ28" s="486"/>
      <c r="DA28" s="486"/>
      <c r="DB28" s="486"/>
      <c r="DC28" s="486"/>
      <c r="DD28" s="486"/>
      <c r="DE28" s="486"/>
      <c r="DF28" s="486"/>
      <c r="DG28" s="486"/>
      <c r="DH28" s="486"/>
      <c r="DI28" s="486"/>
      <c r="DJ28" s="486"/>
      <c r="DK28" s="486"/>
      <c r="DL28" s="486"/>
      <c r="DM28" s="486"/>
      <c r="DN28" s="486"/>
      <c r="DO28" s="486"/>
      <c r="DP28" s="486"/>
      <c r="DQ28" s="486"/>
      <c r="DR28" s="486"/>
      <c r="DS28" s="486"/>
      <c r="DT28" s="486"/>
      <c r="DU28" s="486"/>
      <c r="DV28" s="486"/>
      <c r="DW28" s="486"/>
      <c r="DX28" s="486"/>
      <c r="DY28" s="486"/>
      <c r="DZ28" s="486"/>
      <c r="EA28" s="486"/>
      <c r="EB28" s="486"/>
      <c r="EC28" s="486"/>
      <c r="ED28" s="486"/>
      <c r="EE28" s="486"/>
      <c r="EF28" s="486"/>
      <c r="EG28" s="486"/>
      <c r="EH28" s="486"/>
      <c r="EI28" s="486"/>
      <c r="EJ28" s="486"/>
      <c r="EK28" s="486"/>
      <c r="EL28" s="486"/>
      <c r="EM28" s="486"/>
      <c r="EN28" s="486"/>
    </row>
    <row r="29" spans="1:144" s="487" customFormat="1" ht="12.95" customHeight="1">
      <c r="A29" s="496" t="s">
        <v>498</v>
      </c>
      <c r="B29" s="497">
        <v>83.1</v>
      </c>
      <c r="C29" s="505">
        <v>102.4</v>
      </c>
      <c r="D29" s="506">
        <v>100</v>
      </c>
      <c r="E29" s="507">
        <v>101</v>
      </c>
      <c r="F29" s="507">
        <v>101.7</v>
      </c>
      <c r="G29" s="507">
        <v>103.3</v>
      </c>
      <c r="H29" s="507">
        <v>104.5</v>
      </c>
      <c r="I29" s="507">
        <v>104.6</v>
      </c>
      <c r="J29" s="508">
        <v>2.0937188434696026</v>
      </c>
      <c r="K29" s="509">
        <v>-2.34375</v>
      </c>
      <c r="L29" s="508">
        <v>1.7119838872104793</v>
      </c>
      <c r="M29" s="510">
        <v>1.9038076152304626</v>
      </c>
      <c r="N29" s="510">
        <v>3.8190954773869237</v>
      </c>
      <c r="O29" s="510">
        <v>5.4490413723511608</v>
      </c>
      <c r="P29" s="509">
        <v>5.4435483870967687</v>
      </c>
      <c r="Q29" s="511">
        <v>9.569377990430894E-2</v>
      </c>
      <c r="R29" s="486"/>
      <c r="S29" s="486" t="s">
        <v>477</v>
      </c>
      <c r="T29" s="486"/>
      <c r="U29" s="486"/>
      <c r="V29" s="486"/>
      <c r="W29" s="486"/>
      <c r="X29" s="486"/>
      <c r="Y29" s="486"/>
      <c r="Z29" s="486"/>
      <c r="AA29" s="486"/>
      <c r="AB29" s="486"/>
      <c r="AC29" s="486"/>
      <c r="AD29" s="486"/>
      <c r="AE29" s="486"/>
      <c r="AF29" s="486"/>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c r="BW29" s="486"/>
      <c r="BX29" s="486"/>
      <c r="BY29" s="486"/>
      <c r="BZ29" s="486"/>
      <c r="CA29" s="486"/>
      <c r="CB29" s="486"/>
      <c r="CC29" s="486"/>
      <c r="CD29" s="486"/>
      <c r="CE29" s="486"/>
      <c r="CF29" s="486"/>
      <c r="CG29" s="486"/>
      <c r="CH29" s="486"/>
      <c r="CI29" s="486"/>
      <c r="CJ29" s="486"/>
      <c r="CK29" s="486"/>
      <c r="CL29" s="486"/>
      <c r="CM29" s="486"/>
      <c r="CN29" s="486"/>
      <c r="CO29" s="486"/>
      <c r="CP29" s="486"/>
      <c r="CQ29" s="486"/>
      <c r="CR29" s="486"/>
      <c r="CS29" s="486"/>
      <c r="CT29" s="486"/>
      <c r="CU29" s="486"/>
      <c r="CV29" s="486"/>
      <c r="CW29" s="486"/>
      <c r="CX29" s="486"/>
      <c r="CY29" s="486"/>
      <c r="CZ29" s="486"/>
      <c r="DA29" s="486"/>
      <c r="DB29" s="486"/>
      <c r="DC29" s="486"/>
      <c r="DD29" s="486"/>
      <c r="DE29" s="486"/>
      <c r="DF29" s="486"/>
      <c r="DG29" s="486"/>
      <c r="DH29" s="486"/>
      <c r="DI29" s="486"/>
      <c r="DJ29" s="486"/>
      <c r="DK29" s="486"/>
      <c r="DL29" s="486"/>
      <c r="DM29" s="486"/>
      <c r="DN29" s="486"/>
      <c r="DO29" s="486"/>
      <c r="DP29" s="486"/>
      <c r="DQ29" s="486"/>
      <c r="DR29" s="486"/>
      <c r="DS29" s="486"/>
      <c r="DT29" s="486"/>
      <c r="DU29" s="486"/>
      <c r="DV29" s="486"/>
      <c r="DW29" s="486"/>
      <c r="DX29" s="486"/>
      <c r="DY29" s="486"/>
      <c r="DZ29" s="486"/>
      <c r="EA29" s="486"/>
      <c r="EB29" s="486"/>
      <c r="EC29" s="486"/>
      <c r="ED29" s="486"/>
      <c r="EE29" s="486"/>
      <c r="EF29" s="486"/>
      <c r="EG29" s="486"/>
      <c r="EH29" s="486"/>
      <c r="EI29" s="486"/>
      <c r="EJ29" s="486"/>
      <c r="EK29" s="486"/>
      <c r="EL29" s="486"/>
      <c r="EM29" s="486"/>
      <c r="EN29" s="486"/>
    </row>
    <row r="30" spans="1:144" s="487" customFormat="1" ht="12.95" customHeight="1">
      <c r="A30" s="496" t="s">
        <v>495</v>
      </c>
      <c r="B30" s="497">
        <v>34.65</v>
      </c>
      <c r="C30" s="505">
        <v>94.7</v>
      </c>
      <c r="D30" s="506">
        <v>92.8</v>
      </c>
      <c r="E30" s="507">
        <v>93.4</v>
      </c>
      <c r="F30" s="507">
        <v>94.7</v>
      </c>
      <c r="G30" s="507">
        <v>95.1</v>
      </c>
      <c r="H30" s="507">
        <v>96</v>
      </c>
      <c r="I30" s="507">
        <v>97.1</v>
      </c>
      <c r="J30" s="508">
        <v>4.8726467331118499</v>
      </c>
      <c r="K30" s="509">
        <v>-2.0063357972544935</v>
      </c>
      <c r="L30" s="508">
        <v>-1.3727560718056964</v>
      </c>
      <c r="M30" s="510">
        <v>-0.42060988433226498</v>
      </c>
      <c r="N30" s="510">
        <v>1.7112299465240568</v>
      </c>
      <c r="O30" s="510">
        <v>4.2345276872964206</v>
      </c>
      <c r="P30" s="509">
        <v>6.1202185792349724</v>
      </c>
      <c r="Q30" s="511">
        <v>1.1458333333333286</v>
      </c>
      <c r="R30" s="486"/>
      <c r="S30" s="486" t="s">
        <v>477</v>
      </c>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6"/>
      <c r="AW30" s="486"/>
      <c r="AX30" s="486"/>
      <c r="AY30" s="486"/>
      <c r="AZ30" s="486"/>
      <c r="BA30" s="486"/>
      <c r="BB30" s="486"/>
      <c r="BC30" s="486"/>
      <c r="BD30" s="486"/>
      <c r="BE30" s="486"/>
      <c r="BF30" s="486"/>
      <c r="BG30" s="486"/>
      <c r="BH30" s="486"/>
      <c r="BI30" s="486"/>
      <c r="BJ30" s="486"/>
      <c r="BK30" s="486"/>
      <c r="BL30" s="486"/>
      <c r="BM30" s="486"/>
      <c r="BN30" s="486"/>
      <c r="BO30" s="486"/>
      <c r="BP30" s="486"/>
      <c r="BQ30" s="486"/>
      <c r="BR30" s="486"/>
      <c r="BS30" s="486"/>
      <c r="BT30" s="486"/>
      <c r="BU30" s="486"/>
      <c r="BV30" s="486"/>
      <c r="BW30" s="486"/>
      <c r="BX30" s="486"/>
      <c r="BY30" s="486"/>
      <c r="BZ30" s="486"/>
      <c r="CA30" s="486"/>
      <c r="CB30" s="486"/>
      <c r="CC30" s="486"/>
      <c r="CD30" s="486"/>
      <c r="CE30" s="486"/>
      <c r="CF30" s="486"/>
      <c r="CG30" s="486"/>
      <c r="CH30" s="486"/>
      <c r="CI30" s="486"/>
      <c r="CJ30" s="486"/>
      <c r="CK30" s="486"/>
      <c r="CL30" s="486"/>
      <c r="CM30" s="486"/>
      <c r="CN30" s="486"/>
      <c r="CO30" s="486"/>
      <c r="CP30" s="486"/>
      <c r="CQ30" s="486"/>
      <c r="CR30" s="486"/>
      <c r="CS30" s="486"/>
      <c r="CT30" s="486"/>
      <c r="CU30" s="486"/>
      <c r="CV30" s="486"/>
      <c r="CW30" s="486"/>
      <c r="CX30" s="486"/>
      <c r="CY30" s="486"/>
      <c r="CZ30" s="486"/>
      <c r="DA30" s="486"/>
      <c r="DB30" s="486"/>
      <c r="DC30" s="486"/>
      <c r="DD30" s="486"/>
      <c r="DE30" s="486"/>
      <c r="DF30" s="486"/>
      <c r="DG30" s="486"/>
      <c r="DH30" s="486"/>
      <c r="DI30" s="486"/>
      <c r="DJ30" s="486"/>
      <c r="DK30" s="486"/>
      <c r="DL30" s="486"/>
      <c r="DM30" s="486"/>
      <c r="DN30" s="486"/>
      <c r="DO30" s="486"/>
      <c r="DP30" s="486"/>
      <c r="DQ30" s="486"/>
      <c r="DR30" s="486"/>
      <c r="DS30" s="486"/>
      <c r="DT30" s="486"/>
      <c r="DU30" s="486"/>
      <c r="DV30" s="486"/>
      <c r="DW30" s="486"/>
      <c r="DX30" s="486"/>
      <c r="DY30" s="486"/>
      <c r="DZ30" s="486"/>
      <c r="EA30" s="486"/>
      <c r="EB30" s="486"/>
      <c r="EC30" s="486"/>
      <c r="ED30" s="486"/>
      <c r="EE30" s="486"/>
      <c r="EF30" s="486"/>
      <c r="EG30" s="486"/>
      <c r="EH30" s="486"/>
      <c r="EI30" s="486"/>
      <c r="EJ30" s="486"/>
      <c r="EK30" s="486"/>
      <c r="EL30" s="486"/>
      <c r="EM30" s="486"/>
      <c r="EN30" s="486"/>
    </row>
    <row r="31" spans="1:144" s="487" customFormat="1" ht="12.95" customHeight="1">
      <c r="A31" s="496" t="s">
        <v>497</v>
      </c>
      <c r="B31" s="497">
        <v>48.45</v>
      </c>
      <c r="C31" s="505">
        <v>108</v>
      </c>
      <c r="D31" s="506">
        <v>105.2</v>
      </c>
      <c r="E31" s="507">
        <v>106.5</v>
      </c>
      <c r="F31" s="507">
        <v>106.6</v>
      </c>
      <c r="G31" s="507">
        <v>109.1</v>
      </c>
      <c r="H31" s="507">
        <v>110.6</v>
      </c>
      <c r="I31" s="507">
        <v>109.9</v>
      </c>
      <c r="J31" s="508">
        <v>0.55865921787710704</v>
      </c>
      <c r="K31" s="509">
        <v>-2.5925925925925952</v>
      </c>
      <c r="L31" s="508">
        <v>3.8011695906432692</v>
      </c>
      <c r="M31" s="510">
        <v>3.3947623666343389</v>
      </c>
      <c r="N31" s="510">
        <v>5.0048123195380043</v>
      </c>
      <c r="O31" s="510">
        <v>6.2439961575408347</v>
      </c>
      <c r="P31" s="509">
        <v>4.9665711556829137</v>
      </c>
      <c r="Q31" s="511">
        <v>-0.6329113924050489</v>
      </c>
      <c r="R31" s="486"/>
      <c r="S31" s="486" t="s">
        <v>477</v>
      </c>
      <c r="T31" s="486"/>
      <c r="U31" s="486"/>
      <c r="V31" s="486"/>
      <c r="W31" s="486"/>
      <c r="X31" s="486"/>
      <c r="Y31" s="486"/>
      <c r="Z31" s="486"/>
      <c r="AA31" s="486"/>
      <c r="AB31" s="486"/>
      <c r="AC31" s="486"/>
      <c r="AD31" s="486"/>
      <c r="AE31" s="486"/>
      <c r="AF31" s="486"/>
      <c r="AG31" s="486"/>
      <c r="AH31" s="486"/>
      <c r="AI31" s="486"/>
      <c r="AJ31" s="486"/>
      <c r="AK31" s="486"/>
      <c r="AL31" s="486"/>
      <c r="AM31" s="486"/>
      <c r="AN31" s="486"/>
      <c r="AO31" s="486"/>
      <c r="AP31" s="486"/>
      <c r="AQ31" s="486"/>
      <c r="AR31" s="486"/>
      <c r="AS31" s="486"/>
      <c r="AT31" s="486"/>
      <c r="AU31" s="486"/>
      <c r="AV31" s="486"/>
      <c r="AW31" s="486"/>
      <c r="AX31" s="486"/>
      <c r="AY31" s="486"/>
      <c r="AZ31" s="486"/>
      <c r="BA31" s="486"/>
      <c r="BB31" s="486"/>
      <c r="BC31" s="486"/>
      <c r="BD31" s="486"/>
      <c r="BE31" s="486"/>
      <c r="BF31" s="486"/>
      <c r="BG31" s="486"/>
      <c r="BH31" s="486"/>
      <c r="BI31" s="486"/>
      <c r="BJ31" s="486"/>
      <c r="BK31" s="486"/>
      <c r="BL31" s="486"/>
      <c r="BM31" s="486"/>
      <c r="BN31" s="486"/>
      <c r="BO31" s="486"/>
      <c r="BP31" s="486"/>
      <c r="BQ31" s="486"/>
      <c r="BR31" s="486"/>
      <c r="BS31" s="486"/>
      <c r="BT31" s="486"/>
      <c r="BU31" s="486"/>
      <c r="BV31" s="486"/>
      <c r="BW31" s="486"/>
      <c r="BX31" s="486"/>
      <c r="BY31" s="486"/>
      <c r="BZ31" s="486"/>
      <c r="CA31" s="486"/>
      <c r="CB31" s="486"/>
      <c r="CC31" s="486"/>
      <c r="CD31" s="486"/>
      <c r="CE31" s="486"/>
      <c r="CF31" s="486"/>
      <c r="CG31" s="486"/>
      <c r="CH31" s="486"/>
      <c r="CI31" s="486"/>
      <c r="CJ31" s="486"/>
      <c r="CK31" s="486"/>
      <c r="CL31" s="486"/>
      <c r="CM31" s="486"/>
      <c r="CN31" s="486"/>
      <c r="CO31" s="486"/>
      <c r="CP31" s="486"/>
      <c r="CQ31" s="486"/>
      <c r="CR31" s="486"/>
      <c r="CS31" s="486"/>
      <c r="CT31" s="486"/>
      <c r="CU31" s="486"/>
      <c r="CV31" s="486"/>
      <c r="CW31" s="486"/>
      <c r="CX31" s="486"/>
      <c r="CY31" s="486"/>
      <c r="CZ31" s="486"/>
      <c r="DA31" s="486"/>
      <c r="DB31" s="486"/>
      <c r="DC31" s="486"/>
      <c r="DD31" s="486"/>
      <c r="DE31" s="486"/>
      <c r="DF31" s="486"/>
      <c r="DG31" s="486"/>
      <c r="DH31" s="486"/>
      <c r="DI31" s="486"/>
      <c r="DJ31" s="486"/>
      <c r="DK31" s="486"/>
      <c r="DL31" s="486"/>
      <c r="DM31" s="486"/>
      <c r="DN31" s="486"/>
      <c r="DO31" s="486"/>
      <c r="DP31" s="486"/>
      <c r="DQ31" s="486"/>
      <c r="DR31" s="486"/>
      <c r="DS31" s="486"/>
      <c r="DT31" s="486"/>
      <c r="DU31" s="486"/>
      <c r="DV31" s="486"/>
      <c r="DW31" s="486"/>
      <c r="DX31" s="486"/>
      <c r="DY31" s="486"/>
      <c r="DZ31" s="486"/>
      <c r="EA31" s="486"/>
      <c r="EB31" s="486"/>
      <c r="EC31" s="486"/>
      <c r="ED31" s="486"/>
      <c r="EE31" s="486"/>
      <c r="EF31" s="486"/>
      <c r="EG31" s="486"/>
      <c r="EH31" s="486"/>
      <c r="EI31" s="486"/>
      <c r="EJ31" s="486"/>
      <c r="EK31" s="486"/>
      <c r="EL31" s="486"/>
      <c r="EM31" s="486"/>
      <c r="EN31" s="486"/>
    </row>
    <row r="32" spans="1:144" s="487" customFormat="1" ht="12.95" customHeight="1">
      <c r="A32" s="496" t="s">
        <v>499</v>
      </c>
      <c r="B32" s="497">
        <v>45.34</v>
      </c>
      <c r="C32" s="505">
        <v>77.400000000000006</v>
      </c>
      <c r="D32" s="506">
        <v>76.599999999999994</v>
      </c>
      <c r="E32" s="507">
        <v>81.099999999999994</v>
      </c>
      <c r="F32" s="507">
        <v>79.599999999999994</v>
      </c>
      <c r="G32" s="507">
        <v>83.9</v>
      </c>
      <c r="H32" s="507">
        <v>86.4</v>
      </c>
      <c r="I32" s="507">
        <v>82.3</v>
      </c>
      <c r="J32" s="508">
        <v>-3.0075187969924713</v>
      </c>
      <c r="K32" s="509">
        <v>-1.0335917312661564</v>
      </c>
      <c r="L32" s="508">
        <v>10.340136054421762</v>
      </c>
      <c r="M32" s="510">
        <v>5.4304635761589282</v>
      </c>
      <c r="N32" s="510">
        <v>11.866666666666674</v>
      </c>
      <c r="O32" s="510">
        <v>15.353805073431246</v>
      </c>
      <c r="P32" s="509">
        <v>7.7225130890052185</v>
      </c>
      <c r="Q32" s="511">
        <v>-4.7453703703703809</v>
      </c>
      <c r="R32" s="486"/>
      <c r="S32" s="486" t="s">
        <v>477</v>
      </c>
      <c r="T32" s="486"/>
      <c r="U32" s="486"/>
      <c r="V32" s="486"/>
      <c r="W32" s="486"/>
      <c r="X32" s="486"/>
      <c r="Y32" s="486"/>
      <c r="Z32" s="486"/>
      <c r="AA32" s="486"/>
      <c r="AB32" s="486"/>
      <c r="AC32" s="48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86"/>
      <c r="BB32" s="486"/>
      <c r="BC32" s="486"/>
      <c r="BD32" s="486"/>
      <c r="BE32" s="486"/>
      <c r="BF32" s="486"/>
      <c r="BG32" s="486"/>
      <c r="BH32" s="486"/>
      <c r="BI32" s="486"/>
      <c r="BJ32" s="486"/>
      <c r="BK32" s="486"/>
      <c r="BL32" s="486"/>
      <c r="BM32" s="486"/>
      <c r="BN32" s="486"/>
      <c r="BO32" s="486"/>
      <c r="BP32" s="486"/>
      <c r="BQ32" s="486"/>
      <c r="BR32" s="486"/>
      <c r="BS32" s="486"/>
      <c r="BT32" s="486"/>
      <c r="BU32" s="486"/>
      <c r="BV32" s="486"/>
      <c r="BW32" s="486"/>
      <c r="BX32" s="486"/>
      <c r="BY32" s="486"/>
      <c r="BZ32" s="486"/>
      <c r="CA32" s="486"/>
      <c r="CB32" s="486"/>
      <c r="CC32" s="486"/>
      <c r="CD32" s="486"/>
      <c r="CE32" s="486"/>
      <c r="CF32" s="486"/>
      <c r="CG32" s="486"/>
      <c r="CH32" s="486"/>
      <c r="CI32" s="486"/>
      <c r="CJ32" s="486"/>
      <c r="CK32" s="486"/>
      <c r="CL32" s="486"/>
      <c r="CM32" s="486"/>
      <c r="CN32" s="486"/>
      <c r="CO32" s="486"/>
      <c r="CP32" s="486"/>
      <c r="CQ32" s="486"/>
      <c r="CR32" s="486"/>
      <c r="CS32" s="486"/>
      <c r="CT32" s="486"/>
      <c r="CU32" s="486"/>
      <c r="CV32" s="486"/>
      <c r="CW32" s="486"/>
      <c r="CX32" s="486"/>
      <c r="CY32" s="486"/>
      <c r="CZ32" s="486"/>
      <c r="DA32" s="486"/>
      <c r="DB32" s="486"/>
      <c r="DC32" s="486"/>
      <c r="DD32" s="486"/>
      <c r="DE32" s="486"/>
      <c r="DF32" s="486"/>
      <c r="DG32" s="486"/>
      <c r="DH32" s="486"/>
      <c r="DI32" s="486"/>
      <c r="DJ32" s="486"/>
      <c r="DK32" s="486"/>
      <c r="DL32" s="486"/>
      <c r="DM32" s="486"/>
      <c r="DN32" s="486"/>
      <c r="DO32" s="486"/>
      <c r="DP32" s="486"/>
      <c r="DQ32" s="486"/>
      <c r="DR32" s="486"/>
      <c r="DS32" s="486"/>
      <c r="DT32" s="486"/>
      <c r="DU32" s="486"/>
      <c r="DV32" s="486"/>
      <c r="DW32" s="486"/>
      <c r="DX32" s="486"/>
      <c r="DY32" s="486"/>
      <c r="DZ32" s="486"/>
      <c r="EA32" s="486"/>
      <c r="EB32" s="486"/>
      <c r="EC32" s="486"/>
      <c r="ED32" s="486"/>
      <c r="EE32" s="486"/>
      <c r="EF32" s="486"/>
      <c r="EG32" s="486"/>
      <c r="EH32" s="486"/>
      <c r="EI32" s="486"/>
      <c r="EJ32" s="486"/>
      <c r="EK32" s="486"/>
      <c r="EL32" s="486"/>
      <c r="EM32" s="486"/>
      <c r="EN32" s="486"/>
    </row>
    <row r="33" spans="1:144" s="487" customFormat="1" ht="12.95" customHeight="1">
      <c r="A33" s="496" t="s">
        <v>500</v>
      </c>
      <c r="B33" s="497">
        <v>28.84</v>
      </c>
      <c r="C33" s="505">
        <v>76.8</v>
      </c>
      <c r="D33" s="506">
        <v>75.400000000000006</v>
      </c>
      <c r="E33" s="507">
        <v>79.7</v>
      </c>
      <c r="F33" s="507">
        <v>77.8</v>
      </c>
      <c r="G33" s="507">
        <v>81</v>
      </c>
      <c r="H33" s="507">
        <v>82.3</v>
      </c>
      <c r="I33" s="507">
        <v>79.099999999999994</v>
      </c>
      <c r="J33" s="508">
        <v>-3.0303030303030454</v>
      </c>
      <c r="K33" s="509">
        <v>-1.8229166666666572</v>
      </c>
      <c r="L33" s="508">
        <v>8.7312414733970058</v>
      </c>
      <c r="M33" s="510">
        <v>4.7106325706594845</v>
      </c>
      <c r="N33" s="510">
        <v>8</v>
      </c>
      <c r="O33" s="510">
        <v>10.469798657718115</v>
      </c>
      <c r="P33" s="509">
        <v>3.8057742782151962</v>
      </c>
      <c r="Q33" s="511">
        <v>-3.8882138517618472</v>
      </c>
      <c r="R33" s="486"/>
      <c r="S33" s="486" t="s">
        <v>477</v>
      </c>
      <c r="T33" s="486"/>
      <c r="U33" s="486"/>
      <c r="V33" s="486"/>
      <c r="W33" s="486"/>
      <c r="X33" s="486"/>
      <c r="Y33" s="486"/>
      <c r="Z33" s="486"/>
      <c r="AA33" s="486"/>
      <c r="AB33" s="486"/>
      <c r="AC33" s="486"/>
      <c r="AD33" s="486"/>
      <c r="AE33" s="486"/>
      <c r="AF33" s="486"/>
      <c r="AG33" s="486"/>
      <c r="AH33" s="486"/>
      <c r="AI33" s="486"/>
      <c r="AJ33" s="486"/>
      <c r="AK33" s="486"/>
      <c r="AL33" s="486"/>
      <c r="AM33" s="486"/>
      <c r="AN33" s="486"/>
      <c r="AO33" s="486"/>
      <c r="AP33" s="486"/>
      <c r="AQ33" s="486"/>
      <c r="AR33" s="486"/>
      <c r="AS33" s="486"/>
      <c r="AT33" s="486"/>
      <c r="AU33" s="486"/>
      <c r="AV33" s="486"/>
      <c r="AW33" s="486"/>
      <c r="AX33" s="486"/>
      <c r="AY33" s="486"/>
      <c r="AZ33" s="486"/>
      <c r="BA33" s="486"/>
      <c r="BB33" s="486"/>
      <c r="BC33" s="486"/>
      <c r="BD33" s="486"/>
      <c r="BE33" s="486"/>
      <c r="BF33" s="486"/>
      <c r="BG33" s="486"/>
      <c r="BH33" s="486"/>
      <c r="BI33" s="486"/>
      <c r="BJ33" s="486"/>
      <c r="BK33" s="486"/>
      <c r="BL33" s="486"/>
      <c r="BM33" s="486"/>
      <c r="BN33" s="486"/>
      <c r="BO33" s="486"/>
      <c r="BP33" s="486"/>
      <c r="BQ33" s="486"/>
      <c r="BR33" s="486"/>
      <c r="BS33" s="486"/>
      <c r="BT33" s="486"/>
      <c r="BU33" s="486"/>
      <c r="BV33" s="486"/>
      <c r="BW33" s="486"/>
      <c r="BX33" s="486"/>
      <c r="BY33" s="486"/>
      <c r="BZ33" s="486"/>
      <c r="CA33" s="486"/>
      <c r="CB33" s="486"/>
      <c r="CC33" s="486"/>
      <c r="CD33" s="486"/>
      <c r="CE33" s="486"/>
      <c r="CF33" s="486"/>
      <c r="CG33" s="486"/>
      <c r="CH33" s="486"/>
      <c r="CI33" s="486"/>
      <c r="CJ33" s="486"/>
      <c r="CK33" s="486"/>
      <c r="CL33" s="486"/>
      <c r="CM33" s="486"/>
      <c r="CN33" s="486"/>
      <c r="CO33" s="486"/>
      <c r="CP33" s="486"/>
      <c r="CQ33" s="486"/>
      <c r="CR33" s="486"/>
      <c r="CS33" s="486"/>
      <c r="CT33" s="486"/>
      <c r="CU33" s="486"/>
      <c r="CV33" s="486"/>
      <c r="CW33" s="486"/>
      <c r="CX33" s="486"/>
      <c r="CY33" s="486"/>
      <c r="CZ33" s="486"/>
      <c r="DA33" s="486"/>
      <c r="DB33" s="486"/>
      <c r="DC33" s="486"/>
      <c r="DD33" s="486"/>
      <c r="DE33" s="486"/>
      <c r="DF33" s="486"/>
      <c r="DG33" s="486"/>
      <c r="DH33" s="486"/>
      <c r="DI33" s="486"/>
      <c r="DJ33" s="486"/>
      <c r="DK33" s="486"/>
      <c r="DL33" s="486"/>
      <c r="DM33" s="486"/>
      <c r="DN33" s="486"/>
      <c r="DO33" s="486"/>
      <c r="DP33" s="486"/>
      <c r="DQ33" s="486"/>
      <c r="DR33" s="486"/>
      <c r="DS33" s="486"/>
      <c r="DT33" s="486"/>
      <c r="DU33" s="486"/>
      <c r="DV33" s="486"/>
      <c r="DW33" s="486"/>
      <c r="DX33" s="486"/>
      <c r="DY33" s="486"/>
      <c r="DZ33" s="486"/>
      <c r="EA33" s="486"/>
      <c r="EB33" s="486"/>
      <c r="EC33" s="486"/>
      <c r="ED33" s="486"/>
      <c r="EE33" s="486"/>
      <c r="EF33" s="486"/>
      <c r="EG33" s="486"/>
      <c r="EH33" s="486"/>
      <c r="EI33" s="486"/>
      <c r="EJ33" s="486"/>
      <c r="EK33" s="486"/>
      <c r="EL33" s="486"/>
      <c r="EM33" s="486"/>
      <c r="EN33" s="486"/>
    </row>
    <row r="34" spans="1:144" s="487" customFormat="1" ht="12.95" customHeight="1">
      <c r="A34" s="496" t="s">
        <v>501</v>
      </c>
      <c r="B34" s="497">
        <v>7.74</v>
      </c>
      <c r="C34" s="505">
        <v>90.2</v>
      </c>
      <c r="D34" s="506">
        <v>87.2</v>
      </c>
      <c r="E34" s="507">
        <v>91.1</v>
      </c>
      <c r="F34" s="507">
        <v>87.8</v>
      </c>
      <c r="G34" s="507">
        <v>91</v>
      </c>
      <c r="H34" s="507">
        <v>92.5</v>
      </c>
      <c r="I34" s="507">
        <v>93.7</v>
      </c>
      <c r="J34" s="508">
        <v>-3.0107526881720332</v>
      </c>
      <c r="K34" s="509">
        <v>-3.325942350332582</v>
      </c>
      <c r="L34" s="508">
        <v>6.301050175029161</v>
      </c>
      <c r="M34" s="510" t="s">
        <v>340</v>
      </c>
      <c r="N34" s="510">
        <v>2.7088036117381478</v>
      </c>
      <c r="O34" s="510">
        <v>2.0971302428256138</v>
      </c>
      <c r="P34" s="509">
        <v>1.4069264069264165</v>
      </c>
      <c r="Q34" s="511">
        <v>1.2972972972973054</v>
      </c>
      <c r="R34" s="486"/>
      <c r="S34" s="486" t="s">
        <v>477</v>
      </c>
      <c r="T34" s="486"/>
      <c r="U34" s="486"/>
      <c r="V34" s="486"/>
      <c r="W34" s="486"/>
      <c r="X34" s="486"/>
      <c r="Y34" s="486"/>
      <c r="Z34" s="486"/>
      <c r="AA34" s="486"/>
      <c r="AB34" s="486"/>
      <c r="AC34" s="486"/>
      <c r="AD34" s="486"/>
      <c r="AE34" s="486"/>
      <c r="AF34" s="486"/>
      <c r="AG34" s="486"/>
      <c r="AH34" s="486"/>
      <c r="AI34" s="486"/>
      <c r="AJ34" s="486"/>
      <c r="AK34" s="486"/>
      <c r="AL34" s="486"/>
      <c r="AM34" s="486"/>
      <c r="AN34" s="486"/>
      <c r="AO34" s="486"/>
      <c r="AP34" s="486"/>
      <c r="AQ34" s="486"/>
      <c r="AR34" s="486"/>
      <c r="AS34" s="486"/>
      <c r="AT34" s="486"/>
      <c r="AU34" s="486"/>
      <c r="AV34" s="486"/>
      <c r="AW34" s="486"/>
      <c r="AX34" s="486"/>
      <c r="AY34" s="486"/>
      <c r="AZ34" s="486"/>
      <c r="BA34" s="486"/>
      <c r="BB34" s="486"/>
      <c r="BC34" s="486"/>
      <c r="BD34" s="486"/>
      <c r="BE34" s="486"/>
      <c r="BF34" s="486"/>
      <c r="BG34" s="486"/>
      <c r="BH34" s="486"/>
      <c r="BI34" s="486"/>
      <c r="BJ34" s="486"/>
      <c r="BK34" s="486"/>
      <c r="BL34" s="486"/>
      <c r="BM34" s="486"/>
      <c r="BN34" s="486"/>
      <c r="BO34" s="486"/>
      <c r="BP34" s="486"/>
      <c r="BQ34" s="486"/>
      <c r="BR34" s="486"/>
      <c r="BS34" s="486"/>
      <c r="BT34" s="486"/>
      <c r="BU34" s="486"/>
      <c r="BV34" s="486"/>
      <c r="BW34" s="486"/>
      <c r="BX34" s="486"/>
      <c r="BY34" s="486"/>
      <c r="BZ34" s="486"/>
      <c r="CA34" s="486"/>
      <c r="CB34" s="486"/>
      <c r="CC34" s="486"/>
      <c r="CD34" s="486"/>
      <c r="CE34" s="486"/>
      <c r="CF34" s="486"/>
      <c r="CG34" s="486"/>
      <c r="CH34" s="486"/>
      <c r="CI34" s="486"/>
      <c r="CJ34" s="486"/>
      <c r="CK34" s="486"/>
      <c r="CL34" s="486"/>
      <c r="CM34" s="486"/>
      <c r="CN34" s="486"/>
      <c r="CO34" s="486"/>
      <c r="CP34" s="486"/>
      <c r="CQ34" s="486"/>
      <c r="CR34" s="486"/>
      <c r="CS34" s="486"/>
      <c r="CT34" s="486"/>
      <c r="CU34" s="486"/>
      <c r="CV34" s="486"/>
      <c r="CW34" s="486"/>
      <c r="CX34" s="486"/>
      <c r="CY34" s="486"/>
      <c r="CZ34" s="486"/>
      <c r="DA34" s="486"/>
      <c r="DB34" s="486"/>
      <c r="DC34" s="486"/>
      <c r="DD34" s="486"/>
      <c r="DE34" s="486"/>
      <c r="DF34" s="486"/>
      <c r="DG34" s="486"/>
      <c r="DH34" s="486"/>
      <c r="DI34" s="486"/>
      <c r="DJ34" s="486"/>
      <c r="DK34" s="486"/>
      <c r="DL34" s="486"/>
      <c r="DM34" s="486"/>
      <c r="DN34" s="486"/>
      <c r="DO34" s="486"/>
      <c r="DP34" s="486"/>
      <c r="DQ34" s="486"/>
      <c r="DR34" s="486"/>
      <c r="DS34" s="486"/>
      <c r="DT34" s="486"/>
      <c r="DU34" s="486"/>
      <c r="DV34" s="486"/>
      <c r="DW34" s="486"/>
      <c r="DX34" s="486"/>
      <c r="DY34" s="486"/>
      <c r="DZ34" s="486"/>
      <c r="EA34" s="486"/>
      <c r="EB34" s="486"/>
      <c r="EC34" s="486"/>
      <c r="ED34" s="486"/>
      <c r="EE34" s="486"/>
      <c r="EF34" s="486"/>
      <c r="EG34" s="486"/>
      <c r="EH34" s="486"/>
      <c r="EI34" s="486"/>
      <c r="EJ34" s="486"/>
      <c r="EK34" s="486"/>
      <c r="EL34" s="486"/>
      <c r="EM34" s="486"/>
      <c r="EN34" s="486"/>
    </row>
    <row r="35" spans="1:144" s="487" customFormat="1" ht="12.95" customHeight="1">
      <c r="A35" s="496" t="s">
        <v>502</v>
      </c>
      <c r="B35" s="497">
        <v>5.73</v>
      </c>
      <c r="C35" s="505">
        <v>66.900000000000006</v>
      </c>
      <c r="D35" s="506">
        <v>66.099999999999994</v>
      </c>
      <c r="E35" s="507">
        <v>72.900000000000006</v>
      </c>
      <c r="F35" s="507">
        <v>72.599999999999994</v>
      </c>
      <c r="G35" s="507">
        <v>66.5</v>
      </c>
      <c r="H35" s="507">
        <v>71.599999999999994</v>
      </c>
      <c r="I35" s="507">
        <v>71.3</v>
      </c>
      <c r="J35" s="508">
        <v>0</v>
      </c>
      <c r="K35" s="509">
        <v>-1.195814648729467</v>
      </c>
      <c r="L35" s="508" t="s">
        <v>340</v>
      </c>
      <c r="M35" s="510" t="s">
        <v>340</v>
      </c>
      <c r="N35" s="510">
        <v>2.4653312788905879</v>
      </c>
      <c r="O35" s="510">
        <v>15.857605177993534</v>
      </c>
      <c r="P35" s="509">
        <v>7.2180451127819509</v>
      </c>
      <c r="Q35" s="511">
        <v>-0.41899441340781607</v>
      </c>
      <c r="R35" s="486"/>
      <c r="S35" s="486" t="s">
        <v>477</v>
      </c>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486"/>
      <c r="AU35" s="486"/>
      <c r="AV35" s="486"/>
      <c r="AW35" s="486"/>
      <c r="AX35" s="486"/>
      <c r="AY35" s="486"/>
      <c r="AZ35" s="486"/>
      <c r="BA35" s="486"/>
      <c r="BB35" s="486"/>
      <c r="BC35" s="486"/>
      <c r="BD35" s="486"/>
      <c r="BE35" s="486"/>
      <c r="BF35" s="486"/>
      <c r="BG35" s="486"/>
      <c r="BH35" s="486"/>
      <c r="BI35" s="486"/>
      <c r="BJ35" s="486"/>
      <c r="BK35" s="486"/>
      <c r="BL35" s="486"/>
      <c r="BM35" s="486"/>
      <c r="BN35" s="486"/>
      <c r="BO35" s="486"/>
      <c r="BP35" s="486"/>
      <c r="BQ35" s="486"/>
      <c r="BR35" s="486"/>
      <c r="BS35" s="486"/>
      <c r="BT35" s="486"/>
      <c r="BU35" s="486"/>
      <c r="BV35" s="486"/>
      <c r="BW35" s="486"/>
      <c r="BX35" s="486"/>
      <c r="BY35" s="486"/>
      <c r="BZ35" s="486"/>
      <c r="CA35" s="486"/>
      <c r="CB35" s="486"/>
      <c r="CC35" s="486"/>
      <c r="CD35" s="486"/>
      <c r="CE35" s="486"/>
      <c r="CF35" s="486"/>
      <c r="CG35" s="486"/>
      <c r="CH35" s="486"/>
      <c r="CI35" s="486"/>
      <c r="CJ35" s="486"/>
      <c r="CK35" s="486"/>
      <c r="CL35" s="486"/>
      <c r="CM35" s="486"/>
      <c r="CN35" s="486"/>
      <c r="CO35" s="486"/>
      <c r="CP35" s="486"/>
      <c r="CQ35" s="486"/>
      <c r="CR35" s="486"/>
      <c r="CS35" s="486"/>
      <c r="CT35" s="486"/>
      <c r="CU35" s="486"/>
      <c r="CV35" s="486"/>
      <c r="CW35" s="486"/>
      <c r="CX35" s="486"/>
      <c r="CY35" s="486"/>
      <c r="CZ35" s="486"/>
      <c r="DA35" s="486"/>
      <c r="DB35" s="486"/>
      <c r="DC35" s="486"/>
      <c r="DD35" s="486"/>
      <c r="DE35" s="486"/>
      <c r="DF35" s="486"/>
      <c r="DG35" s="486"/>
      <c r="DH35" s="486"/>
      <c r="DI35" s="486"/>
      <c r="DJ35" s="486"/>
      <c r="DK35" s="486"/>
      <c r="DL35" s="486"/>
      <c r="DM35" s="486"/>
      <c r="DN35" s="486"/>
      <c r="DO35" s="486"/>
      <c r="DP35" s="486"/>
      <c r="DQ35" s="486"/>
      <c r="DR35" s="486"/>
      <c r="DS35" s="486"/>
      <c r="DT35" s="486"/>
      <c r="DU35" s="486"/>
      <c r="DV35" s="486"/>
      <c r="DW35" s="486"/>
      <c r="DX35" s="486"/>
      <c r="DY35" s="486"/>
      <c r="DZ35" s="486"/>
      <c r="EA35" s="486"/>
      <c r="EB35" s="486"/>
      <c r="EC35" s="486"/>
      <c r="ED35" s="486"/>
      <c r="EE35" s="486"/>
      <c r="EF35" s="486"/>
      <c r="EG35" s="486"/>
      <c r="EH35" s="486"/>
      <c r="EI35" s="486"/>
      <c r="EJ35" s="486"/>
      <c r="EK35" s="486"/>
      <c r="EL35" s="486"/>
      <c r="EM35" s="486"/>
      <c r="EN35" s="486"/>
    </row>
    <row r="36" spans="1:144" s="487" customFormat="1" ht="12.95" customHeight="1">
      <c r="A36" s="496" t="s">
        <v>503</v>
      </c>
      <c r="B36" s="497">
        <v>15.37</v>
      </c>
      <c r="C36" s="505">
        <v>73.8</v>
      </c>
      <c r="D36" s="506">
        <v>73</v>
      </c>
      <c r="E36" s="507">
        <v>76.400000000000006</v>
      </c>
      <c r="F36" s="507">
        <v>74.7</v>
      </c>
      <c r="G36" s="507">
        <v>81.400000000000006</v>
      </c>
      <c r="H36" s="507">
        <v>81.099999999999994</v>
      </c>
      <c r="I36" s="507">
        <v>74.7</v>
      </c>
      <c r="J36" s="508">
        <v>-4.0312093628088519</v>
      </c>
      <c r="K36" s="509">
        <v>-1.084010840108391</v>
      </c>
      <c r="L36" s="508">
        <v>8.6770981507823706</v>
      </c>
      <c r="M36" s="510">
        <v>2.4691358024691255</v>
      </c>
      <c r="N36" s="510">
        <v>13.055555555555557</v>
      </c>
      <c r="O36" s="510">
        <v>14.064697609001399</v>
      </c>
      <c r="P36" s="509">
        <v>4.3296089385475085</v>
      </c>
      <c r="Q36" s="511">
        <v>-7.8914919852034444</v>
      </c>
      <c r="R36" s="486"/>
      <c r="S36" s="486" t="s">
        <v>477</v>
      </c>
      <c r="T36" s="486"/>
      <c r="U36" s="486"/>
      <c r="V36" s="486"/>
      <c r="W36" s="486"/>
      <c r="X36" s="486"/>
      <c r="Y36" s="486"/>
      <c r="Z36" s="486"/>
      <c r="AA36" s="486"/>
      <c r="AB36" s="486"/>
      <c r="AC36" s="486"/>
      <c r="AD36" s="486"/>
      <c r="AE36" s="486"/>
      <c r="AF36" s="486"/>
      <c r="AG36" s="486"/>
      <c r="AH36" s="486"/>
      <c r="AI36" s="486"/>
      <c r="AJ36" s="486"/>
      <c r="AK36" s="486"/>
      <c r="AL36" s="486"/>
      <c r="AM36" s="486"/>
      <c r="AN36" s="486"/>
      <c r="AO36" s="486"/>
      <c r="AP36" s="486"/>
      <c r="AQ36" s="486"/>
      <c r="AR36" s="486"/>
      <c r="AS36" s="486"/>
      <c r="AT36" s="486"/>
      <c r="AU36" s="486"/>
      <c r="AV36" s="486"/>
      <c r="AW36" s="486"/>
      <c r="AX36" s="486"/>
      <c r="AY36" s="486"/>
      <c r="AZ36" s="486"/>
      <c r="BA36" s="486"/>
      <c r="BB36" s="486"/>
      <c r="BC36" s="486"/>
      <c r="BD36" s="486"/>
      <c r="BE36" s="486"/>
      <c r="BF36" s="486"/>
      <c r="BG36" s="486"/>
      <c r="BH36" s="486"/>
      <c r="BI36" s="486"/>
      <c r="BJ36" s="486"/>
      <c r="BK36" s="486"/>
      <c r="BL36" s="486"/>
      <c r="BM36" s="486"/>
      <c r="BN36" s="486"/>
      <c r="BO36" s="486"/>
      <c r="BP36" s="486"/>
      <c r="BQ36" s="486"/>
      <c r="BR36" s="486"/>
      <c r="BS36" s="486"/>
      <c r="BT36" s="486"/>
      <c r="BU36" s="486"/>
      <c r="BV36" s="486"/>
      <c r="BW36" s="486"/>
      <c r="BX36" s="486"/>
      <c r="BY36" s="486"/>
      <c r="BZ36" s="486"/>
      <c r="CA36" s="486"/>
      <c r="CB36" s="486"/>
      <c r="CC36" s="486"/>
      <c r="CD36" s="486"/>
      <c r="CE36" s="486"/>
      <c r="CF36" s="486"/>
      <c r="CG36" s="486"/>
      <c r="CH36" s="486"/>
      <c r="CI36" s="486"/>
      <c r="CJ36" s="486"/>
      <c r="CK36" s="486"/>
      <c r="CL36" s="486"/>
      <c r="CM36" s="486"/>
      <c r="CN36" s="486"/>
      <c r="CO36" s="486"/>
      <c r="CP36" s="486"/>
      <c r="CQ36" s="486"/>
      <c r="CR36" s="486"/>
      <c r="CS36" s="486"/>
      <c r="CT36" s="486"/>
      <c r="CU36" s="486"/>
      <c r="CV36" s="486"/>
      <c r="CW36" s="486"/>
      <c r="CX36" s="486"/>
      <c r="CY36" s="486"/>
      <c r="CZ36" s="486"/>
      <c r="DA36" s="486"/>
      <c r="DB36" s="486"/>
      <c r="DC36" s="486"/>
      <c r="DD36" s="486"/>
      <c r="DE36" s="486"/>
      <c r="DF36" s="486"/>
      <c r="DG36" s="486"/>
      <c r="DH36" s="486"/>
      <c r="DI36" s="486"/>
      <c r="DJ36" s="486"/>
      <c r="DK36" s="486"/>
      <c r="DL36" s="486"/>
      <c r="DM36" s="486"/>
      <c r="DN36" s="486"/>
      <c r="DO36" s="486"/>
      <c r="DP36" s="486"/>
      <c r="DQ36" s="486"/>
      <c r="DR36" s="486"/>
      <c r="DS36" s="486"/>
      <c r="DT36" s="486"/>
      <c r="DU36" s="486"/>
      <c r="DV36" s="486"/>
      <c r="DW36" s="486"/>
      <c r="DX36" s="486"/>
      <c r="DY36" s="486"/>
      <c r="DZ36" s="486"/>
      <c r="EA36" s="486"/>
      <c r="EB36" s="486"/>
      <c r="EC36" s="486"/>
      <c r="ED36" s="486"/>
      <c r="EE36" s="486"/>
      <c r="EF36" s="486"/>
      <c r="EG36" s="486"/>
      <c r="EH36" s="486"/>
      <c r="EI36" s="486"/>
      <c r="EJ36" s="486"/>
      <c r="EK36" s="486"/>
      <c r="EL36" s="486"/>
      <c r="EM36" s="486"/>
      <c r="EN36" s="486"/>
    </row>
    <row r="37" spans="1:144" s="487" customFormat="1" ht="12.95" customHeight="1">
      <c r="A37" s="496" t="s">
        <v>504</v>
      </c>
      <c r="B37" s="497">
        <v>16.5</v>
      </c>
      <c r="C37" s="505">
        <v>78.3</v>
      </c>
      <c r="D37" s="506">
        <v>78.7</v>
      </c>
      <c r="E37" s="507">
        <v>83.6</v>
      </c>
      <c r="F37" s="507">
        <v>82.9</v>
      </c>
      <c r="G37" s="507">
        <v>89.1</v>
      </c>
      <c r="H37" s="507">
        <v>93.5</v>
      </c>
      <c r="I37" s="507">
        <v>87.9</v>
      </c>
      <c r="J37" s="508">
        <v>-3.0940594059405981</v>
      </c>
      <c r="K37" s="509">
        <v>0.51085568326946884</v>
      </c>
      <c r="L37" s="508">
        <v>13.432835820895519</v>
      </c>
      <c r="M37" s="510">
        <v>6.6924066924066921</v>
      </c>
      <c r="N37" s="510">
        <v>18.641810918774965</v>
      </c>
      <c r="O37" s="510">
        <v>23.513870541611624</v>
      </c>
      <c r="P37" s="509">
        <v>14.453125000000028</v>
      </c>
      <c r="Q37" s="511">
        <v>-5.9893048128342201</v>
      </c>
      <c r="R37" s="486"/>
      <c r="S37" s="486" t="s">
        <v>477</v>
      </c>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c r="AS37" s="486"/>
      <c r="AT37" s="486"/>
      <c r="AU37" s="486"/>
      <c r="AV37" s="486"/>
      <c r="AW37" s="486"/>
      <c r="AX37" s="486"/>
      <c r="AY37" s="486"/>
      <c r="AZ37" s="486"/>
      <c r="BA37" s="486"/>
      <c r="BB37" s="486"/>
      <c r="BC37" s="486"/>
      <c r="BD37" s="486"/>
      <c r="BE37" s="486"/>
      <c r="BF37" s="486"/>
      <c r="BG37" s="486"/>
      <c r="BH37" s="486"/>
      <c r="BI37" s="486"/>
      <c r="BJ37" s="486"/>
      <c r="BK37" s="486"/>
      <c r="BL37" s="486"/>
      <c r="BM37" s="486"/>
      <c r="BN37" s="486"/>
      <c r="BO37" s="486"/>
      <c r="BP37" s="486"/>
      <c r="BQ37" s="486"/>
      <c r="BR37" s="486"/>
      <c r="BS37" s="486"/>
      <c r="BT37" s="486"/>
      <c r="BU37" s="486"/>
      <c r="BV37" s="486"/>
      <c r="BW37" s="486"/>
      <c r="BX37" s="486"/>
      <c r="BY37" s="486"/>
      <c r="BZ37" s="486"/>
      <c r="CA37" s="486"/>
      <c r="CB37" s="486"/>
      <c r="CC37" s="486"/>
      <c r="CD37" s="486"/>
      <c r="CE37" s="486"/>
      <c r="CF37" s="486"/>
      <c r="CG37" s="486"/>
      <c r="CH37" s="486"/>
      <c r="CI37" s="486"/>
      <c r="CJ37" s="486"/>
      <c r="CK37" s="486"/>
      <c r="CL37" s="486"/>
      <c r="CM37" s="486"/>
      <c r="CN37" s="486"/>
      <c r="CO37" s="486"/>
      <c r="CP37" s="486"/>
      <c r="CQ37" s="486"/>
      <c r="CR37" s="486"/>
      <c r="CS37" s="486"/>
      <c r="CT37" s="486"/>
      <c r="CU37" s="486"/>
      <c r="CV37" s="486"/>
      <c r="CW37" s="486"/>
      <c r="CX37" s="486"/>
      <c r="CY37" s="486"/>
      <c r="CZ37" s="486"/>
      <c r="DA37" s="486"/>
      <c r="DB37" s="486"/>
      <c r="DC37" s="486"/>
      <c r="DD37" s="486"/>
      <c r="DE37" s="486"/>
      <c r="DF37" s="486"/>
      <c r="DG37" s="486"/>
      <c r="DH37" s="486"/>
      <c r="DI37" s="486"/>
      <c r="DJ37" s="486"/>
      <c r="DK37" s="486"/>
      <c r="DL37" s="486"/>
      <c r="DM37" s="486"/>
      <c r="DN37" s="486"/>
      <c r="DO37" s="486"/>
      <c r="DP37" s="486"/>
      <c r="DQ37" s="486"/>
      <c r="DR37" s="486"/>
      <c r="DS37" s="486"/>
      <c r="DT37" s="486"/>
      <c r="DU37" s="486"/>
      <c r="DV37" s="486"/>
      <c r="DW37" s="486"/>
      <c r="DX37" s="486"/>
      <c r="DY37" s="486"/>
      <c r="DZ37" s="486"/>
      <c r="EA37" s="486"/>
      <c r="EB37" s="486"/>
      <c r="EC37" s="486"/>
      <c r="ED37" s="486"/>
      <c r="EE37" s="486"/>
      <c r="EF37" s="486"/>
      <c r="EG37" s="486"/>
      <c r="EH37" s="486"/>
      <c r="EI37" s="486"/>
      <c r="EJ37" s="486"/>
      <c r="EK37" s="486"/>
      <c r="EL37" s="486"/>
      <c r="EM37" s="486"/>
      <c r="EN37" s="486"/>
    </row>
    <row r="38" spans="1:144" s="487" customFormat="1" ht="12.95" customHeight="1">
      <c r="A38" s="496" t="s">
        <v>501</v>
      </c>
      <c r="B38" s="497">
        <v>4.5599999999999996</v>
      </c>
      <c r="C38" s="505">
        <v>84.8</v>
      </c>
      <c r="D38" s="506" t="s">
        <v>340</v>
      </c>
      <c r="E38" s="507" t="s">
        <v>340</v>
      </c>
      <c r="F38" s="507" t="s">
        <v>340</v>
      </c>
      <c r="G38" s="507" t="s">
        <v>340</v>
      </c>
      <c r="H38" s="507" t="s">
        <v>340</v>
      </c>
      <c r="I38" s="507" t="s">
        <v>340</v>
      </c>
      <c r="J38" s="508">
        <v>-0.81871345029239251</v>
      </c>
      <c r="K38" s="509" t="s">
        <v>340</v>
      </c>
      <c r="L38" s="508" t="s">
        <v>340</v>
      </c>
      <c r="M38" s="510" t="s">
        <v>340</v>
      </c>
      <c r="N38" s="510" t="s">
        <v>340</v>
      </c>
      <c r="O38" s="510" t="s">
        <v>340</v>
      </c>
      <c r="P38" s="509" t="s">
        <v>340</v>
      </c>
      <c r="Q38" s="511" t="s">
        <v>340</v>
      </c>
      <c r="R38" s="486"/>
      <c r="S38" s="486" t="s">
        <v>477</v>
      </c>
      <c r="T38" s="486"/>
      <c r="U38" s="486"/>
      <c r="V38" s="486"/>
      <c r="W38" s="486"/>
      <c r="X38" s="486"/>
      <c r="Y38" s="486"/>
      <c r="Z38" s="486"/>
      <c r="AA38" s="486"/>
      <c r="AB38" s="486"/>
      <c r="AC38" s="486"/>
      <c r="AD38" s="486"/>
      <c r="AE38" s="486"/>
      <c r="AF38" s="486"/>
      <c r="AG38" s="486"/>
      <c r="AH38" s="486"/>
      <c r="AI38" s="486"/>
      <c r="AJ38" s="486"/>
      <c r="AK38" s="486"/>
      <c r="AL38" s="486"/>
      <c r="AM38" s="486"/>
      <c r="AN38" s="486"/>
      <c r="AO38" s="486"/>
      <c r="AP38" s="486"/>
      <c r="AQ38" s="486"/>
      <c r="AR38" s="486"/>
      <c r="AS38" s="486"/>
      <c r="AT38" s="486"/>
      <c r="AU38" s="486"/>
      <c r="AV38" s="486"/>
      <c r="AW38" s="486"/>
      <c r="AX38" s="486"/>
      <c r="AY38" s="486"/>
      <c r="AZ38" s="486"/>
      <c r="BA38" s="486"/>
      <c r="BB38" s="486"/>
      <c r="BC38" s="486"/>
      <c r="BD38" s="486"/>
      <c r="BE38" s="486"/>
      <c r="BF38" s="486"/>
      <c r="BG38" s="486"/>
      <c r="BH38" s="486"/>
      <c r="BI38" s="486"/>
      <c r="BJ38" s="486"/>
      <c r="BK38" s="486"/>
      <c r="BL38" s="486"/>
      <c r="BM38" s="486"/>
      <c r="BN38" s="486"/>
      <c r="BO38" s="486"/>
      <c r="BP38" s="486"/>
      <c r="BQ38" s="486"/>
      <c r="BR38" s="486"/>
      <c r="BS38" s="486"/>
      <c r="BT38" s="486"/>
      <c r="BU38" s="486"/>
      <c r="BV38" s="486"/>
      <c r="BW38" s="486"/>
      <c r="BX38" s="486"/>
      <c r="BY38" s="486"/>
      <c r="BZ38" s="486"/>
      <c r="CA38" s="486"/>
      <c r="CB38" s="486"/>
      <c r="CC38" s="486"/>
      <c r="CD38" s="486"/>
      <c r="CE38" s="486"/>
      <c r="CF38" s="486"/>
      <c r="CG38" s="486"/>
      <c r="CH38" s="486"/>
      <c r="CI38" s="486"/>
      <c r="CJ38" s="486"/>
      <c r="CK38" s="486"/>
      <c r="CL38" s="486"/>
      <c r="CM38" s="486"/>
      <c r="CN38" s="486"/>
      <c r="CO38" s="486"/>
      <c r="CP38" s="486"/>
      <c r="CQ38" s="486"/>
      <c r="CR38" s="486"/>
      <c r="CS38" s="486"/>
      <c r="CT38" s="486"/>
      <c r="CU38" s="486"/>
      <c r="CV38" s="486"/>
      <c r="CW38" s="486"/>
      <c r="CX38" s="486"/>
      <c r="CY38" s="486"/>
      <c r="CZ38" s="486"/>
      <c r="DA38" s="486"/>
      <c r="DB38" s="486"/>
      <c r="DC38" s="486"/>
      <c r="DD38" s="486"/>
      <c r="DE38" s="486"/>
      <c r="DF38" s="486"/>
      <c r="DG38" s="486"/>
      <c r="DH38" s="486"/>
      <c r="DI38" s="486"/>
      <c r="DJ38" s="486"/>
      <c r="DK38" s="486"/>
      <c r="DL38" s="486"/>
      <c r="DM38" s="486"/>
      <c r="DN38" s="486"/>
      <c r="DO38" s="486"/>
      <c r="DP38" s="486"/>
      <c r="DQ38" s="486"/>
      <c r="DR38" s="486"/>
      <c r="DS38" s="486"/>
      <c r="DT38" s="486"/>
      <c r="DU38" s="486"/>
      <c r="DV38" s="486"/>
      <c r="DW38" s="486"/>
      <c r="DX38" s="486"/>
      <c r="DY38" s="486"/>
      <c r="DZ38" s="486"/>
      <c r="EA38" s="486"/>
      <c r="EB38" s="486"/>
      <c r="EC38" s="486"/>
      <c r="ED38" s="486"/>
      <c r="EE38" s="486"/>
      <c r="EF38" s="486"/>
      <c r="EG38" s="486"/>
      <c r="EH38" s="486"/>
      <c r="EI38" s="486"/>
      <c r="EJ38" s="486"/>
      <c r="EK38" s="486"/>
      <c r="EL38" s="486"/>
      <c r="EM38" s="486"/>
      <c r="EN38" s="486"/>
    </row>
    <row r="39" spans="1:144" s="487" customFormat="1" ht="12.95" customHeight="1">
      <c r="A39" s="496" t="s">
        <v>503</v>
      </c>
      <c r="B39" s="497">
        <v>11.94</v>
      </c>
      <c r="C39" s="505">
        <v>75.8</v>
      </c>
      <c r="D39" s="506">
        <v>75.8</v>
      </c>
      <c r="E39" s="507">
        <v>79.8</v>
      </c>
      <c r="F39" s="507">
        <v>78.5</v>
      </c>
      <c r="G39" s="507">
        <v>85.3</v>
      </c>
      <c r="H39" s="507">
        <v>89.9</v>
      </c>
      <c r="I39" s="507">
        <v>84.8</v>
      </c>
      <c r="J39" s="508">
        <v>-3.9290240811153581</v>
      </c>
      <c r="K39" s="509">
        <v>0</v>
      </c>
      <c r="L39" s="508">
        <v>13.352272727272705</v>
      </c>
      <c r="M39" s="510">
        <v>5.795148247978446</v>
      </c>
      <c r="N39" s="510">
        <v>16.849315068493141</v>
      </c>
      <c r="O39" s="510">
        <v>25.383542538354263</v>
      </c>
      <c r="P39" s="509">
        <v>17.614424410540934</v>
      </c>
      <c r="Q39" s="511">
        <v>-5.6729699666295943</v>
      </c>
      <c r="R39" s="486"/>
      <c r="S39" s="486" t="s">
        <v>477</v>
      </c>
      <c r="T39" s="486"/>
      <c r="U39" s="486"/>
      <c r="V39" s="486"/>
      <c r="W39" s="486"/>
      <c r="X39" s="486"/>
      <c r="Y39" s="486"/>
      <c r="Z39" s="486"/>
      <c r="AA39" s="486"/>
      <c r="AB39" s="486"/>
      <c r="AC39" s="486"/>
      <c r="AD39" s="486"/>
      <c r="AE39" s="486"/>
      <c r="AF39" s="486"/>
      <c r="AG39" s="486"/>
      <c r="AH39" s="486"/>
      <c r="AI39" s="486"/>
      <c r="AJ39" s="486"/>
      <c r="AK39" s="486"/>
      <c r="AL39" s="486"/>
      <c r="AM39" s="486"/>
      <c r="AN39" s="486"/>
      <c r="AO39" s="486"/>
      <c r="AP39" s="486"/>
      <c r="AQ39" s="486"/>
      <c r="AR39" s="486"/>
      <c r="AS39" s="486"/>
      <c r="AT39" s="486"/>
      <c r="AU39" s="486"/>
      <c r="AV39" s="486"/>
      <c r="AW39" s="486"/>
      <c r="AX39" s="486"/>
      <c r="AY39" s="486"/>
      <c r="AZ39" s="486"/>
      <c r="BA39" s="486"/>
      <c r="BB39" s="486"/>
      <c r="BC39" s="486"/>
      <c r="BD39" s="486"/>
      <c r="BE39" s="486"/>
      <c r="BF39" s="486"/>
      <c r="BG39" s="486"/>
      <c r="BH39" s="486"/>
      <c r="BI39" s="486"/>
      <c r="BJ39" s="486"/>
      <c r="BK39" s="486"/>
      <c r="BL39" s="486"/>
      <c r="BM39" s="486"/>
      <c r="BN39" s="486"/>
      <c r="BO39" s="486"/>
      <c r="BP39" s="486"/>
      <c r="BQ39" s="486"/>
      <c r="BR39" s="486"/>
      <c r="BS39" s="486"/>
      <c r="BT39" s="486"/>
      <c r="BU39" s="486"/>
      <c r="BV39" s="486"/>
      <c r="BW39" s="486"/>
      <c r="BX39" s="486"/>
      <c r="BY39" s="486"/>
      <c r="BZ39" s="486"/>
      <c r="CA39" s="486"/>
      <c r="CB39" s="486"/>
      <c r="CC39" s="486"/>
      <c r="CD39" s="486"/>
      <c r="CE39" s="486"/>
      <c r="CF39" s="486"/>
      <c r="CG39" s="486"/>
      <c r="CH39" s="486"/>
      <c r="CI39" s="486"/>
      <c r="CJ39" s="486"/>
      <c r="CK39" s="486"/>
      <c r="CL39" s="486"/>
      <c r="CM39" s="486"/>
      <c r="CN39" s="486"/>
      <c r="CO39" s="486"/>
      <c r="CP39" s="486"/>
      <c r="CQ39" s="486"/>
      <c r="CR39" s="486"/>
      <c r="CS39" s="486"/>
      <c r="CT39" s="486"/>
      <c r="CU39" s="486"/>
      <c r="CV39" s="486"/>
      <c r="CW39" s="486"/>
      <c r="CX39" s="486"/>
      <c r="CY39" s="486"/>
      <c r="CZ39" s="486"/>
      <c r="DA39" s="486"/>
      <c r="DB39" s="486"/>
      <c r="DC39" s="486"/>
      <c r="DD39" s="486"/>
      <c r="DE39" s="486"/>
      <c r="DF39" s="486"/>
      <c r="DG39" s="486"/>
      <c r="DH39" s="486"/>
      <c r="DI39" s="486"/>
      <c r="DJ39" s="486"/>
      <c r="DK39" s="486"/>
      <c r="DL39" s="486"/>
      <c r="DM39" s="486"/>
      <c r="DN39" s="486"/>
      <c r="DO39" s="486"/>
      <c r="DP39" s="486"/>
      <c r="DQ39" s="486"/>
      <c r="DR39" s="486"/>
      <c r="DS39" s="486"/>
      <c r="DT39" s="486"/>
      <c r="DU39" s="486"/>
      <c r="DV39" s="486"/>
      <c r="DW39" s="486"/>
      <c r="DX39" s="486"/>
      <c r="DY39" s="486"/>
      <c r="DZ39" s="486"/>
      <c r="EA39" s="486"/>
      <c r="EB39" s="486"/>
      <c r="EC39" s="486"/>
      <c r="ED39" s="486"/>
      <c r="EE39" s="486"/>
      <c r="EF39" s="486"/>
      <c r="EG39" s="486"/>
      <c r="EH39" s="486"/>
      <c r="EI39" s="486"/>
      <c r="EJ39" s="486"/>
      <c r="EK39" s="486"/>
      <c r="EL39" s="486"/>
      <c r="EM39" s="486"/>
      <c r="EN39" s="486"/>
    </row>
    <row r="40" spans="1:144" s="487" customFormat="1" ht="12.95" customHeight="1">
      <c r="A40" s="496" t="s">
        <v>505</v>
      </c>
      <c r="B40" s="497">
        <v>189.32</v>
      </c>
      <c r="C40" s="505">
        <v>119.6</v>
      </c>
      <c r="D40" s="506">
        <v>109.1</v>
      </c>
      <c r="E40" s="507">
        <v>108.6</v>
      </c>
      <c r="F40" s="507">
        <v>111.7</v>
      </c>
      <c r="G40" s="507">
        <v>113.8</v>
      </c>
      <c r="H40" s="507">
        <v>114.8</v>
      </c>
      <c r="I40" s="507">
        <v>114.2</v>
      </c>
      <c r="J40" s="508">
        <v>20.564516129032256</v>
      </c>
      <c r="K40" s="509">
        <v>-8.7792642140468189</v>
      </c>
      <c r="L40" s="508">
        <v>-3.8938053097345176</v>
      </c>
      <c r="M40" s="510">
        <v>1.3611615245009006</v>
      </c>
      <c r="N40" s="510">
        <v>2.0627802690582797</v>
      </c>
      <c r="O40" s="510">
        <v>2.3172905525846659</v>
      </c>
      <c r="P40" s="509">
        <v>2.9756537421099978</v>
      </c>
      <c r="Q40" s="511">
        <v>-0.52264808362369308</v>
      </c>
      <c r="R40" s="486"/>
      <c r="S40" s="486" t="s">
        <v>477</v>
      </c>
      <c r="T40" s="486"/>
      <c r="U40" s="486"/>
      <c r="V40" s="486"/>
      <c r="W40" s="486"/>
      <c r="X40" s="486"/>
      <c r="Y40" s="486"/>
      <c r="Z40" s="486"/>
      <c r="AA40" s="486"/>
      <c r="AB40" s="486"/>
      <c r="AC40" s="486"/>
      <c r="AD40" s="486"/>
      <c r="AE40" s="486"/>
      <c r="AF40" s="486"/>
      <c r="AG40" s="486"/>
      <c r="AH40" s="486"/>
      <c r="AI40" s="486"/>
      <c r="AJ40" s="486"/>
      <c r="AK40" s="486"/>
      <c r="AL40" s="486"/>
      <c r="AM40" s="486"/>
      <c r="AN40" s="486"/>
      <c r="AO40" s="486"/>
      <c r="AP40" s="486"/>
      <c r="AQ40" s="486"/>
      <c r="AR40" s="486"/>
      <c r="AS40" s="486"/>
      <c r="AT40" s="486"/>
      <c r="AU40" s="486"/>
      <c r="AV40" s="486"/>
      <c r="AW40" s="486"/>
      <c r="AX40" s="486"/>
      <c r="AY40" s="486"/>
      <c r="AZ40" s="486"/>
      <c r="BA40" s="486"/>
      <c r="BB40" s="486"/>
      <c r="BC40" s="486"/>
      <c r="BD40" s="486"/>
      <c r="BE40" s="486"/>
      <c r="BF40" s="486"/>
      <c r="BG40" s="486"/>
      <c r="BH40" s="486"/>
      <c r="BI40" s="486"/>
      <c r="BJ40" s="486"/>
      <c r="BK40" s="486"/>
      <c r="BL40" s="486"/>
      <c r="BM40" s="486"/>
      <c r="BN40" s="486"/>
      <c r="BO40" s="486"/>
      <c r="BP40" s="486"/>
      <c r="BQ40" s="486"/>
      <c r="BR40" s="486"/>
      <c r="BS40" s="486"/>
      <c r="BT40" s="486"/>
      <c r="BU40" s="486"/>
      <c r="BV40" s="486"/>
      <c r="BW40" s="486"/>
      <c r="BX40" s="486"/>
      <c r="BY40" s="486"/>
      <c r="BZ40" s="486"/>
      <c r="CA40" s="486"/>
      <c r="CB40" s="486"/>
      <c r="CC40" s="486"/>
      <c r="CD40" s="486"/>
      <c r="CE40" s="486"/>
      <c r="CF40" s="486"/>
      <c r="CG40" s="486"/>
      <c r="CH40" s="486"/>
      <c r="CI40" s="486"/>
      <c r="CJ40" s="486"/>
      <c r="CK40" s="486"/>
      <c r="CL40" s="486"/>
      <c r="CM40" s="486"/>
      <c r="CN40" s="486"/>
      <c r="CO40" s="486"/>
      <c r="CP40" s="486"/>
      <c r="CQ40" s="486"/>
      <c r="CR40" s="486"/>
      <c r="CS40" s="486"/>
      <c r="CT40" s="486"/>
      <c r="CU40" s="486"/>
      <c r="CV40" s="486"/>
      <c r="CW40" s="486"/>
      <c r="CX40" s="486"/>
      <c r="CY40" s="486"/>
      <c r="CZ40" s="486"/>
      <c r="DA40" s="486"/>
      <c r="DB40" s="486"/>
      <c r="DC40" s="486"/>
      <c r="DD40" s="486"/>
      <c r="DE40" s="486"/>
      <c r="DF40" s="486"/>
      <c r="DG40" s="486"/>
      <c r="DH40" s="486"/>
      <c r="DI40" s="486"/>
      <c r="DJ40" s="486"/>
      <c r="DK40" s="486"/>
      <c r="DL40" s="486"/>
      <c r="DM40" s="486"/>
      <c r="DN40" s="486"/>
      <c r="DO40" s="486"/>
      <c r="DP40" s="486"/>
      <c r="DQ40" s="486"/>
      <c r="DR40" s="486"/>
      <c r="DS40" s="486"/>
      <c r="DT40" s="486"/>
      <c r="DU40" s="486"/>
      <c r="DV40" s="486"/>
      <c r="DW40" s="486"/>
      <c r="DX40" s="486"/>
      <c r="DY40" s="486"/>
      <c r="DZ40" s="486"/>
      <c r="EA40" s="486"/>
      <c r="EB40" s="486"/>
      <c r="EC40" s="486"/>
      <c r="ED40" s="486"/>
      <c r="EE40" s="486"/>
      <c r="EF40" s="486"/>
      <c r="EG40" s="486"/>
      <c r="EH40" s="486"/>
      <c r="EI40" s="486"/>
      <c r="EJ40" s="486"/>
      <c r="EK40" s="486"/>
      <c r="EL40" s="486"/>
      <c r="EM40" s="486"/>
      <c r="EN40" s="486"/>
    </row>
    <row r="41" spans="1:144" s="487" customFormat="1" ht="12.95" customHeight="1">
      <c r="A41" s="496" t="s">
        <v>506</v>
      </c>
      <c r="B41" s="497">
        <v>74.849999999999994</v>
      </c>
      <c r="C41" s="505">
        <v>130.9</v>
      </c>
      <c r="D41" s="506">
        <v>128.19999999999999</v>
      </c>
      <c r="E41" s="507">
        <v>125</v>
      </c>
      <c r="F41" s="507">
        <v>126.3</v>
      </c>
      <c r="G41" s="507">
        <v>125.3</v>
      </c>
      <c r="H41" s="507">
        <v>128.9</v>
      </c>
      <c r="I41" s="507">
        <v>125.8</v>
      </c>
      <c r="J41" s="508">
        <v>21.541318477251622</v>
      </c>
      <c r="K41" s="509">
        <v>-2.0626432391138394</v>
      </c>
      <c r="L41" s="508">
        <v>-5.1593323216995515</v>
      </c>
      <c r="M41" s="510">
        <v>-4.0273556231003056</v>
      </c>
      <c r="N41" s="510">
        <v>-6.7014147431124371</v>
      </c>
      <c r="O41" s="510">
        <v>-4.8708487084870882</v>
      </c>
      <c r="P41" s="509">
        <v>-5.4135338345864739</v>
      </c>
      <c r="Q41" s="511">
        <v>-2.4049650892164465</v>
      </c>
      <c r="R41" s="486"/>
      <c r="S41" s="486" t="s">
        <v>477</v>
      </c>
      <c r="T41" s="486"/>
      <c r="U41" s="486"/>
      <c r="V41" s="486"/>
      <c r="W41" s="486"/>
      <c r="X41" s="486"/>
      <c r="Y41" s="486"/>
      <c r="Z41" s="486"/>
      <c r="AA41" s="486"/>
      <c r="AB41" s="486"/>
      <c r="AC41" s="486"/>
      <c r="AD41" s="486"/>
      <c r="AE41" s="486"/>
      <c r="AF41" s="486"/>
      <c r="AG41" s="486"/>
      <c r="AH41" s="486"/>
      <c r="AI41" s="486"/>
      <c r="AJ41" s="486"/>
      <c r="AK41" s="486"/>
      <c r="AL41" s="486"/>
      <c r="AM41" s="486"/>
      <c r="AN41" s="486"/>
      <c r="AO41" s="486"/>
      <c r="AP41" s="486"/>
      <c r="AQ41" s="486"/>
      <c r="AR41" s="486"/>
      <c r="AS41" s="486"/>
      <c r="AT41" s="486"/>
      <c r="AU41" s="486"/>
      <c r="AV41" s="486"/>
      <c r="AW41" s="486"/>
      <c r="AX41" s="486"/>
      <c r="AY41" s="486"/>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c r="BW41" s="486"/>
      <c r="BX41" s="486"/>
      <c r="BY41" s="486"/>
      <c r="BZ41" s="486"/>
      <c r="CA41" s="486"/>
      <c r="CB41" s="486"/>
      <c r="CC41" s="486"/>
      <c r="CD41" s="486"/>
      <c r="CE41" s="486"/>
      <c r="CF41" s="486"/>
      <c r="CG41" s="486"/>
      <c r="CH41" s="486"/>
      <c r="CI41" s="486"/>
      <c r="CJ41" s="486"/>
      <c r="CK41" s="486"/>
      <c r="CL41" s="486"/>
      <c r="CM41" s="486"/>
      <c r="CN41" s="486"/>
      <c r="CO41" s="486"/>
      <c r="CP41" s="486"/>
      <c r="CQ41" s="486"/>
      <c r="CR41" s="486"/>
      <c r="CS41" s="486"/>
      <c r="CT41" s="486"/>
      <c r="CU41" s="486"/>
      <c r="CV41" s="486"/>
      <c r="CW41" s="486"/>
      <c r="CX41" s="486"/>
      <c r="CY41" s="486"/>
      <c r="CZ41" s="486"/>
      <c r="DA41" s="486"/>
      <c r="DB41" s="486"/>
      <c r="DC41" s="486"/>
      <c r="DD41" s="486"/>
      <c r="DE41" s="486"/>
      <c r="DF41" s="486"/>
      <c r="DG41" s="486"/>
      <c r="DH41" s="486"/>
      <c r="DI41" s="486"/>
      <c r="DJ41" s="486"/>
      <c r="DK41" s="486"/>
      <c r="DL41" s="486"/>
      <c r="DM41" s="486"/>
      <c r="DN41" s="486"/>
      <c r="DO41" s="486"/>
      <c r="DP41" s="486"/>
      <c r="DQ41" s="486"/>
      <c r="DR41" s="486"/>
      <c r="DS41" s="486"/>
      <c r="DT41" s="486"/>
      <c r="DU41" s="486"/>
      <c r="DV41" s="486"/>
      <c r="DW41" s="486"/>
      <c r="DX41" s="486"/>
      <c r="DY41" s="486"/>
      <c r="DZ41" s="486"/>
      <c r="EA41" s="486"/>
      <c r="EB41" s="486"/>
      <c r="EC41" s="486"/>
      <c r="ED41" s="486"/>
      <c r="EE41" s="486"/>
      <c r="EF41" s="486"/>
      <c r="EG41" s="486"/>
      <c r="EH41" s="486"/>
      <c r="EI41" s="486"/>
      <c r="EJ41" s="486"/>
      <c r="EK41" s="486"/>
      <c r="EL41" s="486"/>
      <c r="EM41" s="486"/>
      <c r="EN41" s="486"/>
    </row>
    <row r="42" spans="1:144" s="487" customFormat="1" ht="12.95" customHeight="1">
      <c r="A42" s="496" t="s">
        <v>507</v>
      </c>
      <c r="B42" s="497">
        <v>11.32</v>
      </c>
      <c r="C42" s="505">
        <v>112.3</v>
      </c>
      <c r="D42" s="506">
        <v>94.6</v>
      </c>
      <c r="E42" s="507">
        <v>97.5</v>
      </c>
      <c r="F42" s="507">
        <v>97.4</v>
      </c>
      <c r="G42" s="507">
        <v>91.6</v>
      </c>
      <c r="H42" s="507">
        <v>94.2</v>
      </c>
      <c r="I42" s="507">
        <v>93.8</v>
      </c>
      <c r="J42" s="508">
        <v>11.964107676969093</v>
      </c>
      <c r="K42" s="509">
        <v>-15.761353517364213</v>
      </c>
      <c r="L42" s="508">
        <v>-10.468319559228661</v>
      </c>
      <c r="M42" s="510">
        <v>-11.293260473588333</v>
      </c>
      <c r="N42" s="510">
        <v>-12.927756653992404</v>
      </c>
      <c r="O42" s="510">
        <v>-5.7999999999999972</v>
      </c>
      <c r="P42" s="509">
        <v>-5.8232931726907537</v>
      </c>
      <c r="Q42" s="511">
        <v>-0.42462845010616945</v>
      </c>
      <c r="R42" s="486"/>
      <c r="S42" s="486" t="s">
        <v>477</v>
      </c>
      <c r="T42" s="486"/>
      <c r="U42" s="486"/>
      <c r="V42" s="486"/>
      <c r="W42" s="486"/>
      <c r="X42" s="486"/>
      <c r="Y42" s="486"/>
      <c r="Z42" s="486"/>
      <c r="AA42" s="486"/>
      <c r="AB42" s="486"/>
      <c r="AC42" s="486"/>
      <c r="AD42" s="486"/>
      <c r="AE42" s="486"/>
      <c r="AF42" s="486"/>
      <c r="AG42" s="486"/>
      <c r="AH42" s="486"/>
      <c r="AI42" s="486"/>
      <c r="AJ42" s="486"/>
      <c r="AK42" s="486"/>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486"/>
      <c r="BY42" s="486"/>
      <c r="BZ42" s="486"/>
      <c r="CA42" s="486"/>
      <c r="CB42" s="486"/>
      <c r="CC42" s="486"/>
      <c r="CD42" s="486"/>
      <c r="CE42" s="486"/>
      <c r="CF42" s="486"/>
      <c r="CG42" s="486"/>
      <c r="CH42" s="486"/>
      <c r="CI42" s="486"/>
      <c r="CJ42" s="486"/>
      <c r="CK42" s="486"/>
      <c r="CL42" s="486"/>
      <c r="CM42" s="486"/>
      <c r="CN42" s="486"/>
      <c r="CO42" s="486"/>
      <c r="CP42" s="486"/>
      <c r="CQ42" s="486"/>
      <c r="CR42" s="486"/>
      <c r="CS42" s="486"/>
      <c r="CT42" s="486"/>
      <c r="CU42" s="486"/>
      <c r="CV42" s="486"/>
      <c r="CW42" s="486"/>
      <c r="CX42" s="486"/>
      <c r="CY42" s="486"/>
      <c r="CZ42" s="486"/>
      <c r="DA42" s="486"/>
      <c r="DB42" s="486"/>
      <c r="DC42" s="486"/>
      <c r="DD42" s="486"/>
      <c r="DE42" s="486"/>
      <c r="DF42" s="486"/>
      <c r="DG42" s="486"/>
      <c r="DH42" s="486"/>
      <c r="DI42" s="486"/>
      <c r="DJ42" s="486"/>
      <c r="DK42" s="486"/>
      <c r="DL42" s="486"/>
      <c r="DM42" s="486"/>
      <c r="DN42" s="486"/>
      <c r="DO42" s="486"/>
      <c r="DP42" s="486"/>
      <c r="DQ42" s="486"/>
      <c r="DR42" s="486"/>
      <c r="DS42" s="486"/>
      <c r="DT42" s="486"/>
      <c r="DU42" s="486"/>
      <c r="DV42" s="486"/>
      <c r="DW42" s="486"/>
      <c r="DX42" s="486"/>
      <c r="DY42" s="486"/>
      <c r="DZ42" s="486"/>
      <c r="EA42" s="486"/>
      <c r="EB42" s="486"/>
      <c r="EC42" s="486"/>
      <c r="ED42" s="486"/>
      <c r="EE42" s="486"/>
      <c r="EF42" s="486"/>
      <c r="EG42" s="486"/>
      <c r="EH42" s="486"/>
      <c r="EI42" s="486"/>
      <c r="EJ42" s="486"/>
      <c r="EK42" s="486"/>
      <c r="EL42" s="486"/>
      <c r="EM42" s="486"/>
      <c r="EN42" s="486"/>
    </row>
    <row r="43" spans="1:144" s="487" customFormat="1" ht="12.95" customHeight="1">
      <c r="A43" s="496" t="s">
        <v>508</v>
      </c>
      <c r="B43" s="497">
        <v>63.53</v>
      </c>
      <c r="C43" s="505">
        <v>134.19999999999999</v>
      </c>
      <c r="D43" s="506">
        <v>134.19999999999999</v>
      </c>
      <c r="E43" s="507">
        <v>129.9</v>
      </c>
      <c r="F43" s="507">
        <v>131.4</v>
      </c>
      <c r="G43" s="507">
        <v>131.4</v>
      </c>
      <c r="H43" s="507">
        <v>135.1</v>
      </c>
      <c r="I43" s="507">
        <v>131.5</v>
      </c>
      <c r="J43" s="508">
        <v>23.119266055045856</v>
      </c>
      <c r="K43" s="509">
        <v>0</v>
      </c>
      <c r="L43" s="508">
        <v>-4.4150110375275915</v>
      </c>
      <c r="M43" s="510">
        <v>-2.9542097488921684</v>
      </c>
      <c r="N43" s="510">
        <v>-5.7388809182209428</v>
      </c>
      <c r="O43" s="510">
        <v>-4.7249647390691223</v>
      </c>
      <c r="P43" s="509">
        <v>-5.3275737940964802</v>
      </c>
      <c r="Q43" s="511">
        <v>-2.6646928201332258</v>
      </c>
      <c r="R43" s="486"/>
      <c r="S43" s="486" t="s">
        <v>477</v>
      </c>
      <c r="T43" s="486"/>
      <c r="U43" s="486"/>
      <c r="V43" s="486"/>
      <c r="W43" s="486"/>
      <c r="X43" s="486"/>
      <c r="Y43" s="486"/>
      <c r="Z43" s="486"/>
      <c r="AA43" s="486"/>
      <c r="AB43" s="486"/>
      <c r="AC43" s="486"/>
      <c r="AD43" s="486"/>
      <c r="AE43" s="486"/>
      <c r="AF43" s="486"/>
      <c r="AG43" s="486"/>
      <c r="AH43" s="486"/>
      <c r="AI43" s="486"/>
      <c r="AJ43" s="486"/>
      <c r="AK43" s="486"/>
      <c r="AL43" s="486"/>
      <c r="AM43" s="486"/>
      <c r="AN43" s="486"/>
      <c r="AO43" s="486"/>
      <c r="AP43" s="486"/>
      <c r="AQ43" s="486"/>
      <c r="AR43" s="486"/>
      <c r="AS43" s="486"/>
      <c r="AT43" s="486"/>
      <c r="AU43" s="486"/>
      <c r="AV43" s="486"/>
      <c r="AW43" s="486"/>
      <c r="AX43" s="486"/>
      <c r="AY43" s="486"/>
      <c r="AZ43" s="486"/>
      <c r="BA43" s="486"/>
      <c r="BB43" s="486"/>
      <c r="BC43" s="486"/>
      <c r="BD43" s="486"/>
      <c r="BE43" s="486"/>
      <c r="BF43" s="486"/>
      <c r="BG43" s="486"/>
      <c r="BH43" s="486"/>
      <c r="BI43" s="486"/>
      <c r="BJ43" s="486"/>
      <c r="BK43" s="486"/>
      <c r="BL43" s="486"/>
      <c r="BM43" s="486"/>
      <c r="BN43" s="486"/>
      <c r="BO43" s="486"/>
      <c r="BP43" s="486"/>
      <c r="BQ43" s="486"/>
      <c r="BR43" s="486"/>
      <c r="BS43" s="486"/>
      <c r="BT43" s="486"/>
      <c r="BU43" s="486"/>
      <c r="BV43" s="486"/>
      <c r="BW43" s="486"/>
      <c r="BX43" s="486"/>
      <c r="BY43" s="486"/>
      <c r="BZ43" s="486"/>
      <c r="CA43" s="486"/>
      <c r="CB43" s="486"/>
      <c r="CC43" s="486"/>
      <c r="CD43" s="486"/>
      <c r="CE43" s="486"/>
      <c r="CF43" s="486"/>
      <c r="CG43" s="486"/>
      <c r="CH43" s="486"/>
      <c r="CI43" s="486"/>
      <c r="CJ43" s="486"/>
      <c r="CK43" s="486"/>
      <c r="CL43" s="486"/>
      <c r="CM43" s="486"/>
      <c r="CN43" s="486"/>
      <c r="CO43" s="486"/>
      <c r="CP43" s="486"/>
      <c r="CQ43" s="486"/>
      <c r="CR43" s="486"/>
      <c r="CS43" s="486"/>
      <c r="CT43" s="486"/>
      <c r="CU43" s="486"/>
      <c r="CV43" s="486"/>
      <c r="CW43" s="486"/>
      <c r="CX43" s="486"/>
      <c r="CY43" s="486"/>
      <c r="CZ43" s="486"/>
      <c r="DA43" s="486"/>
      <c r="DB43" s="486"/>
      <c r="DC43" s="486"/>
      <c r="DD43" s="486"/>
      <c r="DE43" s="486"/>
      <c r="DF43" s="486"/>
      <c r="DG43" s="486"/>
      <c r="DH43" s="486"/>
      <c r="DI43" s="486"/>
      <c r="DJ43" s="486"/>
      <c r="DK43" s="486"/>
      <c r="DL43" s="486"/>
      <c r="DM43" s="486"/>
      <c r="DN43" s="486"/>
      <c r="DO43" s="486"/>
      <c r="DP43" s="486"/>
      <c r="DQ43" s="486"/>
      <c r="DR43" s="486"/>
      <c r="DS43" s="486"/>
      <c r="DT43" s="486"/>
      <c r="DU43" s="486"/>
      <c r="DV43" s="486"/>
      <c r="DW43" s="486"/>
      <c r="DX43" s="486"/>
      <c r="DY43" s="486"/>
      <c r="DZ43" s="486"/>
      <c r="EA43" s="486"/>
      <c r="EB43" s="486"/>
      <c r="EC43" s="486"/>
      <c r="ED43" s="486"/>
      <c r="EE43" s="486"/>
      <c r="EF43" s="486"/>
      <c r="EG43" s="486"/>
      <c r="EH43" s="486"/>
      <c r="EI43" s="486"/>
      <c r="EJ43" s="486"/>
      <c r="EK43" s="486"/>
      <c r="EL43" s="486"/>
      <c r="EM43" s="486"/>
      <c r="EN43" s="486"/>
    </row>
    <row r="44" spans="1:144" s="487" customFormat="1" ht="12.95" customHeight="1">
      <c r="A44" s="496" t="s">
        <v>509</v>
      </c>
      <c r="B44" s="497">
        <v>114.47</v>
      </c>
      <c r="C44" s="505">
        <v>112.3</v>
      </c>
      <c r="D44" s="506">
        <v>96.6</v>
      </c>
      <c r="E44" s="507">
        <v>97.8</v>
      </c>
      <c r="F44" s="507">
        <v>102.2</v>
      </c>
      <c r="G44" s="507">
        <v>106.3</v>
      </c>
      <c r="H44" s="507">
        <v>105.7</v>
      </c>
      <c r="I44" s="507">
        <v>106.7</v>
      </c>
      <c r="J44" s="508">
        <v>19.978632478632477</v>
      </c>
      <c r="K44" s="509">
        <v>-13.980409617097067</v>
      </c>
      <c r="L44" s="508">
        <v>-2.8798411122145069</v>
      </c>
      <c r="M44" s="510">
        <v>6.2370062370062271</v>
      </c>
      <c r="N44" s="510">
        <v>10.04140786749484</v>
      </c>
      <c r="O44" s="510">
        <v>9.0815273477812042</v>
      </c>
      <c r="P44" s="509">
        <v>10.569948186528507</v>
      </c>
      <c r="Q44" s="511">
        <v>0.94607379375591449</v>
      </c>
      <c r="R44" s="486"/>
      <c r="S44" s="486" t="s">
        <v>477</v>
      </c>
      <c r="T44" s="486"/>
      <c r="U44" s="486"/>
      <c r="V44" s="486"/>
      <c r="W44" s="486"/>
      <c r="X44" s="486"/>
      <c r="Y44" s="486"/>
      <c r="Z44" s="486"/>
      <c r="AA44" s="486"/>
      <c r="AB44" s="486"/>
      <c r="AC44" s="486"/>
      <c r="AD44" s="486"/>
      <c r="AE44" s="486"/>
      <c r="AF44" s="486"/>
      <c r="AG44" s="486"/>
      <c r="AH44" s="486"/>
      <c r="AI44" s="486"/>
      <c r="AJ44" s="486"/>
      <c r="AK44" s="486"/>
      <c r="AL44" s="486"/>
      <c r="AM44" s="486"/>
      <c r="AN44" s="486"/>
      <c r="AO44" s="486"/>
      <c r="AP44" s="486"/>
      <c r="AQ44" s="486"/>
      <c r="AR44" s="486"/>
      <c r="AS44" s="486"/>
      <c r="AT44" s="486"/>
      <c r="AU44" s="486"/>
      <c r="AV44" s="486"/>
      <c r="AW44" s="486"/>
      <c r="AX44" s="486"/>
      <c r="AY44" s="486"/>
      <c r="AZ44" s="486"/>
      <c r="BA44" s="486"/>
      <c r="BB44" s="486"/>
      <c r="BC44" s="486"/>
      <c r="BD44" s="486"/>
      <c r="BE44" s="486"/>
      <c r="BF44" s="486"/>
      <c r="BG44" s="486"/>
      <c r="BH44" s="486"/>
      <c r="BI44" s="486"/>
      <c r="BJ44" s="486"/>
      <c r="BK44" s="486"/>
      <c r="BL44" s="486"/>
      <c r="BM44" s="486"/>
      <c r="BN44" s="486"/>
      <c r="BO44" s="486"/>
      <c r="BP44" s="486"/>
      <c r="BQ44" s="486"/>
      <c r="BR44" s="486"/>
      <c r="BS44" s="486"/>
      <c r="BT44" s="486"/>
      <c r="BU44" s="486"/>
      <c r="BV44" s="486"/>
      <c r="BW44" s="486"/>
      <c r="BX44" s="486"/>
      <c r="BY44" s="486"/>
      <c r="BZ44" s="486"/>
      <c r="CA44" s="486"/>
      <c r="CB44" s="486"/>
      <c r="CC44" s="486"/>
      <c r="CD44" s="486"/>
      <c r="CE44" s="486"/>
      <c r="CF44" s="486"/>
      <c r="CG44" s="486"/>
      <c r="CH44" s="486"/>
      <c r="CI44" s="486"/>
      <c r="CJ44" s="486"/>
      <c r="CK44" s="486"/>
      <c r="CL44" s="486"/>
      <c r="CM44" s="486"/>
      <c r="CN44" s="486"/>
      <c r="CO44" s="486"/>
      <c r="CP44" s="486"/>
      <c r="CQ44" s="486"/>
      <c r="CR44" s="486"/>
      <c r="CS44" s="486"/>
      <c r="CT44" s="486"/>
      <c r="CU44" s="486"/>
      <c r="CV44" s="486"/>
      <c r="CW44" s="486"/>
      <c r="CX44" s="486"/>
      <c r="CY44" s="486"/>
      <c r="CZ44" s="486"/>
      <c r="DA44" s="486"/>
      <c r="DB44" s="486"/>
      <c r="DC44" s="486"/>
      <c r="DD44" s="486"/>
      <c r="DE44" s="486"/>
      <c r="DF44" s="486"/>
      <c r="DG44" s="486"/>
      <c r="DH44" s="486"/>
      <c r="DI44" s="486"/>
      <c r="DJ44" s="486"/>
      <c r="DK44" s="486"/>
      <c r="DL44" s="486"/>
      <c r="DM44" s="486"/>
      <c r="DN44" s="486"/>
      <c r="DO44" s="486"/>
      <c r="DP44" s="486"/>
      <c r="DQ44" s="486"/>
      <c r="DR44" s="486"/>
      <c r="DS44" s="486"/>
      <c r="DT44" s="486"/>
      <c r="DU44" s="486"/>
      <c r="DV44" s="486"/>
      <c r="DW44" s="486"/>
      <c r="DX44" s="486"/>
      <c r="DY44" s="486"/>
      <c r="DZ44" s="486"/>
      <c r="EA44" s="486"/>
      <c r="EB44" s="486"/>
      <c r="EC44" s="486"/>
      <c r="ED44" s="486"/>
      <c r="EE44" s="486"/>
      <c r="EF44" s="486"/>
      <c r="EG44" s="486"/>
      <c r="EH44" s="486"/>
      <c r="EI44" s="486"/>
      <c r="EJ44" s="486"/>
      <c r="EK44" s="486"/>
      <c r="EL44" s="486"/>
      <c r="EM44" s="486"/>
      <c r="EN44" s="486"/>
    </row>
    <row r="45" spans="1:144" s="487" customFormat="1" ht="12.95" customHeight="1">
      <c r="A45" s="496" t="s">
        <v>510</v>
      </c>
      <c r="B45" s="497">
        <v>58.26</v>
      </c>
      <c r="C45" s="505">
        <v>115.4</v>
      </c>
      <c r="D45" s="506">
        <v>98.3</v>
      </c>
      <c r="E45" s="507">
        <v>100.1</v>
      </c>
      <c r="F45" s="507">
        <v>102.9</v>
      </c>
      <c r="G45" s="507">
        <v>104.6</v>
      </c>
      <c r="H45" s="507">
        <v>106.6</v>
      </c>
      <c r="I45" s="507">
        <v>109.4</v>
      </c>
      <c r="J45" s="508">
        <v>19.833852544132924</v>
      </c>
      <c r="K45" s="509">
        <v>-14.818024263431553</v>
      </c>
      <c r="L45" s="508">
        <v>-4.3935052531041094</v>
      </c>
      <c r="M45" s="510">
        <v>4.7861507128309455</v>
      </c>
      <c r="N45" s="510">
        <v>7.2820512820512846</v>
      </c>
      <c r="O45" s="510">
        <v>8.113590263691691</v>
      </c>
      <c r="P45" s="509">
        <v>9.0727816550349161</v>
      </c>
      <c r="Q45" s="511">
        <v>2.6266416510319033</v>
      </c>
      <c r="R45" s="486"/>
      <c r="S45" s="486" t="s">
        <v>477</v>
      </c>
      <c r="T45" s="486"/>
      <c r="U45" s="486"/>
      <c r="V45" s="486"/>
      <c r="W45" s="486"/>
      <c r="X45" s="486"/>
      <c r="Y45" s="486"/>
      <c r="Z45" s="486"/>
      <c r="AA45" s="486"/>
      <c r="AB45" s="486"/>
      <c r="AC45" s="486"/>
      <c r="AD45" s="486"/>
      <c r="AE45" s="486"/>
      <c r="AF45" s="486"/>
      <c r="AG45" s="486"/>
      <c r="AH45" s="486"/>
      <c r="AI45" s="486"/>
      <c r="AJ45" s="486"/>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c r="BL45" s="486"/>
      <c r="BM45" s="486"/>
      <c r="BN45" s="486"/>
      <c r="BO45" s="486"/>
      <c r="BP45" s="486"/>
      <c r="BQ45" s="486"/>
      <c r="BR45" s="486"/>
      <c r="BS45" s="486"/>
      <c r="BT45" s="486"/>
      <c r="BU45" s="486"/>
      <c r="BV45" s="486"/>
      <c r="BW45" s="486"/>
      <c r="BX45" s="486"/>
      <c r="BY45" s="486"/>
      <c r="BZ45" s="486"/>
      <c r="CA45" s="486"/>
      <c r="CB45" s="486"/>
      <c r="CC45" s="486"/>
      <c r="CD45" s="486"/>
      <c r="CE45" s="486"/>
      <c r="CF45" s="486"/>
      <c r="CG45" s="486"/>
      <c r="CH45" s="486"/>
      <c r="CI45" s="486"/>
      <c r="CJ45" s="486"/>
      <c r="CK45" s="486"/>
      <c r="CL45" s="486"/>
      <c r="CM45" s="486"/>
      <c r="CN45" s="486"/>
      <c r="CO45" s="486"/>
      <c r="CP45" s="486"/>
      <c r="CQ45" s="486"/>
      <c r="CR45" s="486"/>
      <c r="CS45" s="486"/>
      <c r="CT45" s="486"/>
      <c r="CU45" s="486"/>
      <c r="CV45" s="486"/>
      <c r="CW45" s="486"/>
      <c r="CX45" s="486"/>
      <c r="CY45" s="486"/>
      <c r="CZ45" s="486"/>
      <c r="DA45" s="486"/>
      <c r="DB45" s="486"/>
      <c r="DC45" s="486"/>
      <c r="DD45" s="486"/>
      <c r="DE45" s="486"/>
      <c r="DF45" s="486"/>
      <c r="DG45" s="486"/>
      <c r="DH45" s="486"/>
      <c r="DI45" s="486"/>
      <c r="DJ45" s="486"/>
      <c r="DK45" s="486"/>
      <c r="DL45" s="486"/>
      <c r="DM45" s="486"/>
      <c r="DN45" s="486"/>
      <c r="DO45" s="486"/>
      <c r="DP45" s="486"/>
      <c r="DQ45" s="486"/>
      <c r="DR45" s="486"/>
      <c r="DS45" s="486"/>
      <c r="DT45" s="486"/>
      <c r="DU45" s="486"/>
      <c r="DV45" s="486"/>
      <c r="DW45" s="486"/>
      <c r="DX45" s="486"/>
      <c r="DY45" s="486"/>
      <c r="DZ45" s="486"/>
      <c r="EA45" s="486"/>
      <c r="EB45" s="486"/>
      <c r="EC45" s="486"/>
      <c r="ED45" s="486"/>
      <c r="EE45" s="486"/>
      <c r="EF45" s="486"/>
      <c r="EG45" s="486"/>
      <c r="EH45" s="486"/>
      <c r="EI45" s="486"/>
      <c r="EJ45" s="486"/>
      <c r="EK45" s="486"/>
      <c r="EL45" s="486"/>
      <c r="EM45" s="486"/>
      <c r="EN45" s="486"/>
    </row>
    <row r="46" spans="1:144" s="487" customFormat="1" ht="12.95" customHeight="1">
      <c r="A46" s="512" t="s">
        <v>511</v>
      </c>
      <c r="B46" s="513">
        <v>47.35</v>
      </c>
      <c r="C46" s="505">
        <v>114.6</v>
      </c>
      <c r="D46" s="506">
        <v>99.2</v>
      </c>
      <c r="E46" s="507">
        <v>99.8</v>
      </c>
      <c r="F46" s="507">
        <v>106.3</v>
      </c>
      <c r="G46" s="507">
        <v>114.2</v>
      </c>
      <c r="H46" s="507">
        <v>109.7</v>
      </c>
      <c r="I46" s="507">
        <v>109.1</v>
      </c>
      <c r="J46" s="508">
        <v>20.631578947368425</v>
      </c>
      <c r="K46" s="509">
        <v>-13.438045375218138</v>
      </c>
      <c r="L46" s="508">
        <v>-1.3833992094861713</v>
      </c>
      <c r="M46" s="510">
        <v>8.691206543967283</v>
      </c>
      <c r="N46" s="510">
        <v>14.42885771543088</v>
      </c>
      <c r="O46" s="510">
        <v>9.7000000000000028</v>
      </c>
      <c r="P46" s="509">
        <v>12.59029927760578</v>
      </c>
      <c r="Q46" s="511">
        <v>-0.54694621695533385</v>
      </c>
      <c r="R46" s="486"/>
      <c r="S46" s="486" t="s">
        <v>477</v>
      </c>
      <c r="T46" s="486"/>
      <c r="U46" s="486"/>
      <c r="V46" s="486"/>
      <c r="W46" s="486"/>
      <c r="X46" s="486"/>
      <c r="Y46" s="486"/>
      <c r="Z46" s="486"/>
      <c r="AA46" s="486"/>
      <c r="AB46" s="486"/>
      <c r="AC46" s="486"/>
      <c r="AD46" s="486"/>
      <c r="AE46" s="486"/>
      <c r="AF46" s="486"/>
      <c r="AG46" s="486"/>
      <c r="AH46" s="486"/>
      <c r="AI46" s="486"/>
      <c r="AJ46" s="486"/>
      <c r="AK46" s="486"/>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486"/>
      <c r="BN46" s="486"/>
      <c r="BO46" s="486"/>
      <c r="BP46" s="486"/>
      <c r="BQ46" s="486"/>
      <c r="BR46" s="486"/>
      <c r="BS46" s="486"/>
      <c r="BT46" s="486"/>
      <c r="BU46" s="486"/>
      <c r="BV46" s="486"/>
      <c r="BW46" s="486"/>
      <c r="BX46" s="486"/>
      <c r="BY46" s="486"/>
      <c r="BZ46" s="486"/>
      <c r="CA46" s="486"/>
      <c r="CB46" s="486"/>
      <c r="CC46" s="486"/>
      <c r="CD46" s="486"/>
      <c r="CE46" s="486"/>
      <c r="CF46" s="486"/>
      <c r="CG46" s="486"/>
      <c r="CH46" s="486"/>
      <c r="CI46" s="486"/>
      <c r="CJ46" s="486"/>
      <c r="CK46" s="486"/>
      <c r="CL46" s="486"/>
      <c r="CM46" s="486"/>
      <c r="CN46" s="486"/>
      <c r="CO46" s="486"/>
      <c r="CP46" s="486"/>
      <c r="CQ46" s="486"/>
      <c r="CR46" s="486"/>
      <c r="CS46" s="486"/>
      <c r="CT46" s="486"/>
      <c r="CU46" s="486"/>
      <c r="CV46" s="486"/>
      <c r="CW46" s="486"/>
      <c r="CX46" s="486"/>
      <c r="CY46" s="486"/>
      <c r="CZ46" s="486"/>
      <c r="DA46" s="486"/>
      <c r="DB46" s="486"/>
      <c r="DC46" s="486"/>
      <c r="DD46" s="486"/>
      <c r="DE46" s="486"/>
      <c r="DF46" s="486"/>
      <c r="DG46" s="486"/>
      <c r="DH46" s="486"/>
      <c r="DI46" s="486"/>
      <c r="DJ46" s="486"/>
      <c r="DK46" s="486"/>
      <c r="DL46" s="486"/>
      <c r="DM46" s="486"/>
      <c r="DN46" s="486"/>
      <c r="DO46" s="486"/>
      <c r="DP46" s="486"/>
      <c r="DQ46" s="486"/>
      <c r="DR46" s="486"/>
      <c r="DS46" s="486"/>
      <c r="DT46" s="486"/>
      <c r="DU46" s="486"/>
      <c r="DV46" s="486"/>
      <c r="DW46" s="486"/>
      <c r="DX46" s="486"/>
      <c r="DY46" s="486"/>
      <c r="DZ46" s="486"/>
      <c r="EA46" s="486"/>
      <c r="EB46" s="486"/>
      <c r="EC46" s="486"/>
      <c r="ED46" s="486"/>
      <c r="EE46" s="486"/>
      <c r="EF46" s="486"/>
      <c r="EG46" s="486"/>
      <c r="EH46" s="486"/>
      <c r="EI46" s="486"/>
      <c r="EJ46" s="486"/>
      <c r="EK46" s="486"/>
      <c r="EL46" s="486"/>
      <c r="EM46" s="486"/>
      <c r="EN46" s="486"/>
    </row>
    <row r="47" spans="1:144" s="487" customFormat="1" ht="12.95" customHeight="1">
      <c r="A47" s="496" t="s">
        <v>512</v>
      </c>
      <c r="B47" s="497">
        <v>8.86</v>
      </c>
      <c r="C47" s="505">
        <v>78.900000000000006</v>
      </c>
      <c r="D47" s="506">
        <v>70.8</v>
      </c>
      <c r="E47" s="507">
        <v>72.2</v>
      </c>
      <c r="F47" s="507">
        <v>75.099999999999994</v>
      </c>
      <c r="G47" s="507">
        <v>74.8</v>
      </c>
      <c r="H47" s="507">
        <v>77.400000000000006</v>
      </c>
      <c r="I47" s="507">
        <v>75.8</v>
      </c>
      <c r="J47" s="508">
        <v>15.519765739385065</v>
      </c>
      <c r="K47" s="509">
        <v>-10.266159695817507</v>
      </c>
      <c r="L47" s="508">
        <v>0.55710306406686527</v>
      </c>
      <c r="M47" s="510">
        <v>2.0380434782608603</v>
      </c>
      <c r="N47" s="510">
        <v>2.4657534246575352</v>
      </c>
      <c r="O47" s="510">
        <v>10.72961373390558</v>
      </c>
      <c r="P47" s="509">
        <v>10.33478893740903</v>
      </c>
      <c r="Q47" s="511">
        <v>-2.0671834625323129</v>
      </c>
      <c r="R47" s="486"/>
      <c r="S47" s="486" t="s">
        <v>477</v>
      </c>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486"/>
      <c r="BR47" s="486"/>
      <c r="BS47" s="486"/>
      <c r="BT47" s="486"/>
      <c r="BU47" s="486"/>
      <c r="BV47" s="486"/>
      <c r="BW47" s="486"/>
      <c r="BX47" s="486"/>
      <c r="BY47" s="486"/>
      <c r="BZ47" s="486"/>
      <c r="CA47" s="486"/>
      <c r="CB47" s="486"/>
      <c r="CC47" s="486"/>
      <c r="CD47" s="486"/>
      <c r="CE47" s="486"/>
      <c r="CF47" s="486"/>
      <c r="CG47" s="486"/>
      <c r="CH47" s="486"/>
      <c r="CI47" s="486"/>
      <c r="CJ47" s="486"/>
      <c r="CK47" s="486"/>
      <c r="CL47" s="486"/>
      <c r="CM47" s="486"/>
      <c r="CN47" s="486"/>
      <c r="CO47" s="486"/>
      <c r="CP47" s="486"/>
      <c r="CQ47" s="486"/>
      <c r="CR47" s="486"/>
      <c r="CS47" s="486"/>
      <c r="CT47" s="486"/>
      <c r="CU47" s="486"/>
      <c r="CV47" s="486"/>
      <c r="CW47" s="486"/>
      <c r="CX47" s="486"/>
      <c r="CY47" s="486"/>
      <c r="CZ47" s="486"/>
      <c r="DA47" s="486"/>
      <c r="DB47" s="486"/>
      <c r="DC47" s="486"/>
      <c r="DD47" s="486"/>
      <c r="DE47" s="486"/>
      <c r="DF47" s="486"/>
      <c r="DG47" s="486"/>
      <c r="DH47" s="486"/>
      <c r="DI47" s="486"/>
      <c r="DJ47" s="486"/>
      <c r="DK47" s="486"/>
      <c r="DL47" s="486"/>
      <c r="DM47" s="486"/>
      <c r="DN47" s="486"/>
      <c r="DO47" s="486"/>
      <c r="DP47" s="486"/>
      <c r="DQ47" s="486"/>
      <c r="DR47" s="486"/>
      <c r="DS47" s="486"/>
      <c r="DT47" s="486"/>
      <c r="DU47" s="486"/>
      <c r="DV47" s="486"/>
      <c r="DW47" s="486"/>
      <c r="DX47" s="486"/>
      <c r="DY47" s="486"/>
      <c r="DZ47" s="486"/>
      <c r="EA47" s="486"/>
      <c r="EB47" s="486"/>
      <c r="EC47" s="486"/>
      <c r="ED47" s="486"/>
      <c r="EE47" s="486"/>
      <c r="EF47" s="486"/>
      <c r="EG47" s="486"/>
      <c r="EH47" s="486"/>
      <c r="EI47" s="486"/>
      <c r="EJ47" s="486"/>
      <c r="EK47" s="486"/>
      <c r="EL47" s="486"/>
      <c r="EM47" s="486"/>
      <c r="EN47" s="486"/>
    </row>
    <row r="48" spans="1:144" s="487" customFormat="1" ht="12.95" customHeight="1">
      <c r="A48" s="514" t="s">
        <v>513</v>
      </c>
      <c r="B48" s="497">
        <v>42.34</v>
      </c>
      <c r="C48" s="505">
        <v>139.5</v>
      </c>
      <c r="D48" s="506">
        <v>139.19999999999999</v>
      </c>
      <c r="E48" s="507">
        <v>137.5</v>
      </c>
      <c r="F48" s="507">
        <v>139.6</v>
      </c>
      <c r="G48" s="507">
        <v>136</v>
      </c>
      <c r="H48" s="507">
        <v>138.4</v>
      </c>
      <c r="I48" s="507">
        <v>138.80000000000001</v>
      </c>
      <c r="J48" s="508">
        <v>20.362381363244168</v>
      </c>
      <c r="K48" s="509">
        <v>-0.21505376344086358</v>
      </c>
      <c r="L48" s="508">
        <v>-6.1433447098976188</v>
      </c>
      <c r="M48" s="510">
        <v>-3.7241379310344911</v>
      </c>
      <c r="N48" s="510">
        <v>-6.2068965517241423</v>
      </c>
      <c r="O48" s="510">
        <v>-5.5934515688949489</v>
      </c>
      <c r="P48" s="509">
        <v>-1.6997167138810028</v>
      </c>
      <c r="Q48" s="511">
        <v>0.28901734104047705</v>
      </c>
      <c r="R48" s="486"/>
      <c r="S48" s="486" t="s">
        <v>477</v>
      </c>
      <c r="T48" s="486"/>
      <c r="U48" s="486"/>
      <c r="V48" s="486"/>
      <c r="W48" s="486"/>
      <c r="X48" s="486"/>
      <c r="Y48" s="486"/>
      <c r="Z48" s="486"/>
      <c r="AA48" s="486"/>
      <c r="AB48" s="486"/>
      <c r="AC48" s="486"/>
      <c r="AD48" s="486"/>
      <c r="AE48" s="486"/>
      <c r="AF48" s="486"/>
      <c r="AG48" s="486"/>
      <c r="AH48" s="486"/>
      <c r="AI48" s="486"/>
      <c r="AJ48" s="486"/>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486"/>
      <c r="BN48" s="486"/>
      <c r="BO48" s="486"/>
      <c r="BP48" s="486"/>
      <c r="BQ48" s="486"/>
      <c r="BR48" s="486"/>
      <c r="BS48" s="486"/>
      <c r="BT48" s="486"/>
      <c r="BU48" s="486"/>
      <c r="BV48" s="486"/>
      <c r="BW48" s="486"/>
      <c r="BX48" s="486"/>
      <c r="BY48" s="486"/>
      <c r="BZ48" s="486"/>
      <c r="CA48" s="486"/>
      <c r="CB48" s="486"/>
      <c r="CC48" s="486"/>
      <c r="CD48" s="486"/>
      <c r="CE48" s="486"/>
      <c r="CF48" s="486"/>
      <c r="CG48" s="486"/>
      <c r="CH48" s="486"/>
      <c r="CI48" s="486"/>
      <c r="CJ48" s="486"/>
      <c r="CK48" s="486"/>
      <c r="CL48" s="486"/>
      <c r="CM48" s="486"/>
      <c r="CN48" s="486"/>
      <c r="CO48" s="486"/>
      <c r="CP48" s="486"/>
      <c r="CQ48" s="486"/>
      <c r="CR48" s="486"/>
      <c r="CS48" s="486"/>
      <c r="CT48" s="486"/>
      <c r="CU48" s="486"/>
      <c r="CV48" s="486"/>
      <c r="CW48" s="486"/>
      <c r="CX48" s="486"/>
      <c r="CY48" s="486"/>
      <c r="CZ48" s="486"/>
      <c r="DA48" s="486"/>
      <c r="DB48" s="486"/>
      <c r="DC48" s="486"/>
      <c r="DD48" s="486"/>
      <c r="DE48" s="486"/>
      <c r="DF48" s="486"/>
      <c r="DG48" s="486"/>
      <c r="DH48" s="486"/>
      <c r="DI48" s="486"/>
      <c r="DJ48" s="486"/>
      <c r="DK48" s="486"/>
      <c r="DL48" s="486"/>
      <c r="DM48" s="486"/>
      <c r="DN48" s="486"/>
      <c r="DO48" s="486"/>
      <c r="DP48" s="486"/>
      <c r="DQ48" s="486"/>
      <c r="DR48" s="486"/>
      <c r="DS48" s="486"/>
      <c r="DT48" s="486"/>
      <c r="DU48" s="486"/>
      <c r="DV48" s="486"/>
      <c r="DW48" s="486"/>
      <c r="DX48" s="486"/>
      <c r="DY48" s="486"/>
      <c r="DZ48" s="486"/>
      <c r="EA48" s="486"/>
      <c r="EB48" s="486"/>
      <c r="EC48" s="486"/>
      <c r="ED48" s="486"/>
      <c r="EE48" s="486"/>
      <c r="EF48" s="486"/>
      <c r="EG48" s="486"/>
      <c r="EH48" s="486"/>
      <c r="EI48" s="486"/>
      <c r="EJ48" s="486"/>
      <c r="EK48" s="486"/>
      <c r="EL48" s="486"/>
      <c r="EM48" s="486"/>
      <c r="EN48" s="486"/>
    </row>
    <row r="49" spans="1:144" s="487" customFormat="1" ht="12.95" customHeight="1">
      <c r="A49" s="496" t="s">
        <v>506</v>
      </c>
      <c r="B49" s="497">
        <v>40.19</v>
      </c>
      <c r="C49" s="505">
        <v>139.9</v>
      </c>
      <c r="D49" s="506">
        <v>140.19999999999999</v>
      </c>
      <c r="E49" s="507">
        <v>138.19999999999999</v>
      </c>
      <c r="F49" s="507">
        <v>140.4</v>
      </c>
      <c r="G49" s="507">
        <v>136.9</v>
      </c>
      <c r="H49" s="507">
        <v>139</v>
      </c>
      <c r="I49" s="507">
        <v>139.6</v>
      </c>
      <c r="J49" s="508">
        <v>20.292347377472055</v>
      </c>
      <c r="K49" s="509">
        <v>0.21443888491778296</v>
      </c>
      <c r="L49" s="508">
        <v>-6.3685636856368575</v>
      </c>
      <c r="M49" s="510">
        <v>-3.9671682626538853</v>
      </c>
      <c r="N49" s="510">
        <v>-6.1686086360520846</v>
      </c>
      <c r="O49" s="510">
        <v>-5.6347589952478074</v>
      </c>
      <c r="P49" s="509">
        <v>-1.8973998594518804</v>
      </c>
      <c r="Q49" s="511">
        <v>0.43165467625898657</v>
      </c>
      <c r="R49" s="486"/>
      <c r="S49" s="486" t="s">
        <v>477</v>
      </c>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6"/>
      <c r="BH49" s="486"/>
      <c r="BI49" s="486"/>
      <c r="BJ49" s="486"/>
      <c r="BK49" s="486"/>
      <c r="BL49" s="486"/>
      <c r="BM49" s="486"/>
      <c r="BN49" s="486"/>
      <c r="BO49" s="486"/>
      <c r="BP49" s="486"/>
      <c r="BQ49" s="486"/>
      <c r="BR49" s="486"/>
      <c r="BS49" s="486"/>
      <c r="BT49" s="486"/>
      <c r="BU49" s="486"/>
      <c r="BV49" s="486"/>
      <c r="BW49" s="486"/>
      <c r="BX49" s="486"/>
      <c r="BY49" s="486"/>
      <c r="BZ49" s="486"/>
      <c r="CA49" s="486"/>
      <c r="CB49" s="486"/>
      <c r="CC49" s="486"/>
      <c r="CD49" s="486"/>
      <c r="CE49" s="486"/>
      <c r="CF49" s="486"/>
      <c r="CG49" s="486"/>
      <c r="CH49" s="486"/>
      <c r="CI49" s="486"/>
      <c r="CJ49" s="486"/>
      <c r="CK49" s="486"/>
      <c r="CL49" s="486"/>
      <c r="CM49" s="486"/>
      <c r="CN49" s="486"/>
      <c r="CO49" s="486"/>
      <c r="CP49" s="486"/>
      <c r="CQ49" s="486"/>
      <c r="CR49" s="486"/>
      <c r="CS49" s="486"/>
      <c r="CT49" s="486"/>
      <c r="CU49" s="486"/>
      <c r="CV49" s="486"/>
      <c r="CW49" s="486"/>
      <c r="CX49" s="486"/>
      <c r="CY49" s="486"/>
      <c r="CZ49" s="486"/>
      <c r="DA49" s="486"/>
      <c r="DB49" s="486"/>
      <c r="DC49" s="486"/>
      <c r="DD49" s="486"/>
      <c r="DE49" s="486"/>
      <c r="DF49" s="486"/>
      <c r="DG49" s="486"/>
      <c r="DH49" s="486"/>
      <c r="DI49" s="486"/>
      <c r="DJ49" s="486"/>
      <c r="DK49" s="486"/>
      <c r="DL49" s="486"/>
      <c r="DM49" s="486"/>
      <c r="DN49" s="486"/>
      <c r="DO49" s="486"/>
      <c r="DP49" s="486"/>
      <c r="DQ49" s="486"/>
      <c r="DR49" s="486"/>
      <c r="DS49" s="486"/>
      <c r="DT49" s="486"/>
      <c r="DU49" s="486"/>
      <c r="DV49" s="486"/>
      <c r="DW49" s="486"/>
      <c r="DX49" s="486"/>
      <c r="DY49" s="486"/>
      <c r="DZ49" s="486"/>
      <c r="EA49" s="486"/>
      <c r="EB49" s="486"/>
      <c r="EC49" s="486"/>
      <c r="ED49" s="486"/>
      <c r="EE49" s="486"/>
      <c r="EF49" s="486"/>
      <c r="EG49" s="486"/>
      <c r="EH49" s="486"/>
      <c r="EI49" s="486"/>
      <c r="EJ49" s="486"/>
      <c r="EK49" s="486"/>
      <c r="EL49" s="486"/>
      <c r="EM49" s="486"/>
      <c r="EN49" s="486"/>
    </row>
    <row r="50" spans="1:144" s="487" customFormat="1" ht="12.95" customHeight="1">
      <c r="A50" s="496" t="s">
        <v>509</v>
      </c>
      <c r="B50" s="497">
        <v>2.15</v>
      </c>
      <c r="C50" s="505">
        <v>132.69999999999999</v>
      </c>
      <c r="D50" s="506">
        <v>121.8</v>
      </c>
      <c r="E50" s="507">
        <v>124.4</v>
      </c>
      <c r="F50" s="507">
        <v>124</v>
      </c>
      <c r="G50" s="507">
        <v>119.1</v>
      </c>
      <c r="H50" s="507">
        <v>127.2</v>
      </c>
      <c r="I50" s="507">
        <v>124.6</v>
      </c>
      <c r="J50" s="508">
        <v>22.530009233610329</v>
      </c>
      <c r="K50" s="509">
        <v>-8.2140165787490531</v>
      </c>
      <c r="L50" s="508">
        <v>-1.815311760063139</v>
      </c>
      <c r="M50" s="510">
        <v>1.3900245298446521</v>
      </c>
      <c r="N50" s="510">
        <v>-6.953125</v>
      </c>
      <c r="O50" s="510">
        <v>-4.1446872645064019</v>
      </c>
      <c r="P50" s="509">
        <v>3.2311516155758113</v>
      </c>
      <c r="Q50" s="511">
        <v>-2.0440251572327099</v>
      </c>
      <c r="R50" s="486"/>
      <c r="S50" s="486" t="s">
        <v>477</v>
      </c>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486"/>
      <c r="BB50" s="486"/>
      <c r="BC50" s="486"/>
      <c r="BD50" s="486"/>
      <c r="BE50" s="486"/>
      <c r="BF50" s="486"/>
      <c r="BG50" s="486"/>
      <c r="BH50" s="486"/>
      <c r="BI50" s="486"/>
      <c r="BJ50" s="486"/>
      <c r="BK50" s="486"/>
      <c r="BL50" s="486"/>
      <c r="BM50" s="486"/>
      <c r="BN50" s="486"/>
      <c r="BO50" s="486"/>
      <c r="BP50" s="486"/>
      <c r="BQ50" s="486"/>
      <c r="BR50" s="486"/>
      <c r="BS50" s="486"/>
      <c r="BT50" s="486"/>
      <c r="BU50" s="486"/>
      <c r="BV50" s="486"/>
      <c r="BW50" s="486"/>
      <c r="BX50" s="486"/>
      <c r="BY50" s="486"/>
      <c r="BZ50" s="486"/>
      <c r="CA50" s="486"/>
      <c r="CB50" s="486"/>
      <c r="CC50" s="486"/>
      <c r="CD50" s="486"/>
      <c r="CE50" s="486"/>
      <c r="CF50" s="486"/>
      <c r="CG50" s="486"/>
      <c r="CH50" s="486"/>
      <c r="CI50" s="486"/>
      <c r="CJ50" s="486"/>
      <c r="CK50" s="486"/>
      <c r="CL50" s="486"/>
      <c r="CM50" s="486"/>
      <c r="CN50" s="486"/>
      <c r="CO50" s="486"/>
      <c r="CP50" s="486"/>
      <c r="CQ50" s="486"/>
      <c r="CR50" s="486"/>
      <c r="CS50" s="486"/>
      <c r="CT50" s="486"/>
      <c r="CU50" s="486"/>
      <c r="CV50" s="486"/>
      <c r="CW50" s="486"/>
      <c r="CX50" s="486"/>
      <c r="CY50" s="486"/>
      <c r="CZ50" s="486"/>
      <c r="DA50" s="486"/>
      <c r="DB50" s="486"/>
      <c r="DC50" s="486"/>
      <c r="DD50" s="486"/>
      <c r="DE50" s="486"/>
      <c r="DF50" s="486"/>
      <c r="DG50" s="486"/>
      <c r="DH50" s="486"/>
      <c r="DI50" s="486"/>
      <c r="DJ50" s="486"/>
      <c r="DK50" s="486"/>
      <c r="DL50" s="486"/>
      <c r="DM50" s="486"/>
      <c r="DN50" s="486"/>
      <c r="DO50" s="486"/>
      <c r="DP50" s="486"/>
      <c r="DQ50" s="486"/>
      <c r="DR50" s="486"/>
      <c r="DS50" s="486"/>
      <c r="DT50" s="486"/>
      <c r="DU50" s="486"/>
      <c r="DV50" s="486"/>
      <c r="DW50" s="486"/>
      <c r="DX50" s="486"/>
      <c r="DY50" s="486"/>
      <c r="DZ50" s="486"/>
      <c r="EA50" s="486"/>
      <c r="EB50" s="486"/>
      <c r="EC50" s="486"/>
      <c r="ED50" s="486"/>
      <c r="EE50" s="486"/>
      <c r="EF50" s="486"/>
      <c r="EG50" s="486"/>
      <c r="EH50" s="486"/>
      <c r="EI50" s="486"/>
      <c r="EJ50" s="486"/>
      <c r="EK50" s="486"/>
      <c r="EL50" s="486"/>
      <c r="EM50" s="486"/>
      <c r="EN50" s="486"/>
    </row>
    <row r="51" spans="1:144" s="487" customFormat="1" ht="12.95" customHeight="1">
      <c r="A51" s="515" t="s">
        <v>514</v>
      </c>
      <c r="B51" s="497">
        <v>22.23</v>
      </c>
      <c r="C51" s="505">
        <v>126.9</v>
      </c>
      <c r="D51" s="506">
        <v>112.9</v>
      </c>
      <c r="E51" s="507">
        <v>117.1</v>
      </c>
      <c r="F51" s="507">
        <v>118.9</v>
      </c>
      <c r="G51" s="507">
        <v>117.7</v>
      </c>
      <c r="H51" s="507">
        <v>112</v>
      </c>
      <c r="I51" s="507">
        <v>110.8</v>
      </c>
      <c r="J51" s="508">
        <v>21.668264621284777</v>
      </c>
      <c r="K51" s="509">
        <v>-11.032308904649341</v>
      </c>
      <c r="L51" s="508">
        <v>-2.5790349417637373</v>
      </c>
      <c r="M51" s="510">
        <v>0.59221658206429595</v>
      </c>
      <c r="N51" s="510">
        <v>0.42662116040955311</v>
      </c>
      <c r="O51" s="510">
        <v>-6.2761506276150669</v>
      </c>
      <c r="P51" s="509">
        <v>-3.4843205574912872</v>
      </c>
      <c r="Q51" s="511">
        <v>-1.0714285714285836</v>
      </c>
      <c r="R51" s="486"/>
      <c r="S51" s="486" t="s">
        <v>477</v>
      </c>
      <c r="T51" s="486"/>
      <c r="U51" s="486"/>
      <c r="V51" s="486"/>
      <c r="W51" s="486"/>
      <c r="X51" s="486"/>
      <c r="Y51" s="486"/>
      <c r="Z51" s="486"/>
      <c r="AA51" s="486"/>
      <c r="AB51" s="486"/>
      <c r="AC51" s="486"/>
      <c r="AD51" s="486"/>
      <c r="AE51" s="486"/>
      <c r="AF51" s="486"/>
      <c r="AG51" s="486"/>
      <c r="AH51" s="486"/>
      <c r="AI51" s="486"/>
      <c r="AJ51" s="486"/>
      <c r="AK51" s="486"/>
      <c r="AL51" s="486"/>
      <c r="AM51" s="486"/>
      <c r="AN51" s="486"/>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486"/>
      <c r="CM51" s="486"/>
      <c r="CN51" s="486"/>
      <c r="CO51" s="486"/>
      <c r="CP51" s="486"/>
      <c r="CQ51" s="486"/>
      <c r="CR51" s="486"/>
      <c r="CS51" s="486"/>
      <c r="CT51" s="486"/>
      <c r="CU51" s="486"/>
      <c r="CV51" s="486"/>
      <c r="CW51" s="486"/>
      <c r="CX51" s="486"/>
      <c r="CY51" s="486"/>
      <c r="CZ51" s="486"/>
      <c r="DA51" s="486"/>
      <c r="DB51" s="486"/>
      <c r="DC51" s="486"/>
      <c r="DD51" s="486"/>
      <c r="DE51" s="486"/>
      <c r="DF51" s="486"/>
      <c r="DG51" s="486"/>
      <c r="DH51" s="486"/>
      <c r="DI51" s="486"/>
      <c r="DJ51" s="486"/>
      <c r="DK51" s="486"/>
      <c r="DL51" s="486"/>
      <c r="DM51" s="486"/>
      <c r="DN51" s="486"/>
      <c r="DO51" s="486"/>
      <c r="DP51" s="486"/>
      <c r="DQ51" s="486"/>
      <c r="DR51" s="486"/>
      <c r="DS51" s="486"/>
      <c r="DT51" s="486"/>
      <c r="DU51" s="486"/>
      <c r="DV51" s="486"/>
      <c r="DW51" s="486"/>
      <c r="DX51" s="486"/>
      <c r="DY51" s="486"/>
      <c r="DZ51" s="486"/>
      <c r="EA51" s="486"/>
      <c r="EB51" s="486"/>
      <c r="EC51" s="486"/>
      <c r="ED51" s="486"/>
      <c r="EE51" s="486"/>
      <c r="EF51" s="486"/>
      <c r="EG51" s="486"/>
      <c r="EH51" s="486"/>
      <c r="EI51" s="486"/>
      <c r="EJ51" s="486"/>
      <c r="EK51" s="486"/>
      <c r="EL51" s="486"/>
      <c r="EM51" s="486"/>
      <c r="EN51" s="486"/>
    </row>
    <row r="52" spans="1:144" s="487" customFormat="1" ht="12.95" customHeight="1">
      <c r="A52" s="496" t="s">
        <v>506</v>
      </c>
      <c r="B52" s="497">
        <v>8.08</v>
      </c>
      <c r="C52" s="505">
        <v>127.9</v>
      </c>
      <c r="D52" s="506">
        <v>122.6</v>
      </c>
      <c r="E52" s="507">
        <v>117.8</v>
      </c>
      <c r="F52" s="507">
        <v>151.6</v>
      </c>
      <c r="G52" s="507">
        <v>149.80000000000001</v>
      </c>
      <c r="H52" s="507">
        <v>130.69999999999999</v>
      </c>
      <c r="I52" s="507">
        <v>136</v>
      </c>
      <c r="J52" s="508">
        <v>19.868791002811619</v>
      </c>
      <c r="K52" s="509">
        <v>-4.1438623924941425</v>
      </c>
      <c r="L52" s="508">
        <v>-6.2848050914876836</v>
      </c>
      <c r="M52" s="510">
        <v>22.455573505654286</v>
      </c>
      <c r="N52" s="510">
        <v>23.495465787304212</v>
      </c>
      <c r="O52" s="510">
        <v>4.0605095541401255</v>
      </c>
      <c r="P52" s="509">
        <v>10.479285134037369</v>
      </c>
      <c r="Q52" s="511">
        <v>4.0550879877582418</v>
      </c>
      <c r="R52" s="486"/>
      <c r="S52" s="486" t="s">
        <v>477</v>
      </c>
      <c r="T52" s="486"/>
      <c r="U52" s="486"/>
      <c r="V52" s="486"/>
      <c r="W52" s="486"/>
      <c r="X52" s="486"/>
      <c r="Y52" s="486"/>
      <c r="Z52" s="486"/>
      <c r="AA52" s="486"/>
      <c r="AB52" s="486"/>
      <c r="AC52" s="486"/>
      <c r="AD52" s="486"/>
      <c r="AE52" s="486"/>
      <c r="AF52" s="486"/>
      <c r="AG52" s="486"/>
      <c r="AH52" s="486"/>
      <c r="AI52" s="486"/>
      <c r="AJ52" s="486"/>
      <c r="AK52" s="486"/>
      <c r="AL52" s="486"/>
      <c r="AM52" s="486"/>
      <c r="AN52" s="486"/>
      <c r="AO52" s="486"/>
      <c r="AP52" s="486"/>
      <c r="AQ52" s="486"/>
      <c r="AR52" s="486"/>
      <c r="AS52" s="486"/>
      <c r="AT52" s="486"/>
      <c r="AU52" s="486"/>
      <c r="AV52" s="486"/>
      <c r="AW52" s="486"/>
      <c r="AX52" s="486"/>
      <c r="AY52" s="486"/>
      <c r="AZ52" s="486"/>
      <c r="BA52" s="486"/>
      <c r="BB52" s="486"/>
      <c r="BC52" s="486"/>
      <c r="BD52" s="486"/>
      <c r="BE52" s="486"/>
      <c r="BF52" s="486"/>
      <c r="BG52" s="486"/>
      <c r="BH52" s="486"/>
      <c r="BI52" s="486"/>
      <c r="BJ52" s="486"/>
      <c r="BK52" s="486"/>
      <c r="BL52" s="486"/>
      <c r="BM52" s="486"/>
      <c r="BN52" s="486"/>
      <c r="BO52" s="486"/>
      <c r="BP52" s="486"/>
      <c r="BQ52" s="486"/>
      <c r="BR52" s="486"/>
      <c r="BS52" s="486"/>
      <c r="BT52" s="486"/>
      <c r="BU52" s="486"/>
      <c r="BV52" s="486"/>
      <c r="BW52" s="486"/>
      <c r="BX52" s="486"/>
      <c r="BY52" s="486"/>
      <c r="BZ52" s="486"/>
      <c r="CA52" s="486"/>
      <c r="CB52" s="486"/>
      <c r="CC52" s="486"/>
      <c r="CD52" s="486"/>
      <c r="CE52" s="486"/>
      <c r="CF52" s="486"/>
      <c r="CG52" s="486"/>
      <c r="CH52" s="486"/>
      <c r="CI52" s="486"/>
      <c r="CJ52" s="486"/>
      <c r="CK52" s="486"/>
      <c r="CL52" s="486"/>
      <c r="CM52" s="486"/>
      <c r="CN52" s="486"/>
      <c r="CO52" s="486"/>
      <c r="CP52" s="486"/>
      <c r="CQ52" s="486"/>
      <c r="CR52" s="486"/>
      <c r="CS52" s="486"/>
      <c r="CT52" s="486"/>
      <c r="CU52" s="486"/>
      <c r="CV52" s="486"/>
      <c r="CW52" s="486"/>
      <c r="CX52" s="486"/>
      <c r="CY52" s="486"/>
      <c r="CZ52" s="486"/>
      <c r="DA52" s="486"/>
      <c r="DB52" s="486"/>
      <c r="DC52" s="486"/>
      <c r="DD52" s="486"/>
      <c r="DE52" s="486"/>
      <c r="DF52" s="486"/>
      <c r="DG52" s="486"/>
      <c r="DH52" s="486"/>
      <c r="DI52" s="486"/>
      <c r="DJ52" s="486"/>
      <c r="DK52" s="486"/>
      <c r="DL52" s="486"/>
      <c r="DM52" s="486"/>
      <c r="DN52" s="486"/>
      <c r="DO52" s="486"/>
      <c r="DP52" s="486"/>
      <c r="DQ52" s="486"/>
      <c r="DR52" s="486"/>
      <c r="DS52" s="486"/>
      <c r="DT52" s="486"/>
      <c r="DU52" s="486"/>
      <c r="DV52" s="486"/>
      <c r="DW52" s="486"/>
      <c r="DX52" s="486"/>
      <c r="DY52" s="486"/>
      <c r="DZ52" s="486"/>
      <c r="EA52" s="486"/>
      <c r="EB52" s="486"/>
      <c r="EC52" s="486"/>
      <c r="ED52" s="486"/>
      <c r="EE52" s="486"/>
      <c r="EF52" s="486"/>
      <c r="EG52" s="486"/>
      <c r="EH52" s="486"/>
      <c r="EI52" s="486"/>
      <c r="EJ52" s="486"/>
      <c r="EK52" s="486"/>
      <c r="EL52" s="486"/>
      <c r="EM52" s="486"/>
      <c r="EN52" s="486"/>
    </row>
    <row r="53" spans="1:144" s="487" customFormat="1" ht="12.95" customHeight="1">
      <c r="A53" s="496" t="s">
        <v>509</v>
      </c>
      <c r="B53" s="497">
        <v>14.15</v>
      </c>
      <c r="C53" s="505">
        <v>126.3</v>
      </c>
      <c r="D53" s="506">
        <v>107.4</v>
      </c>
      <c r="E53" s="507">
        <v>116.7</v>
      </c>
      <c r="F53" s="507">
        <v>100.3</v>
      </c>
      <c r="G53" s="507">
        <v>99.3</v>
      </c>
      <c r="H53" s="507">
        <v>101.3</v>
      </c>
      <c r="I53" s="507">
        <v>96.4</v>
      </c>
      <c r="J53" s="508">
        <v>22.740524781341094</v>
      </c>
      <c r="K53" s="509">
        <v>-14.964370546318278</v>
      </c>
      <c r="L53" s="508">
        <v>-0.34158838599486785</v>
      </c>
      <c r="M53" s="510">
        <v>-12.782608695652172</v>
      </c>
      <c r="N53" s="510">
        <v>-13.577023498694516</v>
      </c>
      <c r="O53" s="510">
        <v>-12.672413793103459</v>
      </c>
      <c r="P53" s="509">
        <v>-12.36363636363636</v>
      </c>
      <c r="Q53" s="511">
        <v>-4.8371174728529098</v>
      </c>
      <c r="R53" s="486"/>
      <c r="S53" s="486" t="s">
        <v>477</v>
      </c>
      <c r="T53" s="486"/>
      <c r="U53" s="486"/>
      <c r="V53" s="486"/>
      <c r="W53" s="486"/>
      <c r="X53" s="486"/>
      <c r="Y53" s="486"/>
      <c r="Z53" s="486"/>
      <c r="AA53" s="486"/>
      <c r="AB53" s="486"/>
      <c r="AC53" s="486"/>
      <c r="AD53" s="486"/>
      <c r="AE53" s="486"/>
      <c r="AF53" s="486"/>
      <c r="AG53" s="486"/>
      <c r="AH53" s="486"/>
      <c r="AI53" s="486"/>
      <c r="AJ53" s="486"/>
      <c r="AK53" s="486"/>
      <c r="AL53" s="486"/>
      <c r="AM53" s="486"/>
      <c r="AN53" s="486"/>
      <c r="AO53" s="486"/>
      <c r="AP53" s="486"/>
      <c r="AQ53" s="486"/>
      <c r="AR53" s="486"/>
      <c r="AS53" s="486"/>
      <c r="AT53" s="486"/>
      <c r="AU53" s="486"/>
      <c r="AV53" s="486"/>
      <c r="AW53" s="486"/>
      <c r="AX53" s="486"/>
      <c r="AY53" s="486"/>
      <c r="AZ53" s="486"/>
      <c r="BA53" s="486"/>
      <c r="BB53" s="486"/>
      <c r="BC53" s="486"/>
      <c r="BD53" s="486"/>
      <c r="BE53" s="486"/>
      <c r="BF53" s="486"/>
      <c r="BG53" s="486"/>
      <c r="BH53" s="486"/>
      <c r="BI53" s="486"/>
      <c r="BJ53" s="486"/>
      <c r="BK53" s="486"/>
      <c r="BL53" s="486"/>
      <c r="BM53" s="486"/>
      <c r="BN53" s="486"/>
      <c r="BO53" s="486"/>
      <c r="BP53" s="486"/>
      <c r="BQ53" s="486"/>
      <c r="BR53" s="486"/>
      <c r="BS53" s="486"/>
      <c r="BT53" s="486"/>
      <c r="BU53" s="486"/>
      <c r="BV53" s="486"/>
      <c r="BW53" s="486"/>
      <c r="BX53" s="486"/>
      <c r="BY53" s="486"/>
      <c r="BZ53" s="486"/>
      <c r="CA53" s="486"/>
      <c r="CB53" s="486"/>
      <c r="CC53" s="486"/>
      <c r="CD53" s="486"/>
      <c r="CE53" s="486"/>
      <c r="CF53" s="486"/>
      <c r="CG53" s="486"/>
      <c r="CH53" s="486"/>
      <c r="CI53" s="486"/>
      <c r="CJ53" s="486"/>
      <c r="CK53" s="486"/>
      <c r="CL53" s="486"/>
      <c r="CM53" s="486"/>
      <c r="CN53" s="486"/>
      <c r="CO53" s="486"/>
      <c r="CP53" s="486"/>
      <c r="CQ53" s="486"/>
      <c r="CR53" s="486"/>
      <c r="CS53" s="486"/>
      <c r="CT53" s="486"/>
      <c r="CU53" s="486"/>
      <c r="CV53" s="486"/>
      <c r="CW53" s="486"/>
      <c r="CX53" s="486"/>
      <c r="CY53" s="486"/>
      <c r="CZ53" s="486"/>
      <c r="DA53" s="486"/>
      <c r="DB53" s="486"/>
      <c r="DC53" s="486"/>
      <c r="DD53" s="486"/>
      <c r="DE53" s="486"/>
      <c r="DF53" s="486"/>
      <c r="DG53" s="486"/>
      <c r="DH53" s="486"/>
      <c r="DI53" s="486"/>
      <c r="DJ53" s="486"/>
      <c r="DK53" s="486"/>
      <c r="DL53" s="486"/>
      <c r="DM53" s="486"/>
      <c r="DN53" s="486"/>
      <c r="DO53" s="486"/>
      <c r="DP53" s="486"/>
      <c r="DQ53" s="486"/>
      <c r="DR53" s="486"/>
      <c r="DS53" s="486"/>
      <c r="DT53" s="486"/>
      <c r="DU53" s="486"/>
      <c r="DV53" s="486"/>
      <c r="DW53" s="486"/>
      <c r="DX53" s="486"/>
      <c r="DY53" s="486"/>
      <c r="DZ53" s="486"/>
      <c r="EA53" s="486"/>
      <c r="EB53" s="486"/>
      <c r="EC53" s="486"/>
      <c r="ED53" s="486"/>
      <c r="EE53" s="486"/>
      <c r="EF53" s="486"/>
      <c r="EG53" s="486"/>
      <c r="EH53" s="486"/>
      <c r="EI53" s="486"/>
      <c r="EJ53" s="486"/>
      <c r="EK53" s="486"/>
      <c r="EL53" s="486"/>
      <c r="EM53" s="486"/>
      <c r="EN53" s="486"/>
    </row>
    <row r="54" spans="1:144" s="487" customFormat="1" ht="12.95" customHeight="1">
      <c r="A54" s="496" t="s">
        <v>515</v>
      </c>
      <c r="B54" s="497"/>
      <c r="C54" s="505"/>
      <c r="D54" s="506"/>
      <c r="E54" s="507"/>
      <c r="F54" s="507"/>
      <c r="G54" s="507"/>
      <c r="H54" s="507"/>
      <c r="I54" s="507"/>
      <c r="J54" s="508"/>
      <c r="K54" s="509"/>
      <c r="L54" s="508"/>
      <c r="M54" s="510"/>
      <c r="N54" s="510"/>
      <c r="O54" s="510"/>
      <c r="P54" s="509"/>
      <c r="Q54" s="511"/>
      <c r="R54" s="486"/>
      <c r="S54" s="486" t="s">
        <v>477</v>
      </c>
      <c r="T54" s="486"/>
      <c r="U54" s="486"/>
      <c r="V54" s="486"/>
      <c r="W54" s="486"/>
      <c r="X54" s="486"/>
      <c r="Y54" s="486"/>
      <c r="Z54" s="486"/>
      <c r="AA54" s="486"/>
      <c r="AB54" s="486"/>
      <c r="AC54" s="486"/>
      <c r="AD54" s="486"/>
      <c r="AE54" s="486"/>
      <c r="AF54" s="486"/>
      <c r="AG54" s="486"/>
      <c r="AH54" s="486"/>
      <c r="AI54" s="486"/>
      <c r="AJ54" s="486"/>
      <c r="AK54" s="486"/>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486"/>
      <c r="BN54" s="486"/>
      <c r="BO54" s="486"/>
      <c r="BP54" s="486"/>
      <c r="BQ54" s="486"/>
      <c r="BR54" s="486"/>
      <c r="BS54" s="486"/>
      <c r="BT54" s="486"/>
      <c r="BU54" s="486"/>
      <c r="BV54" s="486"/>
      <c r="BW54" s="486"/>
      <c r="BX54" s="486"/>
      <c r="BY54" s="486"/>
      <c r="BZ54" s="486"/>
      <c r="CA54" s="486"/>
      <c r="CB54" s="486"/>
      <c r="CC54" s="486"/>
      <c r="CD54" s="486"/>
      <c r="CE54" s="486"/>
      <c r="CF54" s="486"/>
      <c r="CG54" s="486"/>
      <c r="CH54" s="486"/>
      <c r="CI54" s="486"/>
      <c r="CJ54" s="486"/>
      <c r="CK54" s="486"/>
      <c r="CL54" s="486"/>
      <c r="CM54" s="486"/>
      <c r="CN54" s="486"/>
      <c r="CO54" s="486"/>
      <c r="CP54" s="486"/>
      <c r="CQ54" s="486"/>
      <c r="CR54" s="486"/>
      <c r="CS54" s="486"/>
      <c r="CT54" s="486"/>
      <c r="CU54" s="486"/>
      <c r="CV54" s="486"/>
      <c r="CW54" s="486"/>
      <c r="CX54" s="486"/>
      <c r="CY54" s="486"/>
      <c r="CZ54" s="486"/>
      <c r="DA54" s="486"/>
      <c r="DB54" s="486"/>
      <c r="DC54" s="486"/>
      <c r="DD54" s="486"/>
      <c r="DE54" s="486"/>
      <c r="DF54" s="486"/>
      <c r="DG54" s="486"/>
      <c r="DH54" s="486"/>
      <c r="DI54" s="486"/>
      <c r="DJ54" s="486"/>
      <c r="DK54" s="486"/>
      <c r="DL54" s="486"/>
      <c r="DM54" s="486"/>
      <c r="DN54" s="486"/>
      <c r="DO54" s="486"/>
      <c r="DP54" s="486"/>
      <c r="DQ54" s="486"/>
      <c r="DR54" s="486"/>
      <c r="DS54" s="486"/>
      <c r="DT54" s="486"/>
      <c r="DU54" s="486"/>
      <c r="DV54" s="486"/>
      <c r="DW54" s="486"/>
      <c r="DX54" s="486"/>
      <c r="DY54" s="486"/>
      <c r="DZ54" s="486"/>
      <c r="EA54" s="486"/>
      <c r="EB54" s="486"/>
      <c r="EC54" s="486"/>
      <c r="ED54" s="486"/>
      <c r="EE54" s="486"/>
      <c r="EF54" s="486"/>
      <c r="EG54" s="486"/>
      <c r="EH54" s="486"/>
      <c r="EI54" s="486"/>
      <c r="EJ54" s="486"/>
      <c r="EK54" s="486"/>
      <c r="EL54" s="486"/>
      <c r="EM54" s="486"/>
      <c r="EN54" s="486"/>
    </row>
    <row r="55" spans="1:144" s="487" customFormat="1" ht="12.95" customHeight="1">
      <c r="A55" s="516" t="s">
        <v>516</v>
      </c>
      <c r="B55" s="517">
        <v>1000</v>
      </c>
      <c r="C55" s="518">
        <v>135</v>
      </c>
      <c r="D55" s="519">
        <v>113.5</v>
      </c>
      <c r="E55" s="265">
        <v>112.8</v>
      </c>
      <c r="F55" s="265">
        <v>116.1</v>
      </c>
      <c r="G55" s="265">
        <v>121.8</v>
      </c>
      <c r="H55" s="265">
        <v>125.1</v>
      </c>
      <c r="I55" s="265">
        <v>124.6</v>
      </c>
      <c r="J55" s="508">
        <v>-0.73529411764705799</v>
      </c>
      <c r="K55" s="509">
        <v>-15.925925925925924</v>
      </c>
      <c r="L55" s="508">
        <v>-9.2518101367658971</v>
      </c>
      <c r="M55" s="510">
        <v>-4.6014790468364879</v>
      </c>
      <c r="N55" s="510">
        <v>2.958579881656803</v>
      </c>
      <c r="O55" s="510">
        <v>7.0145423438836616</v>
      </c>
      <c r="P55" s="509">
        <v>9.2982456140350678</v>
      </c>
      <c r="Q55" s="511">
        <v>-0.39968025579536004</v>
      </c>
      <c r="R55" s="486"/>
      <c r="S55" s="486" t="s">
        <v>477</v>
      </c>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c r="BN55" s="486"/>
      <c r="BO55" s="486"/>
      <c r="BP55" s="486"/>
      <c r="BQ55" s="486"/>
      <c r="BR55" s="486"/>
      <c r="BS55" s="486"/>
      <c r="BT55" s="486"/>
      <c r="BU55" s="486"/>
      <c r="BV55" s="486"/>
      <c r="BW55" s="486"/>
      <c r="BX55" s="486"/>
      <c r="BY55" s="486"/>
      <c r="BZ55" s="486"/>
      <c r="CA55" s="486"/>
      <c r="CB55" s="486"/>
      <c r="CC55" s="486"/>
      <c r="CD55" s="486"/>
      <c r="CE55" s="486"/>
      <c r="CF55" s="486"/>
      <c r="CG55" s="486"/>
      <c r="CH55" s="486"/>
      <c r="CI55" s="486"/>
      <c r="CJ55" s="486"/>
      <c r="CK55" s="486"/>
      <c r="CL55" s="486"/>
      <c r="CM55" s="486"/>
      <c r="CN55" s="486"/>
      <c r="CO55" s="486"/>
      <c r="CP55" s="486"/>
      <c r="CQ55" s="486"/>
      <c r="CR55" s="486"/>
      <c r="CS55" s="486"/>
      <c r="CT55" s="486"/>
      <c r="CU55" s="486"/>
      <c r="CV55" s="486"/>
      <c r="CW55" s="486"/>
      <c r="CX55" s="486"/>
      <c r="CY55" s="486"/>
      <c r="CZ55" s="486"/>
      <c r="DA55" s="486"/>
      <c r="DB55" s="486"/>
      <c r="DC55" s="486"/>
      <c r="DD55" s="486"/>
      <c r="DE55" s="486"/>
      <c r="DF55" s="486"/>
      <c r="DG55" s="486"/>
      <c r="DH55" s="486"/>
      <c r="DI55" s="486"/>
      <c r="DJ55" s="486"/>
      <c r="DK55" s="486"/>
      <c r="DL55" s="486"/>
      <c r="DM55" s="486"/>
      <c r="DN55" s="486"/>
      <c r="DO55" s="486"/>
      <c r="DP55" s="486"/>
      <c r="DQ55" s="486"/>
      <c r="DR55" s="486"/>
      <c r="DS55" s="486"/>
      <c r="DT55" s="486"/>
      <c r="DU55" s="486"/>
      <c r="DV55" s="486"/>
      <c r="DW55" s="486"/>
      <c r="DX55" s="486"/>
      <c r="DY55" s="486"/>
      <c r="DZ55" s="486"/>
      <c r="EA55" s="486"/>
      <c r="EB55" s="486"/>
      <c r="EC55" s="486"/>
      <c r="ED55" s="486"/>
      <c r="EE55" s="486"/>
      <c r="EF55" s="486"/>
      <c r="EG55" s="486"/>
      <c r="EH55" s="486"/>
      <c r="EI55" s="486"/>
      <c r="EJ55" s="486"/>
      <c r="EK55" s="486"/>
      <c r="EL55" s="486"/>
      <c r="EM55" s="486"/>
      <c r="EN55" s="486"/>
    </row>
    <row r="56" spans="1:144" s="487" customFormat="1" ht="12.95" customHeight="1">
      <c r="A56" s="516" t="s">
        <v>517</v>
      </c>
      <c r="B56" s="517">
        <v>274.57</v>
      </c>
      <c r="C56" s="518">
        <v>215.6</v>
      </c>
      <c r="D56" s="519">
        <v>192.8</v>
      </c>
      <c r="E56" s="265">
        <v>191</v>
      </c>
      <c r="F56" s="265">
        <v>194.3</v>
      </c>
      <c r="G56" s="265">
        <v>206.1</v>
      </c>
      <c r="H56" s="265">
        <v>211.4</v>
      </c>
      <c r="I56" s="265">
        <v>216.9</v>
      </c>
      <c r="J56" s="508">
        <v>-3.9215686274509949</v>
      </c>
      <c r="K56" s="509">
        <v>-10.575139146567707</v>
      </c>
      <c r="L56" s="508">
        <v>-5.1167411823149536</v>
      </c>
      <c r="M56" s="510">
        <v>-0.61381074168797056</v>
      </c>
      <c r="N56" s="510">
        <v>5.964010282776357</v>
      </c>
      <c r="O56" s="510">
        <v>9.4769549456240441</v>
      </c>
      <c r="P56" s="509">
        <v>11.173757047667877</v>
      </c>
      <c r="Q56" s="511">
        <v>2.6017029328287578</v>
      </c>
      <c r="R56" s="486"/>
      <c r="S56" s="486" t="s">
        <v>477</v>
      </c>
      <c r="T56" s="486"/>
      <c r="U56" s="486"/>
      <c r="V56" s="486"/>
      <c r="W56" s="486"/>
      <c r="X56" s="486"/>
      <c r="Y56" s="486"/>
      <c r="Z56" s="486"/>
      <c r="AA56" s="486"/>
      <c r="AB56" s="486"/>
      <c r="AC56" s="486"/>
      <c r="AD56" s="486"/>
      <c r="AE56" s="486"/>
      <c r="AF56" s="486"/>
      <c r="AG56" s="486"/>
      <c r="AH56" s="486"/>
      <c r="AI56" s="486"/>
      <c r="AJ56" s="486"/>
      <c r="AK56" s="486"/>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486"/>
      <c r="BN56" s="486"/>
      <c r="BO56" s="486"/>
      <c r="BP56" s="486"/>
      <c r="BQ56" s="486"/>
      <c r="BR56" s="486"/>
      <c r="BS56" s="486"/>
      <c r="BT56" s="486"/>
      <c r="BU56" s="486"/>
      <c r="BV56" s="486"/>
      <c r="BW56" s="486"/>
      <c r="BX56" s="486"/>
      <c r="BY56" s="486"/>
      <c r="BZ56" s="486"/>
      <c r="CA56" s="486"/>
      <c r="CB56" s="486"/>
      <c r="CC56" s="486"/>
      <c r="CD56" s="486"/>
      <c r="CE56" s="486"/>
      <c r="CF56" s="486"/>
      <c r="CG56" s="486"/>
      <c r="CH56" s="486"/>
      <c r="CI56" s="486"/>
      <c r="CJ56" s="486"/>
      <c r="CK56" s="486"/>
      <c r="CL56" s="486"/>
      <c r="CM56" s="486"/>
      <c r="CN56" s="486"/>
      <c r="CO56" s="486"/>
      <c r="CP56" s="486"/>
      <c r="CQ56" s="486"/>
      <c r="CR56" s="486"/>
      <c r="CS56" s="486"/>
      <c r="CT56" s="486"/>
      <c r="CU56" s="486"/>
      <c r="CV56" s="486"/>
      <c r="CW56" s="486"/>
      <c r="CX56" s="486"/>
      <c r="CY56" s="486"/>
      <c r="CZ56" s="486"/>
      <c r="DA56" s="486"/>
      <c r="DB56" s="486"/>
      <c r="DC56" s="486"/>
      <c r="DD56" s="486"/>
      <c r="DE56" s="486"/>
      <c r="DF56" s="486"/>
      <c r="DG56" s="486"/>
      <c r="DH56" s="486"/>
      <c r="DI56" s="486"/>
      <c r="DJ56" s="486"/>
      <c r="DK56" s="486"/>
      <c r="DL56" s="486"/>
      <c r="DM56" s="486"/>
      <c r="DN56" s="486"/>
      <c r="DO56" s="486"/>
      <c r="DP56" s="486"/>
      <c r="DQ56" s="486"/>
      <c r="DR56" s="486"/>
      <c r="DS56" s="486"/>
      <c r="DT56" s="486"/>
      <c r="DU56" s="486"/>
      <c r="DV56" s="486"/>
      <c r="DW56" s="486"/>
      <c r="DX56" s="486"/>
      <c r="DY56" s="486"/>
      <c r="DZ56" s="486"/>
      <c r="EA56" s="486"/>
      <c r="EB56" s="486"/>
      <c r="EC56" s="486"/>
      <c r="ED56" s="486"/>
      <c r="EE56" s="486"/>
      <c r="EF56" s="486"/>
      <c r="EG56" s="486"/>
      <c r="EH56" s="486"/>
      <c r="EI56" s="486"/>
      <c r="EJ56" s="486"/>
      <c r="EK56" s="486"/>
      <c r="EL56" s="486"/>
      <c r="EM56" s="486"/>
      <c r="EN56" s="486"/>
    </row>
    <row r="57" spans="1:144" s="487" customFormat="1" ht="12.95" customHeight="1">
      <c r="A57" s="520" t="s">
        <v>518</v>
      </c>
      <c r="B57" s="517">
        <v>286.48</v>
      </c>
      <c r="C57" s="518">
        <v>179.5</v>
      </c>
      <c r="D57" s="519">
        <v>127.4</v>
      </c>
      <c r="E57" s="265">
        <v>124.6</v>
      </c>
      <c r="F57" s="265">
        <v>130.69999999999999</v>
      </c>
      <c r="G57" s="265">
        <v>142.9</v>
      </c>
      <c r="H57" s="265">
        <v>153.5</v>
      </c>
      <c r="I57" s="265">
        <v>149.6</v>
      </c>
      <c r="J57" s="508">
        <v>-18.888386805241751</v>
      </c>
      <c r="K57" s="509">
        <v>-29.025069637883007</v>
      </c>
      <c r="L57" s="508">
        <v>-19.457013574660635</v>
      </c>
      <c r="M57" s="510">
        <v>-14.463350785340324</v>
      </c>
      <c r="N57" s="510">
        <v>2.3638968481375429</v>
      </c>
      <c r="O57" s="510">
        <v>15.067466266866575</v>
      </c>
      <c r="P57" s="509">
        <v>20.064205457463885</v>
      </c>
      <c r="Q57" s="511">
        <v>-2.5407166123778637</v>
      </c>
      <c r="R57" s="486"/>
      <c r="S57" s="486" t="s">
        <v>477</v>
      </c>
      <c r="T57" s="486"/>
      <c r="U57" s="486"/>
      <c r="V57" s="486"/>
      <c r="W57" s="486"/>
      <c r="X57" s="486"/>
      <c r="Y57" s="486"/>
      <c r="Z57" s="486"/>
      <c r="AA57" s="486"/>
      <c r="AB57" s="486"/>
      <c r="AC57" s="486"/>
      <c r="AD57" s="486"/>
      <c r="AE57" s="486"/>
      <c r="AF57" s="486"/>
      <c r="AG57" s="486"/>
      <c r="AH57" s="486"/>
      <c r="AI57" s="486"/>
      <c r="AJ57" s="486"/>
      <c r="AK57" s="486"/>
      <c r="AL57" s="486"/>
      <c r="AM57" s="486"/>
      <c r="AN57" s="486"/>
      <c r="AO57" s="486"/>
      <c r="AP57" s="486"/>
      <c r="AQ57" s="486"/>
      <c r="AR57" s="486"/>
      <c r="AS57" s="486"/>
      <c r="AT57" s="486"/>
      <c r="AU57" s="486"/>
      <c r="AV57" s="486"/>
      <c r="AW57" s="486"/>
      <c r="AX57" s="486"/>
      <c r="AY57" s="486"/>
      <c r="AZ57" s="486"/>
      <c r="BA57" s="486"/>
      <c r="BB57" s="486"/>
      <c r="BC57" s="486"/>
      <c r="BD57" s="486"/>
      <c r="BE57" s="486"/>
      <c r="BF57" s="486"/>
      <c r="BG57" s="486"/>
      <c r="BH57" s="486"/>
      <c r="BI57" s="486"/>
      <c r="BJ57" s="486"/>
      <c r="BK57" s="486"/>
      <c r="BL57" s="486"/>
      <c r="BM57" s="486"/>
      <c r="BN57" s="486"/>
      <c r="BO57" s="486"/>
      <c r="BP57" s="486"/>
      <c r="BQ57" s="486"/>
      <c r="BR57" s="486"/>
      <c r="BS57" s="486"/>
      <c r="BT57" s="486"/>
      <c r="BU57" s="486"/>
      <c r="BV57" s="486"/>
      <c r="BW57" s="486"/>
      <c r="BX57" s="486"/>
      <c r="BY57" s="486"/>
      <c r="BZ57" s="486"/>
      <c r="CA57" s="486"/>
      <c r="CB57" s="486"/>
      <c r="CC57" s="486"/>
      <c r="CD57" s="486"/>
      <c r="CE57" s="486"/>
      <c r="CF57" s="486"/>
      <c r="CG57" s="486"/>
      <c r="CH57" s="486"/>
      <c r="CI57" s="486"/>
      <c r="CJ57" s="486"/>
      <c r="CK57" s="486"/>
      <c r="CL57" s="486"/>
      <c r="CM57" s="486"/>
      <c r="CN57" s="486"/>
      <c r="CO57" s="486"/>
      <c r="CP57" s="486"/>
      <c r="CQ57" s="486"/>
      <c r="CR57" s="486"/>
      <c r="CS57" s="486"/>
      <c r="CT57" s="486"/>
      <c r="CU57" s="486"/>
      <c r="CV57" s="486"/>
      <c r="CW57" s="486"/>
      <c r="CX57" s="486"/>
      <c r="CY57" s="486"/>
      <c r="CZ57" s="486"/>
      <c r="DA57" s="486"/>
      <c r="DB57" s="486"/>
      <c r="DC57" s="486"/>
      <c r="DD57" s="486"/>
      <c r="DE57" s="486"/>
      <c r="DF57" s="486"/>
      <c r="DG57" s="486"/>
      <c r="DH57" s="486"/>
      <c r="DI57" s="486"/>
      <c r="DJ57" s="486"/>
      <c r="DK57" s="486"/>
      <c r="DL57" s="486"/>
      <c r="DM57" s="486"/>
      <c r="DN57" s="486"/>
      <c r="DO57" s="486"/>
      <c r="DP57" s="486"/>
      <c r="DQ57" s="486"/>
      <c r="DR57" s="486"/>
      <c r="DS57" s="486"/>
      <c r="DT57" s="486"/>
      <c r="DU57" s="486"/>
      <c r="DV57" s="486"/>
      <c r="DW57" s="486"/>
      <c r="DX57" s="486"/>
      <c r="DY57" s="486"/>
      <c r="DZ57" s="486"/>
      <c r="EA57" s="486"/>
      <c r="EB57" s="486"/>
      <c r="EC57" s="486"/>
      <c r="ED57" s="486"/>
      <c r="EE57" s="486"/>
      <c r="EF57" s="486"/>
      <c r="EG57" s="486"/>
      <c r="EH57" s="486"/>
      <c r="EI57" s="486"/>
      <c r="EJ57" s="486"/>
      <c r="EK57" s="486"/>
      <c r="EL57" s="486"/>
      <c r="EM57" s="486"/>
      <c r="EN57" s="486"/>
    </row>
    <row r="58" spans="1:144" s="487" customFormat="1" ht="12.95" customHeight="1">
      <c r="A58" s="520" t="s">
        <v>519</v>
      </c>
      <c r="B58" s="517">
        <v>316.06</v>
      </c>
      <c r="C58" s="518">
        <v>119.6</v>
      </c>
      <c r="D58" s="519">
        <v>109.1</v>
      </c>
      <c r="E58" s="265">
        <v>108.6</v>
      </c>
      <c r="F58" s="265">
        <v>111.7</v>
      </c>
      <c r="G58" s="265">
        <v>113.8</v>
      </c>
      <c r="H58" s="265">
        <v>114.8</v>
      </c>
      <c r="I58" s="265">
        <v>114.2</v>
      </c>
      <c r="J58" s="508">
        <v>20.564516129032256</v>
      </c>
      <c r="K58" s="509">
        <v>-8.7792642140468189</v>
      </c>
      <c r="L58" s="508">
        <v>-3.8938053097345176</v>
      </c>
      <c r="M58" s="510">
        <v>1.3611615245009006</v>
      </c>
      <c r="N58" s="510">
        <v>2.0627802690582797</v>
      </c>
      <c r="O58" s="510">
        <v>2.3172905525846659</v>
      </c>
      <c r="P58" s="509">
        <v>2.9756537421099978</v>
      </c>
      <c r="Q58" s="511">
        <v>-0.52264808362369308</v>
      </c>
      <c r="R58" s="486"/>
      <c r="S58" s="486" t="s">
        <v>477</v>
      </c>
      <c r="T58" s="486"/>
      <c r="U58" s="486"/>
      <c r="V58" s="486"/>
      <c r="W58" s="486"/>
      <c r="X58" s="486"/>
      <c r="Y58" s="486"/>
      <c r="Z58" s="486"/>
      <c r="AA58" s="486"/>
      <c r="AB58" s="486"/>
      <c r="AC58" s="486"/>
      <c r="AD58" s="486"/>
      <c r="AE58" s="486"/>
      <c r="AF58" s="486"/>
      <c r="AG58" s="486"/>
      <c r="AH58" s="486"/>
      <c r="AI58" s="486"/>
      <c r="AJ58" s="486"/>
      <c r="AK58" s="486"/>
      <c r="AL58" s="486"/>
      <c r="AM58" s="486"/>
      <c r="AN58" s="486"/>
      <c r="AO58" s="486"/>
      <c r="AP58" s="486"/>
      <c r="AQ58" s="486"/>
      <c r="AR58" s="486"/>
      <c r="AS58" s="486"/>
      <c r="AT58" s="486"/>
      <c r="AU58" s="486"/>
      <c r="AV58" s="486"/>
      <c r="AW58" s="486"/>
      <c r="AX58" s="486"/>
      <c r="AY58" s="486"/>
      <c r="AZ58" s="486"/>
      <c r="BA58" s="486"/>
      <c r="BB58" s="486"/>
      <c r="BC58" s="486"/>
      <c r="BD58" s="486"/>
      <c r="BE58" s="486"/>
      <c r="BF58" s="486"/>
      <c r="BG58" s="486"/>
      <c r="BH58" s="486"/>
      <c r="BI58" s="486"/>
      <c r="BJ58" s="486"/>
      <c r="BK58" s="486"/>
      <c r="BL58" s="486"/>
      <c r="BM58" s="486"/>
      <c r="BN58" s="486"/>
      <c r="BO58" s="486"/>
      <c r="BP58" s="486"/>
      <c r="BQ58" s="486"/>
      <c r="BR58" s="486"/>
      <c r="BS58" s="486"/>
      <c r="BT58" s="486"/>
      <c r="BU58" s="486"/>
      <c r="BV58" s="486"/>
      <c r="BW58" s="486"/>
      <c r="BX58" s="486"/>
      <c r="BY58" s="486"/>
      <c r="BZ58" s="486"/>
      <c r="CA58" s="486"/>
      <c r="CB58" s="486"/>
      <c r="CC58" s="486"/>
      <c r="CD58" s="486"/>
      <c r="CE58" s="486"/>
      <c r="CF58" s="486"/>
      <c r="CG58" s="486"/>
      <c r="CH58" s="486"/>
      <c r="CI58" s="486"/>
      <c r="CJ58" s="486"/>
      <c r="CK58" s="486"/>
      <c r="CL58" s="486"/>
      <c r="CM58" s="486"/>
      <c r="CN58" s="486"/>
      <c r="CO58" s="486"/>
      <c r="CP58" s="486"/>
      <c r="CQ58" s="486"/>
      <c r="CR58" s="486"/>
      <c r="CS58" s="486"/>
      <c r="CT58" s="486"/>
      <c r="CU58" s="486"/>
      <c r="CV58" s="486"/>
      <c r="CW58" s="486"/>
      <c r="CX58" s="486"/>
      <c r="CY58" s="486"/>
      <c r="CZ58" s="486"/>
      <c r="DA58" s="486"/>
      <c r="DB58" s="486"/>
      <c r="DC58" s="486"/>
      <c r="DD58" s="486"/>
      <c r="DE58" s="486"/>
      <c r="DF58" s="486"/>
      <c r="DG58" s="486"/>
      <c r="DH58" s="486"/>
      <c r="DI58" s="486"/>
      <c r="DJ58" s="486"/>
      <c r="DK58" s="486"/>
      <c r="DL58" s="486"/>
      <c r="DM58" s="486"/>
      <c r="DN58" s="486"/>
      <c r="DO58" s="486"/>
      <c r="DP58" s="486"/>
      <c r="DQ58" s="486"/>
      <c r="DR58" s="486"/>
      <c r="DS58" s="486"/>
      <c r="DT58" s="486"/>
      <c r="DU58" s="486"/>
      <c r="DV58" s="486"/>
      <c r="DW58" s="486"/>
      <c r="DX58" s="486"/>
      <c r="DY58" s="486"/>
      <c r="DZ58" s="486"/>
      <c r="EA58" s="486"/>
      <c r="EB58" s="486"/>
      <c r="EC58" s="486"/>
      <c r="ED58" s="486"/>
      <c r="EE58" s="486"/>
      <c r="EF58" s="486"/>
      <c r="EG58" s="486"/>
      <c r="EH58" s="486"/>
      <c r="EI58" s="486"/>
      <c r="EJ58" s="486"/>
      <c r="EK58" s="486"/>
      <c r="EL58" s="486"/>
      <c r="EM58" s="486"/>
      <c r="EN58" s="486"/>
    </row>
    <row r="59" spans="1:144" s="531" customFormat="1" ht="12.95" customHeight="1">
      <c r="A59" s="521" t="s">
        <v>520</v>
      </c>
      <c r="B59" s="522">
        <v>122.89</v>
      </c>
      <c r="C59" s="523">
        <v>126.9</v>
      </c>
      <c r="D59" s="524">
        <v>112.9</v>
      </c>
      <c r="E59" s="525">
        <v>117.1</v>
      </c>
      <c r="F59" s="525">
        <v>118.9</v>
      </c>
      <c r="G59" s="525">
        <v>117.7</v>
      </c>
      <c r="H59" s="525">
        <v>112</v>
      </c>
      <c r="I59" s="525">
        <v>110.8</v>
      </c>
      <c r="J59" s="526">
        <v>21.668264621284777</v>
      </c>
      <c r="K59" s="527">
        <v>-11.032308904649341</v>
      </c>
      <c r="L59" s="526">
        <v>-2.5790349417637373</v>
      </c>
      <c r="M59" s="528">
        <v>0.59221658206429595</v>
      </c>
      <c r="N59" s="528">
        <v>0.42662116040955311</v>
      </c>
      <c r="O59" s="528">
        <v>-6.2761506276150669</v>
      </c>
      <c r="P59" s="527">
        <v>-3.4843205574912872</v>
      </c>
      <c r="Q59" s="529">
        <v>-1.0714285714285836</v>
      </c>
      <c r="R59" s="530"/>
      <c r="S59" s="530" t="s">
        <v>477</v>
      </c>
      <c r="T59" s="530"/>
      <c r="U59" s="530"/>
      <c r="V59" s="530"/>
      <c r="W59" s="530"/>
      <c r="X59" s="530"/>
      <c r="Y59" s="530"/>
      <c r="Z59" s="530"/>
      <c r="AA59" s="530"/>
      <c r="AB59" s="530"/>
      <c r="AC59" s="530"/>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c r="BG59" s="530"/>
      <c r="BH59" s="530"/>
      <c r="BI59" s="530"/>
      <c r="BJ59" s="530"/>
      <c r="BK59" s="530"/>
      <c r="BL59" s="530"/>
      <c r="BM59" s="530"/>
      <c r="BN59" s="530"/>
      <c r="BO59" s="530"/>
      <c r="BP59" s="530"/>
      <c r="BQ59" s="530"/>
      <c r="BR59" s="530"/>
      <c r="BS59" s="530"/>
      <c r="BT59" s="530"/>
      <c r="BU59" s="530"/>
      <c r="BV59" s="530"/>
      <c r="BW59" s="530"/>
      <c r="BX59" s="530"/>
      <c r="BY59" s="530"/>
      <c r="BZ59" s="530"/>
      <c r="CA59" s="530"/>
      <c r="CB59" s="530"/>
      <c r="CC59" s="530"/>
      <c r="CD59" s="530"/>
      <c r="CE59" s="530"/>
      <c r="CF59" s="530"/>
      <c r="CG59" s="530"/>
      <c r="CH59" s="530"/>
      <c r="CI59" s="530"/>
      <c r="CJ59" s="530"/>
      <c r="CK59" s="530"/>
      <c r="CL59" s="530"/>
      <c r="CM59" s="530"/>
      <c r="CN59" s="530"/>
      <c r="CO59" s="530"/>
      <c r="CP59" s="530"/>
      <c r="CQ59" s="530"/>
      <c r="CR59" s="530"/>
      <c r="CS59" s="530"/>
      <c r="CT59" s="530"/>
      <c r="CU59" s="530"/>
      <c r="CV59" s="530"/>
      <c r="CW59" s="530"/>
      <c r="CX59" s="530"/>
      <c r="CY59" s="530"/>
      <c r="CZ59" s="530"/>
      <c r="DA59" s="530"/>
      <c r="DB59" s="530"/>
      <c r="DC59" s="530"/>
      <c r="DD59" s="530"/>
      <c r="DE59" s="530"/>
      <c r="DF59" s="530"/>
      <c r="DG59" s="530"/>
      <c r="DH59" s="530"/>
      <c r="DI59" s="530"/>
      <c r="DJ59" s="530"/>
      <c r="DK59" s="530"/>
      <c r="DL59" s="530"/>
      <c r="DM59" s="530"/>
      <c r="DN59" s="530"/>
      <c r="DO59" s="530"/>
      <c r="DP59" s="530"/>
      <c r="DQ59" s="530"/>
      <c r="DR59" s="530"/>
      <c r="DS59" s="530"/>
      <c r="DT59" s="530"/>
      <c r="DU59" s="530"/>
      <c r="DV59" s="530"/>
      <c r="DW59" s="530"/>
      <c r="DX59" s="530"/>
      <c r="DY59" s="530"/>
      <c r="DZ59" s="530"/>
      <c r="EA59" s="530"/>
      <c r="EB59" s="530"/>
      <c r="EC59" s="530"/>
      <c r="ED59" s="530"/>
      <c r="EE59" s="530"/>
      <c r="EF59" s="530"/>
      <c r="EG59" s="530"/>
      <c r="EH59" s="530"/>
      <c r="EI59" s="530"/>
      <c r="EJ59" s="530"/>
      <c r="EK59" s="530"/>
      <c r="EL59" s="530"/>
      <c r="EM59" s="530"/>
      <c r="EN59" s="530"/>
    </row>
    <row r="60" spans="1:144" s="531" customFormat="1" ht="12.95" customHeight="1">
      <c r="A60" s="532" t="s">
        <v>521</v>
      </c>
      <c r="B60" s="480"/>
      <c r="C60" s="480"/>
      <c r="D60" s="480"/>
      <c r="E60" s="480"/>
      <c r="F60" s="480"/>
      <c r="G60" s="480"/>
      <c r="H60" s="480"/>
      <c r="I60" s="480"/>
      <c r="J60" s="533"/>
      <c r="K60" s="533"/>
      <c r="L60" s="480"/>
      <c r="M60" s="533"/>
      <c r="N60" s="533"/>
      <c r="O60" s="533"/>
      <c r="P60" s="533"/>
      <c r="Q60" s="48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530"/>
      <c r="BH60" s="530"/>
      <c r="BI60" s="530"/>
      <c r="BJ60" s="530"/>
      <c r="BK60" s="530"/>
      <c r="BL60" s="530"/>
      <c r="BM60" s="530"/>
      <c r="BN60" s="530"/>
      <c r="BO60" s="530"/>
      <c r="BP60" s="530"/>
      <c r="BQ60" s="530"/>
      <c r="BR60" s="530"/>
      <c r="BS60" s="530"/>
      <c r="BT60" s="530"/>
      <c r="BU60" s="530"/>
      <c r="BV60" s="530"/>
      <c r="BW60" s="530"/>
      <c r="BX60" s="530"/>
      <c r="BY60" s="530"/>
      <c r="BZ60" s="530"/>
      <c r="CA60" s="530"/>
      <c r="CB60" s="530"/>
      <c r="CC60" s="530"/>
      <c r="CD60" s="530"/>
      <c r="CE60" s="530"/>
      <c r="CF60" s="530"/>
      <c r="CG60" s="530"/>
      <c r="CH60" s="530"/>
      <c r="CI60" s="530"/>
      <c r="CJ60" s="530"/>
      <c r="CK60" s="530"/>
      <c r="CL60" s="530"/>
      <c r="CM60" s="530"/>
      <c r="CN60" s="530"/>
      <c r="CO60" s="530"/>
      <c r="CP60" s="530"/>
      <c r="CQ60" s="530"/>
      <c r="CR60" s="530"/>
      <c r="CS60" s="530"/>
      <c r="CT60" s="530"/>
      <c r="CU60" s="530"/>
      <c r="CV60" s="530"/>
      <c r="CW60" s="530"/>
      <c r="CX60" s="530"/>
      <c r="CY60" s="530"/>
      <c r="CZ60" s="530"/>
      <c r="DA60" s="530"/>
      <c r="DB60" s="530"/>
      <c r="DC60" s="530"/>
      <c r="DD60" s="530"/>
      <c r="DE60" s="530"/>
      <c r="DF60" s="530"/>
      <c r="DG60" s="530"/>
      <c r="DH60" s="530"/>
      <c r="DI60" s="530"/>
      <c r="DJ60" s="530"/>
      <c r="DK60" s="530"/>
      <c r="DL60" s="530"/>
      <c r="DM60" s="530"/>
      <c r="DN60" s="530"/>
      <c r="DO60" s="530"/>
      <c r="DP60" s="530"/>
      <c r="DQ60" s="530"/>
      <c r="DR60" s="530"/>
      <c r="DS60" s="530"/>
      <c r="DT60" s="530"/>
      <c r="DU60" s="530"/>
      <c r="DV60" s="530"/>
      <c r="DW60" s="530"/>
      <c r="DX60" s="530"/>
      <c r="DY60" s="530"/>
      <c r="DZ60" s="530"/>
      <c r="EA60" s="530"/>
      <c r="EB60" s="530"/>
      <c r="EC60" s="530"/>
      <c r="ED60" s="530"/>
      <c r="EE60" s="530"/>
      <c r="EF60" s="530"/>
      <c r="EG60" s="530"/>
      <c r="EH60" s="530"/>
      <c r="EI60" s="530"/>
      <c r="EJ60" s="530"/>
      <c r="EK60" s="530"/>
      <c r="EL60" s="530"/>
      <c r="EM60" s="530"/>
      <c r="EN60" s="530"/>
    </row>
    <row r="61" spans="1:144" s="531" customFormat="1" ht="12.95" customHeight="1">
      <c r="A61" s="532" t="s">
        <v>522</v>
      </c>
      <c r="B61" s="480"/>
      <c r="C61" s="480"/>
      <c r="D61" s="480"/>
      <c r="E61" s="480"/>
      <c r="F61" s="480"/>
      <c r="G61" s="480"/>
      <c r="H61" s="480"/>
      <c r="I61" s="480"/>
      <c r="J61" s="480"/>
      <c r="K61" s="480"/>
      <c r="L61" s="480"/>
      <c r="M61" s="480"/>
      <c r="N61" s="480"/>
      <c r="O61" s="480"/>
      <c r="P61" s="480"/>
      <c r="Q61" s="48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530"/>
      <c r="BH61" s="530"/>
      <c r="BI61" s="530"/>
      <c r="BJ61" s="530"/>
      <c r="BK61" s="530"/>
      <c r="BL61" s="530"/>
      <c r="BM61" s="530"/>
      <c r="BN61" s="530"/>
      <c r="BO61" s="530"/>
      <c r="BP61" s="530"/>
      <c r="BQ61" s="530"/>
      <c r="BR61" s="530"/>
      <c r="BS61" s="530"/>
      <c r="BT61" s="530"/>
      <c r="BU61" s="530"/>
      <c r="BV61" s="530"/>
      <c r="BW61" s="530"/>
      <c r="BX61" s="530"/>
      <c r="BY61" s="530"/>
      <c r="BZ61" s="530"/>
      <c r="CA61" s="530"/>
      <c r="CB61" s="530"/>
      <c r="CC61" s="530"/>
      <c r="CD61" s="530"/>
      <c r="CE61" s="530"/>
      <c r="CF61" s="530"/>
      <c r="CG61" s="530"/>
      <c r="CH61" s="530"/>
      <c r="CI61" s="530"/>
      <c r="CJ61" s="530"/>
      <c r="CK61" s="530"/>
      <c r="CL61" s="530"/>
      <c r="CM61" s="530"/>
      <c r="CN61" s="530"/>
      <c r="CO61" s="530"/>
      <c r="CP61" s="530"/>
      <c r="CQ61" s="530"/>
      <c r="CR61" s="530"/>
      <c r="CS61" s="530"/>
      <c r="CT61" s="530"/>
      <c r="CU61" s="530"/>
      <c r="CV61" s="530"/>
      <c r="CW61" s="530"/>
      <c r="CX61" s="530"/>
      <c r="CY61" s="530"/>
      <c r="CZ61" s="530"/>
      <c r="DA61" s="530"/>
      <c r="DB61" s="530"/>
      <c r="DC61" s="530"/>
      <c r="DD61" s="530"/>
      <c r="DE61" s="530"/>
      <c r="DF61" s="530"/>
      <c r="DG61" s="530"/>
      <c r="DH61" s="530"/>
      <c r="DI61" s="530"/>
      <c r="DJ61" s="530"/>
      <c r="DK61" s="530"/>
      <c r="DL61" s="530"/>
      <c r="DM61" s="530"/>
      <c r="DN61" s="530"/>
      <c r="DO61" s="530"/>
      <c r="DP61" s="530"/>
      <c r="DQ61" s="530"/>
      <c r="DR61" s="530"/>
      <c r="DS61" s="530"/>
      <c r="DT61" s="530"/>
      <c r="DU61" s="530"/>
      <c r="DV61" s="530"/>
      <c r="DW61" s="530"/>
      <c r="DX61" s="530"/>
      <c r="DY61" s="530"/>
      <c r="DZ61" s="530"/>
      <c r="EA61" s="530"/>
      <c r="EB61" s="530"/>
      <c r="EC61" s="530"/>
      <c r="ED61" s="530"/>
      <c r="EE61" s="530"/>
      <c r="EF61" s="530"/>
      <c r="EG61" s="530"/>
      <c r="EH61" s="530"/>
      <c r="EI61" s="530"/>
      <c r="EJ61" s="530"/>
      <c r="EK61" s="530"/>
      <c r="EL61" s="530"/>
      <c r="EM61" s="530"/>
      <c r="EN61" s="530"/>
    </row>
    <row r="62" spans="1:144" s="531" customFormat="1" ht="12.95" customHeight="1">
      <c r="A62" s="532" t="s">
        <v>523</v>
      </c>
      <c r="B62" s="480"/>
      <c r="C62" s="480"/>
      <c r="D62" s="480"/>
      <c r="E62" s="480"/>
      <c r="F62" s="480"/>
      <c r="G62" s="480"/>
      <c r="H62" s="480"/>
      <c r="I62" s="480"/>
      <c r="J62" s="480"/>
      <c r="K62" s="480"/>
      <c r="L62" s="480"/>
      <c r="M62" s="533"/>
      <c r="N62" s="533"/>
      <c r="O62" s="533"/>
      <c r="P62" s="533"/>
      <c r="Q62" s="48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30"/>
      <c r="BB62" s="530"/>
      <c r="BC62" s="530"/>
      <c r="BD62" s="530"/>
      <c r="BE62" s="530"/>
      <c r="BF62" s="530"/>
      <c r="BG62" s="530"/>
      <c r="BH62" s="530"/>
      <c r="BI62" s="530"/>
      <c r="BJ62" s="530"/>
      <c r="BK62" s="530"/>
      <c r="BL62" s="530"/>
      <c r="BM62" s="530"/>
      <c r="BN62" s="530"/>
      <c r="BO62" s="530"/>
      <c r="BP62" s="530"/>
      <c r="BQ62" s="530"/>
      <c r="BR62" s="530"/>
      <c r="BS62" s="530"/>
      <c r="BT62" s="530"/>
      <c r="BU62" s="530"/>
      <c r="BV62" s="530"/>
      <c r="BW62" s="530"/>
      <c r="BX62" s="530"/>
      <c r="BY62" s="530"/>
      <c r="BZ62" s="530"/>
      <c r="CA62" s="530"/>
      <c r="CB62" s="530"/>
      <c r="CC62" s="530"/>
      <c r="CD62" s="530"/>
      <c r="CE62" s="530"/>
      <c r="CF62" s="530"/>
      <c r="CG62" s="530"/>
      <c r="CH62" s="530"/>
      <c r="CI62" s="530"/>
      <c r="CJ62" s="530"/>
      <c r="CK62" s="530"/>
      <c r="CL62" s="530"/>
      <c r="CM62" s="530"/>
      <c r="CN62" s="530"/>
      <c r="CO62" s="530"/>
      <c r="CP62" s="530"/>
      <c r="CQ62" s="530"/>
      <c r="CR62" s="530"/>
      <c r="CS62" s="530"/>
      <c r="CT62" s="530"/>
      <c r="CU62" s="530"/>
      <c r="CV62" s="530"/>
      <c r="CW62" s="530"/>
      <c r="CX62" s="530"/>
      <c r="CY62" s="530"/>
      <c r="CZ62" s="530"/>
      <c r="DA62" s="530"/>
      <c r="DB62" s="530"/>
      <c r="DC62" s="530"/>
      <c r="DD62" s="530"/>
      <c r="DE62" s="530"/>
      <c r="DF62" s="530"/>
      <c r="DG62" s="530"/>
      <c r="DH62" s="530"/>
      <c r="DI62" s="530"/>
      <c r="DJ62" s="530"/>
      <c r="DK62" s="530"/>
      <c r="DL62" s="530"/>
      <c r="DM62" s="530"/>
      <c r="DN62" s="530"/>
      <c r="DO62" s="530"/>
      <c r="DP62" s="530"/>
      <c r="DQ62" s="530"/>
      <c r="DR62" s="530"/>
      <c r="DS62" s="530"/>
      <c r="DT62" s="530"/>
      <c r="DU62" s="530"/>
      <c r="DV62" s="530"/>
      <c r="DW62" s="530"/>
      <c r="DX62" s="530"/>
      <c r="DY62" s="530"/>
      <c r="DZ62" s="530"/>
      <c r="EA62" s="530"/>
      <c r="EB62" s="530"/>
      <c r="EC62" s="530"/>
      <c r="ED62" s="530"/>
      <c r="EE62" s="530"/>
      <c r="EF62" s="530"/>
      <c r="EG62" s="530"/>
      <c r="EH62" s="530"/>
      <c r="EI62" s="530"/>
      <c r="EJ62" s="530"/>
      <c r="EK62" s="530"/>
      <c r="EL62" s="530"/>
      <c r="EM62" s="530"/>
      <c r="EN62" s="530"/>
    </row>
    <row r="63" spans="1:144" s="530" customFormat="1" ht="12.95" customHeight="1">
      <c r="A63" s="532" t="s">
        <v>524</v>
      </c>
      <c r="B63" s="480"/>
      <c r="C63" s="480"/>
      <c r="D63" s="480"/>
      <c r="E63" s="480"/>
      <c r="F63" s="480"/>
      <c r="G63" s="480"/>
      <c r="H63" s="480"/>
      <c r="I63" s="480"/>
      <c r="J63" s="480"/>
      <c r="K63" s="480"/>
      <c r="L63" s="480"/>
      <c r="M63" s="480"/>
      <c r="N63" s="480"/>
      <c r="O63" s="480"/>
      <c r="P63" s="480"/>
      <c r="Q63" s="480"/>
    </row>
    <row r="64" spans="1:144" ht="12.95" customHeight="1">
      <c r="A64" s="534" t="s">
        <v>525</v>
      </c>
      <c r="B64" s="535"/>
      <c r="C64" s="535"/>
      <c r="D64" s="535"/>
      <c r="E64" s="535"/>
      <c r="F64" s="535"/>
      <c r="G64" s="535"/>
      <c r="H64" s="535"/>
      <c r="I64" s="535"/>
      <c r="J64" s="535"/>
      <c r="K64" s="535"/>
      <c r="L64" s="535"/>
      <c r="M64" s="535"/>
      <c r="N64" s="535"/>
      <c r="O64" s="535"/>
      <c r="P64" s="535"/>
      <c r="Q64" s="535"/>
    </row>
    <row r="65" spans="1:17" ht="12.95" customHeight="1">
      <c r="A65" s="280" t="s">
        <v>278</v>
      </c>
      <c r="B65" s="535"/>
      <c r="C65" s="535"/>
      <c r="D65" s="535"/>
      <c r="E65" s="535"/>
      <c r="F65" s="535"/>
      <c r="G65" s="535"/>
      <c r="H65" s="535"/>
      <c r="I65" s="535"/>
      <c r="J65" s="535"/>
      <c r="K65" s="535"/>
      <c r="L65" s="535"/>
      <c r="M65" s="535"/>
      <c r="N65" s="535"/>
      <c r="O65" s="535"/>
      <c r="P65" s="535"/>
      <c r="Q65" s="535"/>
    </row>
  </sheetData>
  <mergeCells count="5">
    <mergeCell ref="A3:A5"/>
    <mergeCell ref="B3:B5"/>
    <mergeCell ref="P3:Q3"/>
    <mergeCell ref="F4:I4"/>
    <mergeCell ref="M4:Q4"/>
  </mergeCells>
  <hyperlinks>
    <hyperlink ref="A65"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S43"/>
  <sheetViews>
    <sheetView showGridLines="0" zoomScaleNormal="100" workbookViewId="0"/>
  </sheetViews>
  <sheetFormatPr baseColWidth="10" defaultColWidth="11.42578125" defaultRowHeight="16.5"/>
  <cols>
    <col min="1" max="1" width="22.7109375" style="2490" customWidth="1"/>
    <col min="2" max="2" width="16.85546875" style="2490" customWidth="1"/>
    <col min="3" max="3" width="8.28515625" style="2490" customWidth="1"/>
    <col min="4" max="16" width="9" style="2490" customWidth="1"/>
    <col min="17" max="19" width="5.140625" style="2490" customWidth="1"/>
    <col min="20" max="23" width="4.85546875" style="2490" customWidth="1"/>
    <col min="24" max="16384" width="11.42578125" style="2490"/>
  </cols>
  <sheetData>
    <row r="1" spans="1:19" ht="18.95" customHeight="1">
      <c r="A1" s="2486" t="s">
        <v>2248</v>
      </c>
      <c r="B1" s="2487"/>
      <c r="C1" s="2487"/>
      <c r="D1" s="2487"/>
      <c r="E1" s="2487"/>
      <c r="F1" s="2487"/>
      <c r="G1" s="2487"/>
      <c r="H1" s="2487"/>
      <c r="I1" s="2487"/>
      <c r="J1" s="2487"/>
      <c r="K1" s="2487"/>
      <c r="L1" s="2487"/>
      <c r="M1" s="2487"/>
      <c r="N1" s="2487"/>
      <c r="O1" s="2488"/>
      <c r="P1" s="2487"/>
      <c r="Q1" s="2489"/>
      <c r="R1" s="2489"/>
      <c r="S1" s="2489"/>
    </row>
    <row r="2" spans="1:19" ht="18.95" customHeight="1">
      <c r="A2" s="539" t="s">
        <v>282</v>
      </c>
      <c r="B2" s="2487"/>
      <c r="C2" s="2487"/>
      <c r="D2" s="2487"/>
      <c r="E2" s="2487"/>
      <c r="F2" s="2487"/>
      <c r="G2" s="2487"/>
      <c r="H2" s="2487"/>
      <c r="I2" s="2487"/>
      <c r="J2" s="2487"/>
      <c r="K2" s="2487"/>
      <c r="L2" s="2487"/>
      <c r="M2" s="2487"/>
      <c r="N2" s="2487"/>
      <c r="O2" s="2488"/>
      <c r="P2" s="2487"/>
      <c r="Q2" s="2489"/>
      <c r="R2" s="2489"/>
      <c r="S2" s="2489"/>
    </row>
    <row r="3" spans="1:19" ht="18.95" customHeight="1">
      <c r="A3" s="539" t="s">
        <v>2249</v>
      </c>
      <c r="B3" s="2491"/>
      <c r="C3" s="2491"/>
      <c r="D3" s="2491"/>
      <c r="E3" s="2491"/>
      <c r="F3" s="2491"/>
      <c r="G3" s="2491"/>
      <c r="H3" s="2491"/>
      <c r="I3" s="2491"/>
      <c r="J3" s="2491"/>
      <c r="K3" s="2491"/>
      <c r="L3" s="2491"/>
      <c r="M3" s="2491"/>
      <c r="N3" s="2491"/>
      <c r="O3" s="2492"/>
      <c r="P3" s="2491"/>
      <c r="Q3" s="2489"/>
      <c r="R3" s="2489"/>
      <c r="S3" s="2489"/>
    </row>
    <row r="4" spans="1:19" ht="32.25" customHeight="1">
      <c r="A4" s="2493" t="s">
        <v>1784</v>
      </c>
      <c r="B4" s="2493" t="s">
        <v>419</v>
      </c>
      <c r="C4" s="2494" t="s">
        <v>252</v>
      </c>
      <c r="D4" s="2495" t="s">
        <v>1530</v>
      </c>
      <c r="E4" s="2496" t="s">
        <v>1531</v>
      </c>
      <c r="F4" s="2496" t="s">
        <v>164</v>
      </c>
      <c r="G4" s="2496" t="s">
        <v>165</v>
      </c>
      <c r="H4" s="2496" t="s">
        <v>166</v>
      </c>
      <c r="I4" s="2495" t="s">
        <v>167</v>
      </c>
      <c r="J4" s="2495" t="s">
        <v>156</v>
      </c>
      <c r="K4" s="2496" t="s">
        <v>1536</v>
      </c>
      <c r="L4" s="2496" t="s">
        <v>1592</v>
      </c>
      <c r="M4" s="2496" t="s">
        <v>1538</v>
      </c>
      <c r="N4" s="2496" t="s">
        <v>1539</v>
      </c>
      <c r="O4" s="2496" t="s">
        <v>1540</v>
      </c>
      <c r="P4" s="2497" t="s">
        <v>2250</v>
      </c>
      <c r="Q4" s="2489"/>
      <c r="R4" s="2489"/>
      <c r="S4" s="2489"/>
    </row>
    <row r="5" spans="1:19">
      <c r="A5" s="2498" t="s">
        <v>2251</v>
      </c>
      <c r="B5" s="2499" t="s">
        <v>456</v>
      </c>
      <c r="C5" s="2500">
        <v>2024</v>
      </c>
      <c r="D5" s="2501">
        <v>98</v>
      </c>
      <c r="E5" s="2501">
        <v>107</v>
      </c>
      <c r="F5" s="2501">
        <v>107</v>
      </c>
      <c r="G5" s="2501">
        <v>105</v>
      </c>
      <c r="H5" s="2501">
        <v>109</v>
      </c>
      <c r="I5" s="2501">
        <v>108</v>
      </c>
      <c r="J5" s="2501">
        <v>106</v>
      </c>
      <c r="K5" s="2501">
        <v>109</v>
      </c>
      <c r="L5" s="2501">
        <v>117</v>
      </c>
      <c r="M5" s="2501">
        <v>125</v>
      </c>
      <c r="N5" s="2501">
        <v>139</v>
      </c>
      <c r="O5" s="2501">
        <v>153</v>
      </c>
      <c r="P5" s="2501">
        <v>164</v>
      </c>
    </row>
    <row r="6" spans="1:19">
      <c r="A6" s="2502" t="s">
        <v>2252</v>
      </c>
      <c r="B6" s="2503" t="s">
        <v>456</v>
      </c>
      <c r="C6" s="2504" t="s">
        <v>174</v>
      </c>
      <c r="D6" s="2501">
        <v>97</v>
      </c>
      <c r="E6" s="2501">
        <v>103</v>
      </c>
      <c r="F6" s="2501">
        <v>101</v>
      </c>
      <c r="G6" s="2501">
        <v>106</v>
      </c>
      <c r="H6" s="2501"/>
      <c r="I6" s="2501"/>
      <c r="J6" s="2501"/>
      <c r="K6" s="2501"/>
      <c r="L6" s="2501"/>
      <c r="M6" s="2501"/>
      <c r="N6" s="2501"/>
      <c r="O6" s="2501"/>
      <c r="P6" s="2501"/>
    </row>
    <row r="7" spans="1:19">
      <c r="A7" s="2498" t="s">
        <v>2253</v>
      </c>
      <c r="B7" s="2499" t="s">
        <v>2254</v>
      </c>
      <c r="C7" s="2504">
        <v>2024</v>
      </c>
      <c r="D7" s="2501">
        <v>91220.010999999999</v>
      </c>
      <c r="E7" s="2501">
        <v>86830.395000000004</v>
      </c>
      <c r="F7" s="2501">
        <v>89671.885999999999</v>
      </c>
      <c r="G7" s="2501">
        <v>95790.79</v>
      </c>
      <c r="H7" s="2501">
        <v>92701.92</v>
      </c>
      <c r="I7" s="2501">
        <v>89989.990999999995</v>
      </c>
      <c r="J7" s="2501">
        <v>98138.293000000005</v>
      </c>
      <c r="K7" s="2501">
        <v>93295.948000000004</v>
      </c>
      <c r="L7" s="2501">
        <v>91913.066000000006</v>
      </c>
      <c r="M7" s="2501">
        <v>94036.706999999995</v>
      </c>
      <c r="N7" s="2501">
        <v>94517.854000000007</v>
      </c>
      <c r="O7" s="2501">
        <v>88553.546000000002</v>
      </c>
      <c r="P7" s="2501">
        <v>1106660.4069999999</v>
      </c>
    </row>
    <row r="8" spans="1:19">
      <c r="A8" s="2502" t="s">
        <v>2253</v>
      </c>
      <c r="B8" s="2503" t="s">
        <v>2254</v>
      </c>
      <c r="C8" s="2504" t="s">
        <v>174</v>
      </c>
      <c r="D8" s="2501">
        <v>96957.167000000001</v>
      </c>
      <c r="E8" s="2501">
        <v>84863.691000000006</v>
      </c>
      <c r="F8" s="2501">
        <v>94265.384999999995</v>
      </c>
      <c r="G8" s="2501">
        <v>94922.205000000002</v>
      </c>
      <c r="H8" s="2501"/>
      <c r="I8" s="2501"/>
      <c r="J8" s="2501"/>
      <c r="K8" s="2501"/>
      <c r="L8" s="2501"/>
      <c r="M8" s="2501"/>
      <c r="N8" s="2501"/>
      <c r="O8" s="2501"/>
      <c r="P8" s="2501"/>
    </row>
    <row r="9" spans="1:19">
      <c r="A9" s="2502" t="s">
        <v>2253</v>
      </c>
      <c r="B9" s="2499" t="s">
        <v>2255</v>
      </c>
      <c r="C9" s="2504">
        <v>2024</v>
      </c>
      <c r="D9" s="2501">
        <v>51933.19</v>
      </c>
      <c r="E9" s="2501">
        <v>49917.264999999999</v>
      </c>
      <c r="F9" s="2501">
        <v>51092.440999999999</v>
      </c>
      <c r="G9" s="2501">
        <v>54103.610999999997</v>
      </c>
      <c r="H9" s="2501">
        <v>52441.381999999998</v>
      </c>
      <c r="I9" s="2501">
        <v>50531.883000000002</v>
      </c>
      <c r="J9" s="2501">
        <v>56751.747000000003</v>
      </c>
      <c r="K9" s="2501">
        <v>53542.828000000001</v>
      </c>
      <c r="L9" s="2501">
        <v>52240.125999999997</v>
      </c>
      <c r="M9" s="2501">
        <v>52360.652000000002</v>
      </c>
      <c r="N9" s="2501">
        <v>52354.963000000003</v>
      </c>
      <c r="O9" s="2501">
        <v>49628.232000000004</v>
      </c>
      <c r="P9" s="2501">
        <v>626898.31999999995</v>
      </c>
    </row>
    <row r="10" spans="1:19">
      <c r="A10" s="2502" t="s">
        <v>2253</v>
      </c>
      <c r="B10" s="2503" t="s">
        <v>2255</v>
      </c>
      <c r="C10" s="2504" t="s">
        <v>174</v>
      </c>
      <c r="D10" s="2501">
        <v>54355.017</v>
      </c>
      <c r="E10" s="2501">
        <v>48141.877999999997</v>
      </c>
      <c r="F10" s="2501">
        <v>53299.525999999998</v>
      </c>
      <c r="G10" s="2501">
        <v>53404.061999999998</v>
      </c>
      <c r="H10" s="2501"/>
      <c r="I10" s="2501"/>
      <c r="J10" s="2501"/>
      <c r="K10" s="2501"/>
      <c r="L10" s="2501"/>
      <c r="M10" s="2501"/>
      <c r="N10" s="2501"/>
      <c r="O10" s="2501"/>
      <c r="P10" s="2501"/>
    </row>
    <row r="11" spans="1:19">
      <c r="A11" s="2498" t="s">
        <v>2256</v>
      </c>
      <c r="B11" s="2499" t="s">
        <v>2254</v>
      </c>
      <c r="C11" s="2504">
        <v>2024</v>
      </c>
      <c r="D11" s="2501">
        <v>3400.0650000000001</v>
      </c>
      <c r="E11" s="2501">
        <v>1639.0170000000001</v>
      </c>
      <c r="F11" s="2501">
        <v>2905.38</v>
      </c>
      <c r="G11" s="2501">
        <v>3762.326</v>
      </c>
      <c r="H11" s="2501">
        <v>3033.306</v>
      </c>
      <c r="I11" s="2501">
        <v>2893.0720000000001</v>
      </c>
      <c r="J11" s="2501">
        <v>2780.6010000000001</v>
      </c>
      <c r="K11" s="2501">
        <v>2581.6120000000001</v>
      </c>
      <c r="L11" s="2501">
        <v>2702.9969999999998</v>
      </c>
      <c r="M11" s="2501">
        <v>2633.3339999999998</v>
      </c>
      <c r="N11" s="2501">
        <v>2251.4180000000001</v>
      </c>
      <c r="O11" s="2501">
        <v>2298.4119999999998</v>
      </c>
      <c r="P11" s="2501">
        <v>32881.54</v>
      </c>
    </row>
    <row r="12" spans="1:19">
      <c r="A12" s="2502" t="s">
        <v>2256</v>
      </c>
      <c r="B12" s="2503" t="s">
        <v>2254</v>
      </c>
      <c r="C12" s="2504" t="s">
        <v>174</v>
      </c>
      <c r="D12" s="2501">
        <v>3158.7750000000001</v>
      </c>
      <c r="E12" s="2501">
        <v>2252.4029999999998</v>
      </c>
      <c r="F12" s="2501">
        <v>1924.8689999999999</v>
      </c>
      <c r="G12" s="2501">
        <v>2928.3629999999998</v>
      </c>
      <c r="H12" s="2501"/>
      <c r="I12" s="2501"/>
      <c r="J12" s="2501"/>
      <c r="K12" s="2501"/>
      <c r="L12" s="2501"/>
      <c r="M12" s="2501"/>
      <c r="N12" s="2501"/>
      <c r="O12" s="2501"/>
      <c r="P12" s="2501"/>
    </row>
    <row r="13" spans="1:19">
      <c r="A13" s="2502" t="s">
        <v>2256</v>
      </c>
      <c r="B13" s="2499" t="s">
        <v>2255</v>
      </c>
      <c r="C13" s="2504">
        <v>2024</v>
      </c>
      <c r="D13" s="2501">
        <v>2728.6170000000002</v>
      </c>
      <c r="E13" s="2501">
        <v>1178.423</v>
      </c>
      <c r="F13" s="2501">
        <v>2352.335</v>
      </c>
      <c r="G13" s="2501">
        <v>3277.442</v>
      </c>
      <c r="H13" s="2501">
        <v>2605.1489999999999</v>
      </c>
      <c r="I13" s="2501">
        <v>2428.2910000000002</v>
      </c>
      <c r="J13" s="2501">
        <v>2479.0639999999999</v>
      </c>
      <c r="K13" s="2501">
        <v>2122.0459999999998</v>
      </c>
      <c r="L13" s="2501">
        <v>2274.703</v>
      </c>
      <c r="M13" s="2501">
        <v>1981.8109999999999</v>
      </c>
      <c r="N13" s="2501">
        <v>1697.5250000000001</v>
      </c>
      <c r="O13" s="2501">
        <v>1930.087</v>
      </c>
      <c r="P13" s="2501">
        <v>27055.492999999999</v>
      </c>
    </row>
    <row r="14" spans="1:19">
      <c r="A14" s="2502" t="s">
        <v>2256</v>
      </c>
      <c r="B14" s="2503" t="s">
        <v>2255</v>
      </c>
      <c r="C14" s="2504" t="s">
        <v>174</v>
      </c>
      <c r="D14" s="2501">
        <v>2623.6579999999999</v>
      </c>
      <c r="E14" s="2501">
        <v>1653.768</v>
      </c>
      <c r="F14" s="2501">
        <v>1328.5360000000001</v>
      </c>
      <c r="G14" s="2501">
        <v>2651.3739999999998</v>
      </c>
      <c r="H14" s="2501"/>
      <c r="I14" s="2501"/>
      <c r="J14" s="2501"/>
      <c r="K14" s="2501"/>
      <c r="L14" s="2501"/>
      <c r="M14" s="2501"/>
      <c r="N14" s="2501"/>
      <c r="O14" s="2501"/>
      <c r="P14" s="2501"/>
    </row>
    <row r="15" spans="1:19">
      <c r="A15" s="2498" t="s">
        <v>2257</v>
      </c>
      <c r="B15" s="2499" t="s">
        <v>2254</v>
      </c>
      <c r="C15" s="2504">
        <v>2024</v>
      </c>
      <c r="D15" s="2501">
        <v>1677.2280000000001</v>
      </c>
      <c r="E15" s="2501">
        <v>1820.864</v>
      </c>
      <c r="F15" s="2501">
        <v>1730.8009999999999</v>
      </c>
      <c r="G15" s="2501">
        <v>1650.32</v>
      </c>
      <c r="H15" s="2501">
        <v>1658.2260000000001</v>
      </c>
      <c r="I15" s="2501">
        <v>1403.84</v>
      </c>
      <c r="J15" s="2501">
        <v>1297.509</v>
      </c>
      <c r="K15" s="2501">
        <v>1465.9780000000001</v>
      </c>
      <c r="L15" s="2501">
        <v>1669.48</v>
      </c>
      <c r="M15" s="2501">
        <v>1857.9649999999999</v>
      </c>
      <c r="N15" s="2501">
        <v>1706.627</v>
      </c>
      <c r="O15" s="2501">
        <v>2037.9349999999999</v>
      </c>
      <c r="P15" s="2501">
        <v>19976.773000000001</v>
      </c>
    </row>
    <row r="16" spans="1:19">
      <c r="A16" s="2502" t="s">
        <v>2257</v>
      </c>
      <c r="B16" s="2503" t="s">
        <v>2254</v>
      </c>
      <c r="C16" s="2504" t="s">
        <v>174</v>
      </c>
      <c r="D16" s="2501">
        <v>1487.422</v>
      </c>
      <c r="E16" s="2501">
        <v>1296.961</v>
      </c>
      <c r="F16" s="2501">
        <v>1516.239</v>
      </c>
      <c r="G16" s="2501">
        <v>1531.2909999999999</v>
      </c>
      <c r="H16" s="2501"/>
      <c r="I16" s="2501"/>
      <c r="J16" s="2501"/>
      <c r="K16" s="2501"/>
      <c r="L16" s="2501"/>
      <c r="M16" s="2501"/>
      <c r="N16" s="2501"/>
      <c r="O16" s="2501"/>
      <c r="P16" s="2501"/>
    </row>
    <row r="17" spans="1:16">
      <c r="A17" s="2502" t="s">
        <v>2257</v>
      </c>
      <c r="B17" s="2499" t="s">
        <v>2255</v>
      </c>
      <c r="C17" s="2504">
        <v>2024</v>
      </c>
      <c r="D17" s="2501">
        <v>771.26800000000003</v>
      </c>
      <c r="E17" s="2501">
        <v>818.20899999999995</v>
      </c>
      <c r="F17" s="2501">
        <v>773.90499999999997</v>
      </c>
      <c r="G17" s="2501">
        <v>761.88400000000001</v>
      </c>
      <c r="H17" s="2501">
        <v>784.33399999999995</v>
      </c>
      <c r="I17" s="2501">
        <v>659.43899999999996</v>
      </c>
      <c r="J17" s="2501">
        <v>654.10799999999995</v>
      </c>
      <c r="K17" s="2501">
        <v>727.21199999999999</v>
      </c>
      <c r="L17" s="2501">
        <v>754.05600000000004</v>
      </c>
      <c r="M17" s="2501">
        <v>843.98900000000003</v>
      </c>
      <c r="N17" s="2501">
        <v>796.38099999999997</v>
      </c>
      <c r="O17" s="2501">
        <v>921.39599999999996</v>
      </c>
      <c r="P17" s="2501">
        <v>9266.1810000000005</v>
      </c>
    </row>
    <row r="18" spans="1:16">
      <c r="A18" s="2502" t="s">
        <v>2257</v>
      </c>
      <c r="B18" s="2503" t="s">
        <v>2255</v>
      </c>
      <c r="C18" s="2504" t="s">
        <v>174</v>
      </c>
      <c r="D18" s="2501">
        <v>639.96799999999996</v>
      </c>
      <c r="E18" s="2501">
        <v>588.81299999999999</v>
      </c>
      <c r="F18" s="2501">
        <v>707.64</v>
      </c>
      <c r="G18" s="2501">
        <v>747.75400000000002</v>
      </c>
      <c r="H18" s="2501"/>
      <c r="I18" s="2501"/>
      <c r="J18" s="2501"/>
      <c r="K18" s="2501"/>
      <c r="L18" s="2501"/>
      <c r="M18" s="2501"/>
      <c r="N18" s="2501"/>
      <c r="O18" s="2501"/>
      <c r="P18" s="2501"/>
    </row>
    <row r="19" spans="1:16">
      <c r="A19" s="2498" t="s">
        <v>2258</v>
      </c>
      <c r="B19" s="2499" t="s">
        <v>2254</v>
      </c>
      <c r="C19" s="2504">
        <v>2024</v>
      </c>
      <c r="D19" s="2501">
        <v>0.23899999999999999</v>
      </c>
      <c r="E19" s="2501">
        <v>9.2999999999999999E-2</v>
      </c>
      <c r="F19" s="2501">
        <v>0.17399999999999999</v>
      </c>
      <c r="G19" s="2501">
        <v>6.4000000000000001E-2</v>
      </c>
      <c r="H19" s="2501" t="s">
        <v>340</v>
      </c>
      <c r="I19" s="2501">
        <v>0.04</v>
      </c>
      <c r="J19" s="2501" t="s">
        <v>340</v>
      </c>
      <c r="K19" s="2501" t="s">
        <v>340</v>
      </c>
      <c r="L19" s="2501">
        <v>136.614</v>
      </c>
      <c r="M19" s="2501">
        <v>275.62599999999998</v>
      </c>
      <c r="N19" s="2501">
        <v>523.92100000000005</v>
      </c>
      <c r="O19" s="2501">
        <v>902.178</v>
      </c>
      <c r="P19" s="2501">
        <v>2084.0569999999998</v>
      </c>
    </row>
    <row r="20" spans="1:16">
      <c r="A20" s="2502" t="s">
        <v>2258</v>
      </c>
      <c r="B20" s="2503" t="s">
        <v>2254</v>
      </c>
      <c r="C20" s="2504" t="s">
        <v>174</v>
      </c>
      <c r="D20" s="2501" t="s">
        <v>340</v>
      </c>
      <c r="E20" s="2501" t="s">
        <v>340</v>
      </c>
      <c r="F20" s="2501" t="s">
        <v>340</v>
      </c>
      <c r="G20" s="2501" t="s">
        <v>340</v>
      </c>
      <c r="H20" s="2501"/>
      <c r="I20" s="2501"/>
      <c r="J20" s="2501"/>
      <c r="K20" s="2501"/>
      <c r="L20" s="2501"/>
      <c r="M20" s="2501"/>
      <c r="N20" s="2501"/>
      <c r="O20" s="2501"/>
      <c r="P20" s="2501"/>
    </row>
    <row r="21" spans="1:16">
      <c r="A21" s="2502" t="s">
        <v>2258</v>
      </c>
      <c r="B21" s="2499" t="s">
        <v>2255</v>
      </c>
      <c r="C21" s="2504">
        <v>2024</v>
      </c>
      <c r="D21" s="2501">
        <v>5.2999999999999999E-2</v>
      </c>
      <c r="E21" s="2501">
        <v>0.02</v>
      </c>
      <c r="F21" s="2501">
        <v>3.7999999999999999E-2</v>
      </c>
      <c r="G21" s="2501">
        <v>1.4E-2</v>
      </c>
      <c r="H21" s="2501" t="s">
        <v>340</v>
      </c>
      <c r="I21" s="2501">
        <v>8.9999999999999993E-3</v>
      </c>
      <c r="J21" s="2501" t="s">
        <v>340</v>
      </c>
      <c r="K21" s="2501" t="s">
        <v>340</v>
      </c>
      <c r="L21" s="2501">
        <v>32.506</v>
      </c>
      <c r="M21" s="2501">
        <v>59.991999999999997</v>
      </c>
      <c r="N21" s="2501">
        <v>110.816</v>
      </c>
      <c r="O21" s="2501">
        <v>188.71</v>
      </c>
      <c r="P21" s="2501">
        <v>452.2</v>
      </c>
    </row>
    <row r="22" spans="1:16">
      <c r="A22" s="2502" t="s">
        <v>2258</v>
      </c>
      <c r="B22" s="2503" t="s">
        <v>2255</v>
      </c>
      <c r="C22" s="2504" t="s">
        <v>174</v>
      </c>
      <c r="D22" s="2501" t="s">
        <v>340</v>
      </c>
      <c r="E22" s="2501" t="s">
        <v>340</v>
      </c>
      <c r="F22" s="2501" t="s">
        <v>340</v>
      </c>
      <c r="G22" s="2501" t="s">
        <v>340</v>
      </c>
      <c r="H22" s="2501"/>
      <c r="I22" s="2501"/>
      <c r="J22" s="2501"/>
      <c r="K22" s="2501"/>
      <c r="L22" s="2501"/>
      <c r="M22" s="2501"/>
      <c r="N22" s="2501"/>
      <c r="O22" s="2501"/>
      <c r="P22" s="2501"/>
    </row>
    <row r="23" spans="1:16">
      <c r="A23" s="2498" t="s">
        <v>2259</v>
      </c>
      <c r="B23" s="2499" t="s">
        <v>2254</v>
      </c>
      <c r="C23" s="2504">
        <v>2024</v>
      </c>
      <c r="D23" s="2501">
        <v>36931.321000000004</v>
      </c>
      <c r="E23" s="2501">
        <v>33844.330999999998</v>
      </c>
      <c r="F23" s="2501">
        <v>34649.248</v>
      </c>
      <c r="G23" s="2501">
        <v>35180.758000000002</v>
      </c>
      <c r="H23" s="2501">
        <v>33054.381000000001</v>
      </c>
      <c r="I23" s="2501">
        <v>33212.686999999998</v>
      </c>
      <c r="J23" s="2501">
        <v>34105.461000000003</v>
      </c>
      <c r="K23" s="2501">
        <v>33002.959999999999</v>
      </c>
      <c r="L23" s="2501">
        <v>31692.834999999999</v>
      </c>
      <c r="M23" s="2501">
        <v>33667.677000000003</v>
      </c>
      <c r="N23" s="2501">
        <v>34358.213000000003</v>
      </c>
      <c r="O23" s="2501">
        <v>34408.480000000003</v>
      </c>
      <c r="P23" s="2501">
        <v>408108.35200000001</v>
      </c>
    </row>
    <row r="24" spans="1:16">
      <c r="A24" s="2502" t="s">
        <v>2259</v>
      </c>
      <c r="B24" s="2503" t="s">
        <v>2254</v>
      </c>
      <c r="C24" s="2504" t="s">
        <v>174</v>
      </c>
      <c r="D24" s="2501">
        <v>36561.222000000002</v>
      </c>
      <c r="E24" s="2501">
        <v>31755.212</v>
      </c>
      <c r="F24" s="2501">
        <v>32754.491999999998</v>
      </c>
      <c r="G24" s="2501">
        <v>34653.860999999997</v>
      </c>
      <c r="H24" s="2501"/>
      <c r="I24" s="2501"/>
      <c r="J24" s="2501"/>
      <c r="K24" s="2501"/>
      <c r="L24" s="2501"/>
      <c r="M24" s="2501"/>
      <c r="N24" s="2501"/>
      <c r="O24" s="2501"/>
      <c r="P24" s="2501"/>
    </row>
    <row r="25" spans="1:16">
      <c r="A25" s="2502" t="s">
        <v>2259</v>
      </c>
      <c r="B25" s="2499" t="s">
        <v>2255</v>
      </c>
      <c r="C25" s="2504">
        <v>2024</v>
      </c>
      <c r="D25" s="2501">
        <v>2656.4029999999998</v>
      </c>
      <c r="E25" s="2501">
        <v>2500.355</v>
      </c>
      <c r="F25" s="2501">
        <v>2470.4470000000001</v>
      </c>
      <c r="G25" s="2501">
        <v>2534.538</v>
      </c>
      <c r="H25" s="2501">
        <v>2528.1289999999999</v>
      </c>
      <c r="I25" s="2501">
        <v>2344.5810000000001</v>
      </c>
      <c r="J25" s="2501">
        <v>2553.1309999999999</v>
      </c>
      <c r="K25" s="2501">
        <v>2525.7339999999999</v>
      </c>
      <c r="L25" s="2501">
        <v>2428.346</v>
      </c>
      <c r="M25" s="2501">
        <v>2555.136</v>
      </c>
      <c r="N25" s="2501">
        <v>2522.9490000000001</v>
      </c>
      <c r="O25" s="2501">
        <v>2612.3220000000001</v>
      </c>
      <c r="P25" s="2501">
        <v>30232.071</v>
      </c>
    </row>
    <row r="26" spans="1:16">
      <c r="A26" s="2502" t="s">
        <v>2259</v>
      </c>
      <c r="B26" s="2503" t="s">
        <v>2255</v>
      </c>
      <c r="C26" s="2504" t="s">
        <v>174</v>
      </c>
      <c r="D26" s="2501">
        <v>2546.386</v>
      </c>
      <c r="E26" s="2501">
        <v>2254.0390000000002</v>
      </c>
      <c r="F26" s="2501">
        <v>2322.9589999999998</v>
      </c>
      <c r="G26" s="2501">
        <v>2478.3000000000002</v>
      </c>
      <c r="H26" s="2501"/>
      <c r="I26" s="2501"/>
      <c r="J26" s="2501"/>
      <c r="K26" s="2501"/>
      <c r="L26" s="2501"/>
      <c r="M26" s="2501"/>
      <c r="N26" s="2501"/>
      <c r="O26" s="2501"/>
      <c r="P26" s="2501"/>
    </row>
    <row r="27" spans="1:16">
      <c r="A27" s="2498" t="s">
        <v>2260</v>
      </c>
      <c r="B27" s="2499" t="s">
        <v>2254</v>
      </c>
      <c r="C27" s="2504">
        <v>2024</v>
      </c>
      <c r="D27" s="2501">
        <v>2.81</v>
      </c>
      <c r="E27" s="2501">
        <v>3.0089999999999999</v>
      </c>
      <c r="F27" s="2501">
        <v>5.2060000000000004</v>
      </c>
      <c r="G27" s="2501">
        <v>6.0940000000000003</v>
      </c>
      <c r="H27" s="2501">
        <v>5.6829999999999998</v>
      </c>
      <c r="I27" s="2501">
        <v>5.2629999999999999</v>
      </c>
      <c r="J27" s="2501">
        <v>5.8019999999999996</v>
      </c>
      <c r="K27" s="2501">
        <v>6.7839999999999998</v>
      </c>
      <c r="L27" s="2501">
        <v>5.44</v>
      </c>
      <c r="M27" s="2501">
        <v>5.0739999999999998</v>
      </c>
      <c r="N27" s="2501">
        <v>4.9580000000000002</v>
      </c>
      <c r="O27" s="2501">
        <v>5.5979999999999999</v>
      </c>
      <c r="P27" s="2501">
        <v>61.720999999999997</v>
      </c>
    </row>
    <row r="28" spans="1:16">
      <c r="A28" s="2502" t="s">
        <v>2261</v>
      </c>
      <c r="B28" s="2503" t="s">
        <v>2254</v>
      </c>
      <c r="C28" s="2504" t="s">
        <v>174</v>
      </c>
      <c r="D28" s="2501">
        <v>0.77300000000000002</v>
      </c>
      <c r="E28" s="2501">
        <v>3.7519999999999998</v>
      </c>
      <c r="F28" s="2501">
        <v>3.3090000000000002</v>
      </c>
      <c r="G28" s="2501" t="s">
        <v>340</v>
      </c>
      <c r="H28" s="2501"/>
      <c r="I28" s="2501"/>
      <c r="J28" s="2501"/>
      <c r="K28" s="2501"/>
      <c r="L28" s="2501"/>
      <c r="M28" s="2501"/>
      <c r="N28" s="2501"/>
      <c r="O28" s="2501"/>
      <c r="P28" s="2501"/>
    </row>
    <row r="29" spans="1:16">
      <c r="A29" s="2502" t="s">
        <v>2261</v>
      </c>
      <c r="B29" s="2499" t="s">
        <v>2255</v>
      </c>
      <c r="C29" s="2504">
        <v>2024</v>
      </c>
      <c r="D29" s="2501">
        <v>5.8000000000000003E-2</v>
      </c>
      <c r="E29" s="2501">
        <v>4.9000000000000002E-2</v>
      </c>
      <c r="F29" s="2501">
        <v>0.09</v>
      </c>
      <c r="G29" s="2501">
        <v>0.10199999999999999</v>
      </c>
      <c r="H29" s="2501">
        <v>8.5999999999999993E-2</v>
      </c>
      <c r="I29" s="2501">
        <v>8.2000000000000003E-2</v>
      </c>
      <c r="J29" s="2501">
        <v>9.5000000000000001E-2</v>
      </c>
      <c r="K29" s="2501">
        <v>0.11799999999999999</v>
      </c>
      <c r="L29" s="2501">
        <v>9.9000000000000005E-2</v>
      </c>
      <c r="M29" s="2501">
        <v>9.0999999999999998E-2</v>
      </c>
      <c r="N29" s="2501">
        <v>7.6999999999999999E-2</v>
      </c>
      <c r="O29" s="2501">
        <v>0.10100000000000001</v>
      </c>
      <c r="P29" s="2501">
        <v>1.048</v>
      </c>
    </row>
    <row r="30" spans="1:16">
      <c r="A30" s="2502" t="s">
        <v>2261</v>
      </c>
      <c r="B30" s="2503" t="s">
        <v>2255</v>
      </c>
      <c r="C30" s="2504" t="s">
        <v>174</v>
      </c>
      <c r="D30" s="2501">
        <v>1.4E-2</v>
      </c>
      <c r="E30" s="2501">
        <v>6.3E-2</v>
      </c>
      <c r="F30" s="2501">
        <v>5.8000000000000003E-2</v>
      </c>
      <c r="G30" s="2501" t="s">
        <v>340</v>
      </c>
      <c r="H30" s="2501"/>
      <c r="I30" s="2501"/>
      <c r="J30" s="2501"/>
      <c r="K30" s="2501"/>
      <c r="L30" s="2501"/>
      <c r="M30" s="2501"/>
      <c r="N30" s="2501"/>
      <c r="O30" s="2501"/>
      <c r="P30" s="2501"/>
    </row>
    <row r="31" spans="1:16">
      <c r="A31" s="2498" t="s">
        <v>2262</v>
      </c>
      <c r="B31" s="2499" t="s">
        <v>2254</v>
      </c>
      <c r="C31" s="2504">
        <v>2024</v>
      </c>
      <c r="D31" s="2501" t="s">
        <v>340</v>
      </c>
      <c r="E31" s="2501" t="s">
        <v>340</v>
      </c>
      <c r="F31" s="2501" t="s">
        <v>340</v>
      </c>
      <c r="G31" s="2501" t="s">
        <v>340</v>
      </c>
      <c r="H31" s="2501">
        <v>1.7000000000000001E-2</v>
      </c>
      <c r="I31" s="2501" t="s">
        <v>340</v>
      </c>
      <c r="J31" s="2501" t="s">
        <v>340</v>
      </c>
      <c r="K31" s="2501" t="s">
        <v>340</v>
      </c>
      <c r="L31" s="2501">
        <v>0.1</v>
      </c>
      <c r="M31" s="2501">
        <v>6.8000000000000005E-2</v>
      </c>
      <c r="N31" s="2501" t="s">
        <v>340</v>
      </c>
      <c r="O31" s="2501" t="s">
        <v>340</v>
      </c>
      <c r="P31" s="2501">
        <v>1.1339999999999999</v>
      </c>
    </row>
    <row r="32" spans="1:16">
      <c r="A32" s="2502" t="s">
        <v>2263</v>
      </c>
      <c r="B32" s="2503" t="s">
        <v>2254</v>
      </c>
      <c r="C32" s="2504" t="s">
        <v>174</v>
      </c>
      <c r="D32" s="2501" t="s">
        <v>340</v>
      </c>
      <c r="E32" s="2501" t="s">
        <v>340</v>
      </c>
      <c r="F32" s="2501" t="s">
        <v>340</v>
      </c>
      <c r="G32" s="2505" t="s">
        <v>1822</v>
      </c>
      <c r="H32" s="2501"/>
      <c r="I32" s="2501"/>
      <c r="J32" s="2501"/>
      <c r="K32" s="2501"/>
      <c r="L32" s="2501"/>
      <c r="M32" s="2501"/>
      <c r="N32" s="2501"/>
      <c r="O32" s="2501"/>
      <c r="P32" s="2501"/>
    </row>
    <row r="33" spans="1:16">
      <c r="A33" s="2502" t="s">
        <v>2263</v>
      </c>
      <c r="B33" s="2499" t="s">
        <v>2255</v>
      </c>
      <c r="C33" s="2504">
        <v>2024</v>
      </c>
      <c r="D33" s="2501" t="s">
        <v>340</v>
      </c>
      <c r="E33" s="2501" t="s">
        <v>340</v>
      </c>
      <c r="F33" s="2501" t="s">
        <v>340</v>
      </c>
      <c r="G33" s="2501" t="s">
        <v>340</v>
      </c>
      <c r="H33" s="2501">
        <v>6.7000000000000004E-2</v>
      </c>
      <c r="I33" s="2501" t="s">
        <v>340</v>
      </c>
      <c r="J33" s="2501" t="s">
        <v>340</v>
      </c>
      <c r="K33" s="2501" t="s">
        <v>340</v>
      </c>
      <c r="L33" s="2501">
        <v>0.29099999999999998</v>
      </c>
      <c r="M33" s="2501">
        <v>0.32700000000000001</v>
      </c>
      <c r="N33" s="2501" t="s">
        <v>340</v>
      </c>
      <c r="O33" s="2501" t="s">
        <v>340</v>
      </c>
      <c r="P33" s="2501">
        <v>2.3559999999999999</v>
      </c>
    </row>
    <row r="34" spans="1:16">
      <c r="A34" s="2502" t="s">
        <v>2263</v>
      </c>
      <c r="B34" s="2503" t="s">
        <v>2255</v>
      </c>
      <c r="C34" s="2504" t="s">
        <v>174</v>
      </c>
      <c r="D34" s="2501" t="s">
        <v>340</v>
      </c>
      <c r="E34" s="2501" t="s">
        <v>340</v>
      </c>
      <c r="F34" s="2501" t="s">
        <v>340</v>
      </c>
      <c r="G34" s="2505" t="s">
        <v>1822</v>
      </c>
      <c r="H34" s="2501"/>
      <c r="I34" s="2501"/>
      <c r="J34" s="2501"/>
      <c r="K34" s="2501"/>
      <c r="L34" s="2501"/>
      <c r="M34" s="2501"/>
      <c r="N34" s="2501"/>
      <c r="O34" s="2501"/>
      <c r="P34" s="2501"/>
    </row>
    <row r="35" spans="1:16">
      <c r="A35" s="2498" t="s">
        <v>177</v>
      </c>
      <c r="B35" s="2499" t="s">
        <v>2254</v>
      </c>
      <c r="C35" s="2504">
        <v>2024</v>
      </c>
      <c r="D35" s="2501">
        <v>133231.712</v>
      </c>
      <c r="E35" s="2501">
        <v>124137.781</v>
      </c>
      <c r="F35" s="2501">
        <v>128962.757</v>
      </c>
      <c r="G35" s="2501">
        <v>136390.36900000001</v>
      </c>
      <c r="H35" s="2501">
        <v>130453.59699999999</v>
      </c>
      <c r="I35" s="2501">
        <v>127504.924</v>
      </c>
      <c r="J35" s="2501">
        <v>136408.9</v>
      </c>
      <c r="K35" s="2501">
        <v>130517.148</v>
      </c>
      <c r="L35" s="2501">
        <v>128120.806</v>
      </c>
      <c r="M35" s="2501">
        <v>132476.459</v>
      </c>
      <c r="N35" s="2501">
        <v>133363.05799999999</v>
      </c>
      <c r="O35" s="2501">
        <v>128206.473</v>
      </c>
      <c r="P35" s="2501">
        <v>1569773.9839999999</v>
      </c>
    </row>
    <row r="36" spans="1:16">
      <c r="A36" s="2502" t="s">
        <v>177</v>
      </c>
      <c r="B36" s="2503" t="s">
        <v>2254</v>
      </c>
      <c r="C36" s="2504" t="s">
        <v>174</v>
      </c>
      <c r="D36" s="2501">
        <v>138165.565</v>
      </c>
      <c r="E36" s="2501">
        <v>120172.07799999999</v>
      </c>
      <c r="F36" s="2501">
        <v>130464.34299999999</v>
      </c>
      <c r="G36" s="2501">
        <v>134040.71799999999</v>
      </c>
      <c r="H36" s="2501"/>
      <c r="I36" s="2501"/>
      <c r="J36" s="2501"/>
      <c r="K36" s="2501"/>
      <c r="L36" s="2501"/>
      <c r="M36" s="2501"/>
      <c r="N36" s="2501"/>
      <c r="O36" s="2501"/>
      <c r="P36" s="2501"/>
    </row>
    <row r="37" spans="1:16">
      <c r="A37" s="2502" t="s">
        <v>177</v>
      </c>
      <c r="B37" s="2499" t="s">
        <v>2255</v>
      </c>
      <c r="C37" s="2504">
        <v>2024</v>
      </c>
      <c r="D37" s="2501">
        <v>58089.724000000002</v>
      </c>
      <c r="E37" s="2501">
        <v>54414.442000000003</v>
      </c>
      <c r="F37" s="2501">
        <v>56689.377</v>
      </c>
      <c r="G37" s="2501">
        <v>60677.68</v>
      </c>
      <c r="H37" s="2501">
        <v>58359.169000000002</v>
      </c>
      <c r="I37" s="2501">
        <v>55964.341</v>
      </c>
      <c r="J37" s="2501">
        <v>62458.699000000001</v>
      </c>
      <c r="K37" s="2501">
        <v>58957.656999999999</v>
      </c>
      <c r="L37" s="2501">
        <v>57730.34</v>
      </c>
      <c r="M37" s="2501">
        <v>57802.050999999999</v>
      </c>
      <c r="N37" s="2501">
        <v>57482.942000000003</v>
      </c>
      <c r="O37" s="2501">
        <v>55281.247000000003</v>
      </c>
      <c r="P37" s="2501">
        <v>693907.66899999999</v>
      </c>
    </row>
    <row r="38" spans="1:16">
      <c r="A38" s="2502" t="s">
        <v>177</v>
      </c>
      <c r="B38" s="2503" t="s">
        <v>2255</v>
      </c>
      <c r="C38" s="2504" t="s">
        <v>174</v>
      </c>
      <c r="D38" s="2501">
        <v>60165.15</v>
      </c>
      <c r="E38" s="2501">
        <v>52638.582999999999</v>
      </c>
      <c r="F38" s="2501">
        <v>57658.794999999998</v>
      </c>
      <c r="G38" s="2501">
        <v>59281.574999999997</v>
      </c>
      <c r="H38" s="2501"/>
      <c r="I38" s="2501"/>
      <c r="J38" s="2501"/>
      <c r="K38" s="2501"/>
      <c r="L38" s="2501"/>
      <c r="M38" s="2501"/>
      <c r="N38" s="2501"/>
      <c r="O38" s="2501"/>
      <c r="P38" s="2501"/>
    </row>
    <row r="39" spans="1:16" s="2507" customFormat="1" ht="12.75" customHeight="1">
      <c r="A39" s="2506" t="s">
        <v>2264</v>
      </c>
    </row>
    <row r="40" spans="1:16" s="2507" customFormat="1" ht="12.75" customHeight="1">
      <c r="A40" s="2506" t="s">
        <v>2265</v>
      </c>
    </row>
    <row r="41" spans="1:16" s="2507" customFormat="1" ht="12.75" customHeight="1">
      <c r="A41" s="2506" t="s">
        <v>2266</v>
      </c>
    </row>
    <row r="42" spans="1:16" s="2507" customFormat="1" ht="12.75" customHeight="1">
      <c r="A42" s="2506" t="s">
        <v>2267</v>
      </c>
    </row>
    <row r="43" spans="1:16">
      <c r="A43" s="42" t="s">
        <v>2363</v>
      </c>
    </row>
  </sheetData>
  <hyperlinks>
    <hyperlink ref="A43"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89</vt:i4>
      </vt:variant>
      <vt:variant>
        <vt:lpstr>Benannte Bereiche</vt:lpstr>
      </vt:variant>
      <vt:variant>
        <vt:i4>71</vt:i4>
      </vt:variant>
    </vt:vector>
  </HeadingPairs>
  <TitlesOfParts>
    <vt:vector size="160" baseType="lpstr">
      <vt:lpstr>Titelblatt</vt:lpstr>
      <vt:lpstr>Herausgeber-Redaktion</vt:lpstr>
      <vt:lpstr>Zeichenerklärung</vt:lpstr>
      <vt:lpstr>Inhaltsverzeichnis</vt:lpstr>
      <vt:lpstr>0104190(1)</vt:lpstr>
      <vt:lpstr>0104190(2)</vt:lpstr>
      <vt:lpstr>0104350</vt:lpstr>
      <vt:lpstr>0106430</vt:lpstr>
      <vt:lpstr>0106460</vt:lpstr>
      <vt:lpstr>0117660</vt:lpstr>
      <vt:lpstr>0117690</vt:lpstr>
      <vt:lpstr>0201_Vorbemerkung</vt:lpstr>
      <vt:lpstr>0201060</vt:lpstr>
      <vt:lpstr>0201130</vt:lpstr>
      <vt:lpstr>0201190</vt:lpstr>
      <vt:lpstr>0201230</vt:lpstr>
      <vt:lpstr>0201260</vt:lpstr>
      <vt:lpstr>0201330</vt:lpstr>
      <vt:lpstr>0201360</vt:lpstr>
      <vt:lpstr>0201490</vt:lpstr>
      <vt:lpstr>0201530</vt:lpstr>
      <vt:lpstr>0201560</vt:lpstr>
      <vt:lpstr>0201630 (1)</vt:lpstr>
      <vt:lpstr>0201630(2)</vt:lpstr>
      <vt:lpstr>0201700</vt:lpstr>
      <vt:lpstr>0201730</vt:lpstr>
      <vt:lpstr>0201750</vt:lpstr>
      <vt:lpstr>0202030</vt:lpstr>
      <vt:lpstr>0202060</vt:lpstr>
      <vt:lpstr>0203160</vt:lpstr>
      <vt:lpstr>0203190</vt:lpstr>
      <vt:lpstr>0203230</vt:lpstr>
      <vt:lpstr>0204035(1)</vt:lpstr>
      <vt:lpstr>0204035(2)</vt:lpstr>
      <vt:lpstr>0204035(3)</vt:lpstr>
      <vt:lpstr>0204035(4)</vt:lpstr>
      <vt:lpstr>0204035(5)</vt:lpstr>
      <vt:lpstr>0204035(6)</vt:lpstr>
      <vt:lpstr>0204035(7)</vt:lpstr>
      <vt:lpstr>0204035(8)</vt:lpstr>
      <vt:lpstr>0204035(9)</vt:lpstr>
      <vt:lpstr>0204035(10)</vt:lpstr>
      <vt:lpstr>0204040(1)</vt:lpstr>
      <vt:lpstr>0204040(2)</vt:lpstr>
      <vt:lpstr>0204047</vt:lpstr>
      <vt:lpstr>0204050</vt:lpstr>
      <vt:lpstr>0204090</vt:lpstr>
      <vt:lpstr>0204340</vt:lpstr>
      <vt:lpstr>0204470</vt:lpstr>
      <vt:lpstr>0204490</vt:lpstr>
      <vt:lpstr>0206_Vorbemerkung</vt:lpstr>
      <vt:lpstr>0206030_Jan-April 2025</vt:lpstr>
      <vt:lpstr>0206060_Jan-April 2025</vt:lpstr>
      <vt:lpstr>0206090_Jan-April 2025</vt:lpstr>
      <vt:lpstr>0206130_Jan-April 2025</vt:lpstr>
      <vt:lpstr>0206160</vt:lpstr>
      <vt:lpstr>0206320_1. Quartal 2025</vt:lpstr>
      <vt:lpstr>0206320_4. Quartal 2024</vt:lpstr>
      <vt:lpstr>0206320_3. Quartal 2024</vt:lpstr>
      <vt:lpstr>0301030_2025-04</vt:lpstr>
      <vt:lpstr>0301030_2025-03</vt:lpstr>
      <vt:lpstr>0301030_2025-02</vt:lpstr>
      <vt:lpstr>0301060_2025-04</vt:lpstr>
      <vt:lpstr>0301060_2025-01</vt:lpstr>
      <vt:lpstr>0301060_2024-10</vt:lpstr>
      <vt:lpstr>0301090</vt:lpstr>
      <vt:lpstr>0301435</vt:lpstr>
      <vt:lpstr>0301440</vt:lpstr>
      <vt:lpstr>0301445</vt:lpstr>
      <vt:lpstr>0301450</vt:lpstr>
      <vt:lpstr>0301460</vt:lpstr>
      <vt:lpstr>0301530</vt:lpstr>
      <vt:lpstr>0302030</vt:lpstr>
      <vt:lpstr>0302060</vt:lpstr>
      <vt:lpstr>0304030</vt:lpstr>
      <vt:lpstr>0401030(1)_2025-04</vt:lpstr>
      <vt:lpstr>0401030(2)_2025-04</vt:lpstr>
      <vt:lpstr>0401030(3)_2025-04</vt:lpstr>
      <vt:lpstr>0401030(4)_2025-04</vt:lpstr>
      <vt:lpstr>0401030(1)_2025-03</vt:lpstr>
      <vt:lpstr>0401030(2)_2025-03</vt:lpstr>
      <vt:lpstr>0401030(3)_2025-03</vt:lpstr>
      <vt:lpstr>0401030(4)_2025-03</vt:lpstr>
      <vt:lpstr>0401060(1)_2025-04</vt:lpstr>
      <vt:lpstr>0401060 (2)_2025-04</vt:lpstr>
      <vt:lpstr>0401060(1)_2025_03</vt:lpstr>
      <vt:lpstr>0401060(2)_2025-03</vt:lpstr>
      <vt:lpstr>0502060</vt:lpstr>
      <vt:lpstr>0505030</vt:lpstr>
      <vt:lpstr>'0204050'!_TAB93</vt:lpstr>
      <vt:lpstr>'0204340'!_TAB93</vt:lpstr>
      <vt:lpstr>'0204050'!DATEI</vt:lpstr>
      <vt:lpstr>'0204340'!DATEI</vt:lpstr>
      <vt:lpstr>'0106430'!Druck</vt:lpstr>
      <vt:lpstr>'0301030_2025-02'!Druck</vt:lpstr>
      <vt:lpstr>'0301030_2025-03'!Druck</vt:lpstr>
      <vt:lpstr>'0301030_2025-04'!Druck</vt:lpstr>
      <vt:lpstr>'0104190(1)'!Druckbereich</vt:lpstr>
      <vt:lpstr>'0104190(2)'!Druckbereich</vt:lpstr>
      <vt:lpstr>'0106430'!Druckbereich</vt:lpstr>
      <vt:lpstr>'0106460'!Druckbereich</vt:lpstr>
      <vt:lpstr>'0117690'!Druckbereich</vt:lpstr>
      <vt:lpstr>'0201060'!Druckbereich</vt:lpstr>
      <vt:lpstr>'0201130'!Druckbereich</vt:lpstr>
      <vt:lpstr>'0201230'!Druckbereich</vt:lpstr>
      <vt:lpstr>'0201260'!Druckbereich</vt:lpstr>
      <vt:lpstr>'0201360'!Druckbereich</vt:lpstr>
      <vt:lpstr>'0201490'!Druckbereich</vt:lpstr>
      <vt:lpstr>'0201530'!Druckbereich</vt:lpstr>
      <vt:lpstr>'0201560'!Druckbereich</vt:lpstr>
      <vt:lpstr>'0201630 (1)'!Druckbereich</vt:lpstr>
      <vt:lpstr>'0201630(2)'!Druckbereich</vt:lpstr>
      <vt:lpstr>'0201700'!Druckbereich</vt:lpstr>
      <vt:lpstr>'0201750'!Druckbereich</vt:lpstr>
      <vt:lpstr>'0202060'!Druckbereich</vt:lpstr>
      <vt:lpstr>'0203160'!Druckbereich</vt:lpstr>
      <vt:lpstr>'0203230'!Druckbereich</vt:lpstr>
      <vt:lpstr>'0204035(1)'!Druckbereich</vt:lpstr>
      <vt:lpstr>'0204035(10)'!Druckbereich</vt:lpstr>
      <vt:lpstr>'0204035(2)'!Druckbereich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'0204047'!Druckbereich</vt:lpstr>
      <vt:lpstr>'0204050'!Druckbereich</vt:lpstr>
      <vt:lpstr>'0204090'!Druckbereich</vt:lpstr>
      <vt:lpstr>'0204340'!Druckbereich</vt:lpstr>
      <vt:lpstr>'0204490'!Druckbereich</vt:lpstr>
      <vt:lpstr>'0206320_1. Quartal 2025'!Druckbereich</vt:lpstr>
      <vt:lpstr>'0206320_3. Quartal 2024'!Druckbereich</vt:lpstr>
      <vt:lpstr>'0206320_4. Quartal 2024'!Druckbereich</vt:lpstr>
      <vt:lpstr>'0301030_2025-02'!Druckbereich</vt:lpstr>
      <vt:lpstr>'0301030_2025-03'!Druckbereich</vt:lpstr>
      <vt:lpstr>'0301030_2025-04'!Druckbereich</vt:lpstr>
      <vt:lpstr>'0301060_2024-10'!Druckbereich</vt:lpstr>
      <vt:lpstr>'0301060_2025-01'!Druckbereich</vt:lpstr>
      <vt:lpstr>'0301060_2025-04'!Druckbereich</vt:lpstr>
      <vt:lpstr>'0301435'!Druckbereich</vt:lpstr>
      <vt:lpstr>'0301440'!Druckbereich</vt:lpstr>
      <vt:lpstr>'0301445'!Druckbereich</vt:lpstr>
      <vt:lpstr>'0301450'!Druckbereich</vt:lpstr>
      <vt:lpstr>'0301460'!Druckbereich</vt:lpstr>
      <vt:lpstr>'0502060'!Druckbereich</vt:lpstr>
      <vt:lpstr>'Herausgeber-Redaktion'!Druckbereich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2025-07-25T16:41:33Z</cp:lastPrinted>
  <dcterms:created xsi:type="dcterms:W3CDTF">2025-06-23T16:59:30Z</dcterms:created>
  <dcterms:modified xsi:type="dcterms:W3CDTF">2025-07-25T17:17:55Z</dcterms:modified>
</cp:coreProperties>
</file>