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424\30 AHST\30_Welthandel\03 neue Tabellen aktualisiert 2018\Einzelne Tabellen\Pflanzliche Produkte\Einstellung ins Internet\"/>
    </mc:Choice>
  </mc:AlternateContent>
  <bookViews>
    <workbookView xWindow="0" yWindow="0" windowWidth="28800" windowHeight="13500"/>
  </bookViews>
  <sheets>
    <sheet name="Tabelle 14 Rap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G20" i="1"/>
  <c r="Q14" i="1"/>
  <c r="G9" i="1"/>
  <c r="Q29" i="1"/>
  <c r="E36" i="1"/>
  <c r="Q35" i="1"/>
  <c r="I20" i="1"/>
  <c r="I27" i="1"/>
  <c r="S17" i="1"/>
  <c r="Q17" i="1"/>
  <c r="G14" i="1"/>
  <c r="K12" i="1"/>
  <c r="S26" i="1"/>
  <c r="K15" i="1"/>
  <c r="S9" i="1"/>
  <c r="C21" i="1"/>
  <c r="C26" i="1"/>
  <c r="I37" i="1"/>
  <c r="G37" i="1"/>
  <c r="M34" i="1"/>
  <c r="S10" i="1"/>
  <c r="I22" i="1"/>
  <c r="M8" i="1"/>
  <c r="K17" i="1"/>
  <c r="G28" i="1"/>
  <c r="O29" i="1"/>
  <c r="E33" i="1"/>
  <c r="M16" i="1"/>
  <c r="E35" i="1"/>
  <c r="E9" i="1"/>
  <c r="Q34" i="1"/>
  <c r="S29" i="1"/>
  <c r="O11" i="1"/>
  <c r="M21" i="1"/>
  <c r="E37" i="1"/>
  <c r="O18" i="1"/>
  <c r="M31" i="1"/>
  <c r="C33" i="1"/>
  <c r="S13" i="1"/>
  <c r="O35" i="1"/>
  <c r="I15" i="1"/>
  <c r="M29" i="1"/>
  <c r="E14" i="1"/>
  <c r="I14" i="1"/>
  <c r="S37" i="1"/>
  <c r="E12" i="1"/>
  <c r="Q39" i="1"/>
  <c r="Q22" i="1"/>
  <c r="O34" i="1"/>
  <c r="C13" i="1"/>
  <c r="C20" i="1"/>
  <c r="S14" i="1"/>
  <c r="O21" i="1"/>
  <c r="C18" i="1"/>
  <c r="I29" i="1"/>
  <c r="S40" i="1"/>
  <c r="O10" i="1"/>
  <c r="S31" i="1"/>
  <c r="M33" i="1"/>
  <c r="G18" i="1"/>
  <c r="C39" i="1"/>
  <c r="K14" i="1"/>
  <c r="K30" i="1"/>
  <c r="O16" i="1"/>
  <c r="O22" i="1"/>
  <c r="Q20" i="1"/>
  <c r="G16" i="1"/>
  <c r="I39" i="1"/>
  <c r="G22" i="1"/>
  <c r="K10" i="1"/>
  <c r="I35" i="1"/>
  <c r="Q18" i="1"/>
  <c r="K36" i="1"/>
  <c r="M10" i="1"/>
  <c r="S12" i="1"/>
  <c r="Q32" i="1"/>
  <c r="G33" i="1"/>
  <c r="S22" i="1"/>
  <c r="K31" i="1"/>
  <c r="S20" i="1"/>
  <c r="O13" i="1"/>
  <c r="G12" i="1"/>
  <c r="G26" i="1"/>
  <c r="Q12" i="1"/>
  <c r="C36" i="1"/>
  <c r="C15" i="1"/>
  <c r="G32" i="1"/>
  <c r="Q30" i="1"/>
  <c r="K39" i="1"/>
  <c r="M17" i="1"/>
  <c r="O32" i="1"/>
  <c r="E8" i="1"/>
  <c r="K13" i="1"/>
  <c r="Q27" i="1"/>
  <c r="O20" i="1"/>
  <c r="E15" i="1"/>
  <c r="I32" i="1"/>
  <c r="G40" i="1"/>
  <c r="C30" i="1"/>
  <c r="K40" i="1"/>
  <c r="S39" i="1"/>
  <c r="E13" i="1"/>
  <c r="S15" i="1"/>
  <c r="K37" i="1"/>
  <c r="E30" i="1"/>
  <c r="G8" i="1"/>
  <c r="S11" i="1"/>
  <c r="G13" i="1"/>
  <c r="K35" i="1"/>
  <c r="I12" i="1"/>
  <c r="S16" i="1"/>
  <c r="C37" i="1"/>
  <c r="Q15" i="1"/>
  <c r="O26" i="1"/>
  <c r="M15" i="1"/>
  <c r="E21" i="1"/>
  <c r="G11" i="1"/>
  <c r="G39" i="1"/>
  <c r="C27" i="1"/>
  <c r="S33" i="1"/>
  <c r="I33" i="1"/>
  <c r="C29" i="1"/>
  <c r="Q37" i="1"/>
  <c r="M37" i="1"/>
  <c r="K34" i="1"/>
  <c r="M11" i="1"/>
  <c r="O37" i="1"/>
  <c r="E22" i="1"/>
  <c r="C11" i="1"/>
  <c r="G15" i="1"/>
  <c r="S28" i="1"/>
  <c r="K32" i="1"/>
  <c r="Q16" i="1"/>
  <c r="K26" i="1"/>
  <c r="C10" i="1"/>
  <c r="K33" i="1"/>
  <c r="M26" i="1"/>
  <c r="E32" i="1"/>
  <c r="S34" i="1"/>
  <c r="E20" i="1"/>
  <c r="M18" i="1"/>
  <c r="M22" i="1"/>
  <c r="O27" i="1"/>
  <c r="G10" i="1"/>
  <c r="Q26" i="1"/>
  <c r="E16" i="1"/>
  <c r="I26" i="1"/>
  <c r="O28" i="1"/>
  <c r="M14" i="1"/>
  <c r="Q21" i="1"/>
  <c r="O39" i="1"/>
  <c r="O8" i="1"/>
  <c r="E34" i="1"/>
  <c r="M9" i="1"/>
  <c r="E10" i="1"/>
  <c r="O15" i="1"/>
  <c r="G35" i="1"/>
  <c r="M20" i="1"/>
  <c r="S18" i="1"/>
  <c r="E40" i="1"/>
  <c r="O14" i="1"/>
  <c r="M35" i="1"/>
  <c r="I16" i="1"/>
  <c r="S27" i="1"/>
  <c r="C31" i="1"/>
  <c r="G27" i="1"/>
  <c r="K22" i="1"/>
  <c r="C28" i="1"/>
  <c r="E27" i="1"/>
  <c r="C32" i="1"/>
  <c r="G17" i="1"/>
  <c r="K8" i="1"/>
  <c r="I8" i="1"/>
  <c r="G36" i="1"/>
  <c r="I18" i="1"/>
  <c r="K16" i="1"/>
  <c r="E29" i="1"/>
  <c r="Q8" i="1"/>
  <c r="I28" i="1"/>
  <c r="I31" i="1"/>
  <c r="M12" i="1"/>
  <c r="C40" i="1"/>
  <c r="C22" i="1"/>
  <c r="Q40" i="1"/>
  <c r="Q9" i="1"/>
  <c r="I21" i="1"/>
  <c r="K27" i="1"/>
  <c r="I13" i="1"/>
  <c r="E17" i="1"/>
  <c r="M30" i="1"/>
  <c r="I10" i="1"/>
  <c r="O30" i="1"/>
  <c r="E28" i="1"/>
  <c r="O33" i="1"/>
  <c r="M36" i="1"/>
  <c r="G31" i="1"/>
  <c r="Q36" i="1"/>
  <c r="O31" i="1"/>
  <c r="I34" i="1"/>
  <c r="E11" i="1"/>
  <c r="S35" i="1"/>
  <c r="G29" i="1"/>
  <c r="K20" i="1"/>
  <c r="K18" i="1"/>
  <c r="K21" i="1"/>
  <c r="I30" i="1"/>
  <c r="M13" i="1"/>
  <c r="I11" i="1"/>
  <c r="C17" i="1"/>
  <c r="K9" i="1"/>
  <c r="M39" i="1"/>
  <c r="C16" i="1"/>
  <c r="G30" i="1"/>
  <c r="I9" i="1"/>
  <c r="Q31" i="1"/>
  <c r="G34" i="1"/>
  <c r="M28" i="1"/>
  <c r="Q33" i="1"/>
  <c r="S30" i="1"/>
  <c r="S32" i="1"/>
  <c r="K28" i="1"/>
  <c r="E26" i="1"/>
  <c r="O12" i="1"/>
  <c r="E39" i="1"/>
  <c r="O9" i="1"/>
  <c r="C12" i="1"/>
  <c r="G21" i="1"/>
  <c r="C14" i="1"/>
  <c r="O40" i="1"/>
  <c r="I17" i="1"/>
  <c r="I36" i="1"/>
  <c r="Q11" i="1"/>
  <c r="I40" i="1"/>
  <c r="M32" i="1"/>
  <c r="C9" i="1"/>
  <c r="O17" i="1"/>
  <c r="Q13" i="1"/>
  <c r="Q10" i="1"/>
  <c r="O36" i="1"/>
  <c r="Q28" i="1"/>
  <c r="S21" i="1"/>
  <c r="S36" i="1"/>
  <c r="M40" i="1"/>
  <c r="C34" i="1"/>
  <c r="M27" i="1"/>
  <c r="S8" i="1"/>
  <c r="E31" i="1"/>
  <c r="K11" i="1"/>
  <c r="E18" i="1"/>
  <c r="C35" i="1"/>
  <c r="C8" i="1"/>
</calcChain>
</file>

<file path=xl/sharedStrings.xml><?xml version="1.0" encoding="utf-8"?>
<sst xmlns="http://schemas.openxmlformats.org/spreadsheetml/2006/main" count="59" uniqueCount="34">
  <si>
    <t>Welthandel</t>
  </si>
  <si>
    <t>Produkt: Raps,  HS 1205 (FCL: 0270)</t>
  </si>
  <si>
    <t>1 000 t</t>
  </si>
  <si>
    <t xml:space="preserve">% </t>
  </si>
  <si>
    <t>Import</t>
  </si>
  <si>
    <t>Welt</t>
  </si>
  <si>
    <t>China</t>
  </si>
  <si>
    <t>Japan</t>
  </si>
  <si>
    <t>Mexiko</t>
  </si>
  <si>
    <t>Pakistan</t>
  </si>
  <si>
    <t>Ver. Arab. Emirate</t>
  </si>
  <si>
    <t>USA</t>
  </si>
  <si>
    <t>Türkei</t>
  </si>
  <si>
    <t>Bangladesch</t>
  </si>
  <si>
    <t>Kanada</t>
  </si>
  <si>
    <t>Israel</t>
  </si>
  <si>
    <t>zusammen</t>
  </si>
  <si>
    <t>dar.:</t>
  </si>
  <si>
    <t>Deutschland</t>
  </si>
  <si>
    <t>Belgien</t>
  </si>
  <si>
    <t>Export</t>
  </si>
  <si>
    <t>Australien</t>
  </si>
  <si>
    <t>Ukraine</t>
  </si>
  <si>
    <t>Kasachstan</t>
  </si>
  <si>
    <t>Russland</t>
  </si>
  <si>
    <t>Argentinien</t>
  </si>
  <si>
    <t>Serbien</t>
  </si>
  <si>
    <t>Mongolei</t>
  </si>
  <si>
    <t>Moldawien</t>
  </si>
  <si>
    <t>Frankreich</t>
  </si>
  <si>
    <t>Anmerkungen: Die Länderreihenfolge ist absteigend nach den wichtigsten Länder für Import und Export geordnet. Referenzjahr ist das Jahr 2016. 1) Die EU Daten beziehen sich bis das Jahr 2012 auf EU-27; ab 2013 auf EU-28.</t>
  </si>
  <si>
    <t>Quelle: FAOSTAT</t>
  </si>
  <si>
    <t>BLE 424</t>
  </si>
  <si>
    <r>
      <t>EU-27/28</t>
    </r>
    <r>
      <rPr>
        <b/>
        <vertAlign val="superscript"/>
        <sz val="11"/>
        <color theme="1"/>
        <rFont val="Calibri"/>
        <family val="2"/>
        <scheme val="minor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</si>
</sst>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3" fontId="1" fillId="0" borderId="0" xfId="0" applyNumberFormat="1" applyFont="1"/>
    <xf numFmtId="3" fontId="4" fillId="0" borderId="0" xfId="0" applyNumberFormat="1" applyFont="1"/>
    <xf numFmtId="0" fontId="0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workbookViewId="0">
      <selection sqref="A1:S1"/>
    </sheetView>
  </sheetViews>
  <sheetFormatPr baseColWidth="10" defaultRowHeight="15" x14ac:dyDescent="0.25"/>
  <cols>
    <col min="1" max="1" width="16.42578125" customWidth="1"/>
    <col min="2" max="19" width="9.28515625" customWidth="1"/>
  </cols>
  <sheetData>
    <row r="1" spans="1:19" ht="15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25">
      <c r="A2" s="1" t="s">
        <v>1</v>
      </c>
      <c r="B2" s="1"/>
      <c r="C2" s="1"/>
    </row>
    <row r="3" spans="1:19" x14ac:dyDescent="0.25">
      <c r="A3" s="1"/>
      <c r="B3" s="1">
        <v>2008</v>
      </c>
      <c r="C3" s="1"/>
      <c r="D3" s="1">
        <v>2009</v>
      </c>
      <c r="E3" s="1"/>
      <c r="F3" s="1">
        <v>2010</v>
      </c>
      <c r="G3" s="1"/>
      <c r="H3" s="1">
        <v>2011</v>
      </c>
      <c r="I3" s="1"/>
      <c r="J3" s="1">
        <v>2012</v>
      </c>
      <c r="K3" s="1"/>
      <c r="L3" s="1">
        <v>2013</v>
      </c>
      <c r="M3" s="1"/>
      <c r="N3" s="1">
        <v>2014</v>
      </c>
      <c r="O3" s="1"/>
      <c r="P3" s="1">
        <v>2015</v>
      </c>
      <c r="Q3" s="1"/>
      <c r="R3" s="1">
        <v>2016</v>
      </c>
      <c r="S3" s="1"/>
    </row>
    <row r="4" spans="1:19" ht="15.75" thickBot="1" x14ac:dyDescent="0.3">
      <c r="A4" s="2"/>
      <c r="B4" s="3" t="s">
        <v>2</v>
      </c>
      <c r="C4" s="3" t="s">
        <v>3</v>
      </c>
      <c r="D4" s="3" t="s">
        <v>2</v>
      </c>
      <c r="E4" s="3" t="s">
        <v>3</v>
      </c>
      <c r="F4" s="3" t="s">
        <v>2</v>
      </c>
      <c r="G4" s="3" t="s">
        <v>3</v>
      </c>
      <c r="H4" s="3" t="s">
        <v>2</v>
      </c>
      <c r="I4" s="3" t="s">
        <v>3</v>
      </c>
      <c r="J4" s="3" t="s">
        <v>2</v>
      </c>
      <c r="K4" s="3" t="s">
        <v>3</v>
      </c>
      <c r="L4" s="3" t="s">
        <v>2</v>
      </c>
      <c r="M4" s="3" t="s">
        <v>3</v>
      </c>
      <c r="N4" s="3" t="s">
        <v>2</v>
      </c>
      <c r="O4" s="3" t="s">
        <v>3</v>
      </c>
      <c r="P4" s="3" t="s">
        <v>2</v>
      </c>
      <c r="Q4" s="3" t="s">
        <v>3</v>
      </c>
      <c r="R4" s="3" t="s">
        <v>2</v>
      </c>
      <c r="S4" s="3" t="s">
        <v>3</v>
      </c>
    </row>
    <row r="5" spans="1:19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x14ac:dyDescent="0.25">
      <c r="A6" s="1" t="s">
        <v>5</v>
      </c>
      <c r="B6" s="4">
        <v>17479.296999999999</v>
      </c>
      <c r="C6" s="5">
        <v>100</v>
      </c>
      <c r="D6" s="4">
        <v>21695.089</v>
      </c>
      <c r="E6" s="5">
        <v>100</v>
      </c>
      <c r="F6" s="4">
        <v>19382.846000000001</v>
      </c>
      <c r="G6" s="5">
        <v>100</v>
      </c>
      <c r="H6" s="4">
        <v>19293.844000000001</v>
      </c>
      <c r="I6" s="5">
        <v>100</v>
      </c>
      <c r="J6" s="4">
        <v>23067.899000000001</v>
      </c>
      <c r="K6" s="5">
        <v>100</v>
      </c>
      <c r="L6" s="4">
        <v>24222.704000000002</v>
      </c>
      <c r="M6" s="5">
        <v>100</v>
      </c>
      <c r="N6" s="4">
        <v>28741.437999999998</v>
      </c>
      <c r="O6" s="5">
        <v>100</v>
      </c>
      <c r="P6" s="4">
        <v>26416.748</v>
      </c>
      <c r="Q6" s="5">
        <v>100</v>
      </c>
      <c r="R6" s="4">
        <v>25701.518</v>
      </c>
      <c r="S6" s="5">
        <v>100</v>
      </c>
    </row>
    <row r="7" spans="1:19" x14ac:dyDescent="0.25">
      <c r="A7" s="10" t="s">
        <v>17</v>
      </c>
      <c r="B7" s="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</row>
    <row r="8" spans="1:19" x14ac:dyDescent="0.25">
      <c r="A8" t="s">
        <v>6</v>
      </c>
      <c r="B8" s="6">
        <v>1303.2639999999999</v>
      </c>
      <c r="C8" s="7">
        <f ca="1">B8/$B$8*$C$8</f>
        <v>7.4560435697156464</v>
      </c>
      <c r="D8" s="6">
        <v>3285.953</v>
      </c>
      <c r="E8" s="7">
        <f ca="1">D8/$D$8*$C$8</f>
        <v>15.14606831066699</v>
      </c>
      <c r="F8" s="6">
        <v>1602.279</v>
      </c>
      <c r="G8" s="7">
        <f ca="1">F8/$F$8*$C$8</f>
        <v>8.2664795458829925</v>
      </c>
      <c r="H8" s="6">
        <v>1262.3420000000001</v>
      </c>
      <c r="I8" s="7">
        <f ca="1">H8/$H$8*$C$8</f>
        <v>6.5427190144172407</v>
      </c>
      <c r="J8" s="6">
        <v>2930.2759999999998</v>
      </c>
      <c r="K8" s="7">
        <f ca="1">J8/$J$8*$C$8</f>
        <v>12.702830023661885</v>
      </c>
      <c r="L8" s="6">
        <v>3662.6880000000001</v>
      </c>
      <c r="M8" s="7">
        <f ca="1">L8/$L$8*$C$8</f>
        <v>15.120888237745877</v>
      </c>
      <c r="N8" s="6">
        <v>5081.7209999999995</v>
      </c>
      <c r="O8" s="7">
        <f ca="1">N8/$N$8*$C$8</f>
        <v>17.68081680533869</v>
      </c>
      <c r="P8" s="6">
        <v>4470.7349999999997</v>
      </c>
      <c r="Q8" s="7">
        <f ca="1">P8/$P$8*$C$8</f>
        <v>16.923865874785193</v>
      </c>
      <c r="R8" s="6">
        <v>3565.7730000000001</v>
      </c>
      <c r="S8" s="7">
        <f ca="1">R8/$R$8*$C$8</f>
        <v>13.873783641884499</v>
      </c>
    </row>
    <row r="9" spans="1:19" x14ac:dyDescent="0.25">
      <c r="A9" t="s">
        <v>7</v>
      </c>
      <c r="B9" s="6">
        <v>2312.5360000000001</v>
      </c>
      <c r="C9" s="7">
        <f t="shared" ref="C9:C22" ca="1" si="0">B9/$B$8*$C$8</f>
        <v>13.230143065822386</v>
      </c>
      <c r="D9" s="6">
        <v>2072.402</v>
      </c>
      <c r="E9" s="7">
        <f t="shared" ref="E9:E22" ca="1" si="1">D9/$D$8*$C$8</f>
        <v>9.5524014674473108</v>
      </c>
      <c r="F9" s="6">
        <v>2344.3040000000001</v>
      </c>
      <c r="G9" s="7">
        <f t="shared" ref="G9:G22" ca="1" si="2">F9/$F$8*$C$8</f>
        <v>12.094735726631683</v>
      </c>
      <c r="H9" s="6">
        <v>2318.9940000000001</v>
      </c>
      <c r="I9" s="7">
        <f t="shared" ref="I9:I22" ca="1" si="3">H9/$H$8*$C$8</f>
        <v>12.019346689026822</v>
      </c>
      <c r="J9" s="6">
        <v>2408.4229999999998</v>
      </c>
      <c r="K9" s="7">
        <f t="shared" ref="K9:K22" ca="1" si="4">J9/$J$8*$C$8</f>
        <v>10.440582386805143</v>
      </c>
      <c r="L9" s="6">
        <v>2461.0410000000002</v>
      </c>
      <c r="M9" s="7">
        <f t="shared" ref="M9:M22" ca="1" si="5">L9/$L$8*$C$8</f>
        <v>10.160058926534379</v>
      </c>
      <c r="N9" s="6">
        <v>2411.348</v>
      </c>
      <c r="O9" s="7">
        <f t="shared" ref="O9:O22" ca="1" si="6">N9/$N$8*$C$8</f>
        <v>8.3897959454916631</v>
      </c>
      <c r="P9" s="6">
        <v>2441.5569999999998</v>
      </c>
      <c r="Q9" s="7">
        <f t="shared" ref="Q9:Q22" ca="1" si="7">P9/$P$8*$C$8</f>
        <v>9.2424586099697041</v>
      </c>
      <c r="R9" s="6">
        <v>2365.7779999999998</v>
      </c>
      <c r="S9" s="7">
        <f t="shared" ref="S9:S22" ca="1" si="8">R9/$R$8*$C$8</f>
        <v>9.2048181745529583</v>
      </c>
    </row>
    <row r="10" spans="1:19" x14ac:dyDescent="0.25">
      <c r="A10" t="s">
        <v>8</v>
      </c>
      <c r="B10" s="6">
        <v>1337.182</v>
      </c>
      <c r="C10" s="7">
        <f t="shared" ca="1" si="0"/>
        <v>7.650090275369771</v>
      </c>
      <c r="D10" s="6">
        <v>1155.9359999999999</v>
      </c>
      <c r="E10" s="7">
        <f t="shared" ca="1" si="1"/>
        <v>5.3280998294130066</v>
      </c>
      <c r="F10" s="6">
        <v>1442.636</v>
      </c>
      <c r="G10" s="7">
        <f t="shared" ca="1" si="2"/>
        <v>7.4428492080058817</v>
      </c>
      <c r="H10" s="6">
        <v>1591.576</v>
      </c>
      <c r="I10" s="7">
        <f t="shared" ca="1" si="3"/>
        <v>8.2491389481536181</v>
      </c>
      <c r="J10" s="6">
        <v>1460.0740000000001</v>
      </c>
      <c r="K10" s="7">
        <f t="shared" ca="1" si="4"/>
        <v>6.3294624274191591</v>
      </c>
      <c r="L10" s="6">
        <v>1386.125</v>
      </c>
      <c r="M10" s="7">
        <f t="shared" ca="1" si="5"/>
        <v>5.7224205852492762</v>
      </c>
      <c r="N10" s="6">
        <v>1438.827</v>
      </c>
      <c r="O10" s="7">
        <f t="shared" ca="1" si="6"/>
        <v>5.0061065142252108</v>
      </c>
      <c r="P10" s="6">
        <v>1478.79</v>
      </c>
      <c r="Q10" s="7">
        <f t="shared" ca="1" si="7"/>
        <v>5.5979259824108558</v>
      </c>
      <c r="R10" s="6">
        <v>1496.9280000000001</v>
      </c>
      <c r="S10" s="7">
        <f t="shared" ca="1" si="8"/>
        <v>5.8242785503953511</v>
      </c>
    </row>
    <row r="11" spans="1:19" x14ac:dyDescent="0.25">
      <c r="A11" t="s">
        <v>9</v>
      </c>
      <c r="B11" s="6">
        <v>811.36099999999999</v>
      </c>
      <c r="C11" s="7">
        <f t="shared" ca="1" si="0"/>
        <v>4.6418400007734864</v>
      </c>
      <c r="D11" s="6">
        <v>457.58499999999998</v>
      </c>
      <c r="E11" s="7">
        <f t="shared" ca="1" si="1"/>
        <v>2.1091639679376288</v>
      </c>
      <c r="F11" s="6">
        <v>992.26099999999997</v>
      </c>
      <c r="G11" s="7">
        <f t="shared" ca="1" si="2"/>
        <v>5.1192740219883088</v>
      </c>
      <c r="H11" s="6">
        <v>777.56500000000005</v>
      </c>
      <c r="I11" s="7">
        <f t="shared" ca="1" si="3"/>
        <v>4.030119658892235</v>
      </c>
      <c r="J11" s="6">
        <v>762.99</v>
      </c>
      <c r="K11" s="7">
        <f t="shared" ca="1" si="4"/>
        <v>3.3075834084413147</v>
      </c>
      <c r="L11" s="6">
        <v>511.87</v>
      </c>
      <c r="M11" s="7">
        <f t="shared" ca="1" si="5"/>
        <v>2.1131827396313803</v>
      </c>
      <c r="N11" s="6">
        <v>1003.006</v>
      </c>
      <c r="O11" s="7">
        <f t="shared" ca="1" si="6"/>
        <v>3.4897558013624792</v>
      </c>
      <c r="P11" s="6">
        <v>600.673</v>
      </c>
      <c r="Q11" s="7">
        <f t="shared" ca="1" si="7"/>
        <v>2.2738340086372477</v>
      </c>
      <c r="R11" s="6">
        <v>881.37</v>
      </c>
      <c r="S11" s="7">
        <f t="shared" ca="1" si="8"/>
        <v>3.4292527001712507</v>
      </c>
    </row>
    <row r="12" spans="1:19" x14ac:dyDescent="0.25">
      <c r="A12" t="s">
        <v>10</v>
      </c>
      <c r="B12" s="6">
        <v>469.2</v>
      </c>
      <c r="C12" s="7">
        <f t="shared" ca="1" si="0"/>
        <v>2.6843184826025901</v>
      </c>
      <c r="D12" s="6">
        <v>587</v>
      </c>
      <c r="E12" s="7">
        <f t="shared" ca="1" si="1"/>
        <v>2.7056814562963996</v>
      </c>
      <c r="F12" s="6">
        <v>811.83799999999997</v>
      </c>
      <c r="G12" s="7">
        <f t="shared" ca="1" si="2"/>
        <v>4.1884354856866732</v>
      </c>
      <c r="H12" s="6">
        <v>838.08600000000001</v>
      </c>
      <c r="I12" s="7">
        <f t="shared" ca="1" si="3"/>
        <v>4.343800022432025</v>
      </c>
      <c r="J12" s="6">
        <v>738.7</v>
      </c>
      <c r="K12" s="7">
        <f t="shared" ca="1" si="4"/>
        <v>3.2022855657552514</v>
      </c>
      <c r="L12" s="6">
        <v>561.20000000000005</v>
      </c>
      <c r="M12" s="7">
        <f t="shared" ca="1" si="5"/>
        <v>2.3168346523162731</v>
      </c>
      <c r="N12" s="6">
        <v>815.8</v>
      </c>
      <c r="O12" s="7">
        <f t="shared" ca="1" si="6"/>
        <v>2.8384105207262071</v>
      </c>
      <c r="P12" s="6">
        <v>865.19600000000003</v>
      </c>
      <c r="Q12" s="7">
        <f t="shared" ca="1" si="7"/>
        <v>3.2751798215283725</v>
      </c>
      <c r="R12" s="6">
        <v>804.55200000000002</v>
      </c>
      <c r="S12" s="7">
        <f t="shared" ca="1" si="8"/>
        <v>3.1303676304255652</v>
      </c>
    </row>
    <row r="13" spans="1:19" x14ac:dyDescent="0.25">
      <c r="A13" t="s">
        <v>11</v>
      </c>
      <c r="B13" s="6">
        <v>967.02599999999995</v>
      </c>
      <c r="C13" s="7">
        <f t="shared" ca="1" si="0"/>
        <v>5.5324078537025834</v>
      </c>
      <c r="D13" s="6">
        <v>569.92600000000004</v>
      </c>
      <c r="E13" s="7">
        <f t="shared" ca="1" si="1"/>
        <v>2.6269816178214342</v>
      </c>
      <c r="F13" s="6">
        <v>553.17399999999998</v>
      </c>
      <c r="G13" s="7">
        <f t="shared" ca="1" si="2"/>
        <v>2.8539358977520637</v>
      </c>
      <c r="H13" s="6">
        <v>670.29200000000003</v>
      </c>
      <c r="I13" s="7">
        <f t="shared" ca="1" si="3"/>
        <v>3.4741236634856176</v>
      </c>
      <c r="J13" s="6">
        <v>421.96600000000001</v>
      </c>
      <c r="K13" s="7">
        <f t="shared" ca="1" si="4"/>
        <v>1.8292346433457161</v>
      </c>
      <c r="L13" s="6">
        <v>589.57899999999995</v>
      </c>
      <c r="M13" s="7">
        <f t="shared" ca="1" si="5"/>
        <v>2.43399333121521</v>
      </c>
      <c r="N13" s="6">
        <v>982.42499999999995</v>
      </c>
      <c r="O13" s="7">
        <f t="shared" ca="1" si="6"/>
        <v>3.418148389095911</v>
      </c>
      <c r="P13" s="6">
        <v>517.09900000000005</v>
      </c>
      <c r="Q13" s="7">
        <f t="shared" ca="1" si="7"/>
        <v>1.9574665284311301</v>
      </c>
      <c r="R13" s="6">
        <v>567.40099999999995</v>
      </c>
      <c r="S13" s="7">
        <f t="shared" ca="1" si="8"/>
        <v>2.2076555945061296</v>
      </c>
    </row>
    <row r="14" spans="1:19" x14ac:dyDescent="0.25">
      <c r="A14" t="s">
        <v>12</v>
      </c>
      <c r="B14" s="6">
        <v>216.327</v>
      </c>
      <c r="C14" s="7">
        <f t="shared" ca="1" si="0"/>
        <v>1.2376184236700138</v>
      </c>
      <c r="D14" s="6">
        <v>157.50800000000001</v>
      </c>
      <c r="E14" s="7">
        <f t="shared" ca="1" si="1"/>
        <v>0.72600762319988643</v>
      </c>
      <c r="F14" s="6">
        <v>307.077</v>
      </c>
      <c r="G14" s="7">
        <f t="shared" ca="1" si="2"/>
        <v>1.5842719897790034</v>
      </c>
      <c r="H14" s="6">
        <v>107.264</v>
      </c>
      <c r="I14" s="7">
        <f t="shared" ca="1" si="3"/>
        <v>0.55594934840356336</v>
      </c>
      <c r="J14" s="6">
        <v>149.56200000000001</v>
      </c>
      <c r="K14" s="7">
        <f t="shared" ca="1" si="4"/>
        <v>0.6483555351096344</v>
      </c>
      <c r="L14" s="6">
        <v>137.011</v>
      </c>
      <c r="M14" s="7">
        <f t="shared" ca="1" si="5"/>
        <v>0.56563049278065725</v>
      </c>
      <c r="N14" s="6">
        <v>437.00700000000001</v>
      </c>
      <c r="O14" s="7">
        <f t="shared" ca="1" si="6"/>
        <v>1.5204771591456212</v>
      </c>
      <c r="P14" s="6">
        <v>249.21299999999999</v>
      </c>
      <c r="Q14" s="7">
        <f t="shared" ca="1" si="7"/>
        <v>0.94339015536658788</v>
      </c>
      <c r="R14" s="6">
        <v>238.97</v>
      </c>
      <c r="S14" s="7">
        <f t="shared" ca="1" si="8"/>
        <v>0.92978943889617716</v>
      </c>
    </row>
    <row r="15" spans="1:19" x14ac:dyDescent="0.25">
      <c r="A15" t="s">
        <v>13</v>
      </c>
      <c r="B15" s="6">
        <v>120.8</v>
      </c>
      <c r="C15" s="7">
        <f t="shared" ca="1" si="0"/>
        <v>0.69110330924636165</v>
      </c>
      <c r="D15" s="6">
        <v>152</v>
      </c>
      <c r="E15" s="7">
        <f t="shared" ca="1" si="1"/>
        <v>0.70061938902393994</v>
      </c>
      <c r="F15" s="6">
        <v>248.5</v>
      </c>
      <c r="G15" s="7">
        <f t="shared" ca="1" si="2"/>
        <v>1.282061468166233</v>
      </c>
      <c r="H15" s="6">
        <v>159</v>
      </c>
      <c r="I15" s="7">
        <f t="shared" ca="1" si="3"/>
        <v>0.82409705396187505</v>
      </c>
      <c r="J15" s="6">
        <v>214.9</v>
      </c>
      <c r="K15" s="7">
        <f t="shared" ca="1" si="4"/>
        <v>0.93159762837525861</v>
      </c>
      <c r="L15" s="6">
        <v>76</v>
      </c>
      <c r="M15" s="7">
        <f t="shared" ca="1" si="5"/>
        <v>0.31375522732722155</v>
      </c>
      <c r="N15" s="6">
        <v>10.218999999999999</v>
      </c>
      <c r="O15" s="7">
        <f t="shared" ca="1" si="6"/>
        <v>3.5554936395318842E-2</v>
      </c>
      <c r="P15" s="6">
        <v>105.688</v>
      </c>
      <c r="Q15" s="7">
        <f t="shared" ca="1" si="7"/>
        <v>0.40007952530720281</v>
      </c>
      <c r="R15" s="6">
        <v>128.53</v>
      </c>
      <c r="S15" s="7">
        <f t="shared" ca="1" si="8"/>
        <v>0.50008719329340778</v>
      </c>
    </row>
    <row r="16" spans="1:19" x14ac:dyDescent="0.25">
      <c r="A16" t="s">
        <v>14</v>
      </c>
      <c r="B16" s="6">
        <v>138.749</v>
      </c>
      <c r="C16" s="7">
        <f t="shared" ca="1" si="0"/>
        <v>0.79379050541906804</v>
      </c>
      <c r="D16" s="6">
        <v>141.74600000000001</v>
      </c>
      <c r="E16" s="7">
        <f t="shared" ca="1" si="1"/>
        <v>0.65335523629333814</v>
      </c>
      <c r="F16" s="6">
        <v>186.506</v>
      </c>
      <c r="G16" s="7">
        <f t="shared" ca="1" si="2"/>
        <v>0.96222195646604203</v>
      </c>
      <c r="H16" s="6">
        <v>146.339</v>
      </c>
      <c r="I16" s="7">
        <f t="shared" ca="1" si="3"/>
        <v>0.75847508666494856</v>
      </c>
      <c r="J16" s="6">
        <v>127.19799999999999</v>
      </c>
      <c r="K16" s="7">
        <f t="shared" ca="1" si="4"/>
        <v>0.55140695734795775</v>
      </c>
      <c r="L16" s="6">
        <v>75.302000000000007</v>
      </c>
      <c r="M16" s="7">
        <f t="shared" ca="1" si="5"/>
        <v>0.31087363326571638</v>
      </c>
      <c r="N16" s="6">
        <v>73.81</v>
      </c>
      <c r="O16" s="7">
        <f t="shared" ca="1" si="6"/>
        <v>0.25680691411473566</v>
      </c>
      <c r="P16" s="6">
        <v>91.855000000000004</v>
      </c>
      <c r="Q16" s="7">
        <f t="shared" ca="1" si="7"/>
        <v>0.34771501776070241</v>
      </c>
      <c r="R16" s="6">
        <v>88.132000000000005</v>
      </c>
      <c r="S16" s="7">
        <f t="shared" ca="1" si="8"/>
        <v>0.34290581591328573</v>
      </c>
    </row>
    <row r="17" spans="1:19" x14ac:dyDescent="0.25">
      <c r="A17" t="s">
        <v>15</v>
      </c>
      <c r="B17" s="6">
        <v>37.673000000000002</v>
      </c>
      <c r="C17" s="7">
        <f t="shared" ca="1" si="0"/>
        <v>0.21552926299038233</v>
      </c>
      <c r="D17" s="6">
        <v>38.284999999999997</v>
      </c>
      <c r="E17" s="7">
        <f t="shared" ca="1" si="1"/>
        <v>0.17646850861040486</v>
      </c>
      <c r="F17" s="6">
        <v>71.114999999999995</v>
      </c>
      <c r="G17" s="7">
        <f t="shared" ca="1" si="2"/>
        <v>0.36689658474302478</v>
      </c>
      <c r="H17" s="6">
        <v>79.254999999999995</v>
      </c>
      <c r="I17" s="7">
        <f t="shared" ca="1" si="3"/>
        <v>0.41077869189778871</v>
      </c>
      <c r="J17" s="6">
        <v>61.463000000000001</v>
      </c>
      <c r="K17" s="7">
        <f t="shared" ca="1" si="4"/>
        <v>0.2664438577609517</v>
      </c>
      <c r="L17" s="6">
        <v>54.405000000000001</v>
      </c>
      <c r="M17" s="7">
        <f t="shared" ca="1" si="5"/>
        <v>0.2246033308254933</v>
      </c>
      <c r="N17" s="6">
        <v>61.381999999999998</v>
      </c>
      <c r="O17" s="7">
        <f t="shared" ca="1" si="6"/>
        <v>0.21356621057025746</v>
      </c>
      <c r="P17" s="6">
        <v>65.462999999999994</v>
      </c>
      <c r="Q17" s="7">
        <f t="shared" ca="1" si="7"/>
        <v>0.24780870075302228</v>
      </c>
      <c r="R17" s="6">
        <v>75.308999999999997</v>
      </c>
      <c r="S17" s="7">
        <f t="shared" ca="1" si="8"/>
        <v>0.29301382120698083</v>
      </c>
    </row>
    <row r="18" spans="1:19" x14ac:dyDescent="0.25">
      <c r="A18" s="1" t="s">
        <v>16</v>
      </c>
      <c r="B18" s="4">
        <v>7714.1180000000004</v>
      </c>
      <c r="C18" s="5">
        <f t="shared" ca="1" si="0"/>
        <v>44.132884749312289</v>
      </c>
      <c r="D18" s="4">
        <v>8618.3410000000003</v>
      </c>
      <c r="E18" s="5">
        <f t="shared" ca="1" si="1"/>
        <v>39.724847406710339</v>
      </c>
      <c r="F18" s="4">
        <v>8559.69</v>
      </c>
      <c r="G18" s="5">
        <f t="shared" ca="1" si="2"/>
        <v>44.161161885101905</v>
      </c>
      <c r="H18" s="4">
        <v>7950.7129999999997</v>
      </c>
      <c r="I18" s="5">
        <f t="shared" ca="1" si="3"/>
        <v>41.208548177335729</v>
      </c>
      <c r="J18" s="4">
        <v>9275.5519999999997</v>
      </c>
      <c r="K18" s="5">
        <f t="shared" ca="1" si="4"/>
        <v>40.209782434022273</v>
      </c>
      <c r="L18" s="4">
        <v>9515.2209999999995</v>
      </c>
      <c r="M18" s="5">
        <f t="shared" ca="1" si="5"/>
        <v>39.28224115689148</v>
      </c>
      <c r="N18" s="4">
        <v>12315.545</v>
      </c>
      <c r="O18" s="5">
        <f t="shared" ca="1" si="6"/>
        <v>42.849439196466093</v>
      </c>
      <c r="P18" s="4">
        <v>10886.269</v>
      </c>
      <c r="Q18" s="5">
        <f t="shared" ca="1" si="7"/>
        <v>41.209724224950023</v>
      </c>
      <c r="R18" s="4">
        <v>10212.743</v>
      </c>
      <c r="S18" s="5">
        <f t="shared" ca="1" si="8"/>
        <v>39.735952561245611</v>
      </c>
    </row>
    <row r="19" spans="1:19" ht="17.25" x14ac:dyDescent="0.25">
      <c r="A19" s="8" t="s">
        <v>33</v>
      </c>
      <c r="B19" s="4">
        <v>0</v>
      </c>
      <c r="C19" s="5"/>
      <c r="D19" s="4"/>
      <c r="E19" s="5"/>
      <c r="F19" s="4"/>
      <c r="G19" s="5"/>
      <c r="H19" s="4"/>
      <c r="I19" s="5"/>
      <c r="J19" s="4"/>
      <c r="K19" s="5"/>
      <c r="L19" s="4"/>
      <c r="M19" s="5"/>
      <c r="N19" s="4"/>
      <c r="O19" s="5"/>
      <c r="P19" s="4"/>
      <c r="Q19" s="5"/>
      <c r="R19" s="4"/>
      <c r="S19" s="5"/>
    </row>
    <row r="20" spans="1:19" x14ac:dyDescent="0.25">
      <c r="A20" t="s">
        <v>17</v>
      </c>
      <c r="B20" s="6">
        <v>8318.741</v>
      </c>
      <c r="C20" s="7">
        <f t="shared" ca="1" si="0"/>
        <v>47.591965512114136</v>
      </c>
      <c r="D20" s="7">
        <v>9641.7009999999991</v>
      </c>
      <c r="E20" s="7">
        <f t="shared" ca="1" si="1"/>
        <v>44.441859630075726</v>
      </c>
      <c r="F20" s="7">
        <v>9098.5879999999997</v>
      </c>
      <c r="G20" s="7">
        <f t="shared" ca="1" si="2"/>
        <v>46.941445028248168</v>
      </c>
      <c r="H20" s="7">
        <v>9965.6119999999992</v>
      </c>
      <c r="I20" s="7">
        <f t="shared" ca="1" si="3"/>
        <v>51.651770378157913</v>
      </c>
      <c r="J20" s="7">
        <v>10711.291999999999</v>
      </c>
      <c r="K20" s="7">
        <f t="shared" ca="1" si="4"/>
        <v>46.433756277500606</v>
      </c>
      <c r="L20" s="7">
        <v>10851.486999999999</v>
      </c>
      <c r="M20" s="7">
        <f t="shared" ca="1" si="5"/>
        <v>44.798825927939333</v>
      </c>
      <c r="N20" s="7">
        <v>10990.037</v>
      </c>
      <c r="O20" s="7">
        <f t="shared" ca="1" si="6"/>
        <v>38.237603142890762</v>
      </c>
      <c r="P20" s="7">
        <v>10867.563</v>
      </c>
      <c r="Q20" s="7">
        <f t="shared" ca="1" si="7"/>
        <v>41.138913086501034</v>
      </c>
      <c r="R20" s="7">
        <v>11687.866</v>
      </c>
      <c r="S20" s="7">
        <f t="shared" ca="1" si="8"/>
        <v>45.475391764797706</v>
      </c>
    </row>
    <row r="21" spans="1:19" x14ac:dyDescent="0.25">
      <c r="A21" t="s">
        <v>18</v>
      </c>
      <c r="B21" s="6">
        <v>2746.808</v>
      </c>
      <c r="C21" s="7">
        <f t="shared" ca="1" si="0"/>
        <v>15.714636578347518</v>
      </c>
      <c r="D21" s="6">
        <v>3293.7359999999999</v>
      </c>
      <c r="E21" s="7">
        <f t="shared" ca="1" si="1"/>
        <v>15.181942788987868</v>
      </c>
      <c r="F21" s="6">
        <v>2313.5709999999999</v>
      </c>
      <c r="G21" s="7">
        <f t="shared" ca="1" si="2"/>
        <v>11.936177999866478</v>
      </c>
      <c r="H21" s="6">
        <v>3147.6669999999999</v>
      </c>
      <c r="I21" s="7">
        <f t="shared" ca="1" si="3"/>
        <v>16.314359129264236</v>
      </c>
      <c r="J21" s="6">
        <v>4158.6940000000004</v>
      </c>
      <c r="K21" s="7">
        <f t="shared" ca="1" si="4"/>
        <v>18.028057084869324</v>
      </c>
      <c r="L21" s="6">
        <v>4594.6319999999996</v>
      </c>
      <c r="M21" s="7">
        <f t="shared" ca="1" si="5"/>
        <v>18.968286942696402</v>
      </c>
      <c r="N21" s="6">
        <v>4465.03</v>
      </c>
      <c r="O21" s="7">
        <f t="shared" ca="1" si="6"/>
        <v>15.535165637850131</v>
      </c>
      <c r="P21" s="6">
        <v>4752.683</v>
      </c>
      <c r="Q21" s="7">
        <f t="shared" ca="1" si="7"/>
        <v>17.991173629698856</v>
      </c>
      <c r="R21" s="6">
        <v>5487.0590000000002</v>
      </c>
      <c r="S21" s="7">
        <f t="shared" ca="1" si="8"/>
        <v>21.349163111688579</v>
      </c>
    </row>
    <row r="22" spans="1:19" x14ac:dyDescent="0.25">
      <c r="A22" t="s">
        <v>19</v>
      </c>
      <c r="B22" s="6">
        <v>1116.096</v>
      </c>
      <c r="C22" s="7">
        <f t="shared" ca="1" si="0"/>
        <v>6.3852453562634706</v>
      </c>
      <c r="D22" s="6">
        <v>1769.3689999999999</v>
      </c>
      <c r="E22" s="7">
        <f t="shared" ca="1" si="1"/>
        <v>8.1556199193282861</v>
      </c>
      <c r="F22" s="6">
        <v>2206.326</v>
      </c>
      <c r="G22" s="7">
        <f t="shared" ca="1" si="2"/>
        <v>11.382879480134134</v>
      </c>
      <c r="H22" s="6">
        <v>2182.5819999999999</v>
      </c>
      <c r="I22" s="7">
        <f t="shared" ca="1" si="3"/>
        <v>11.312323246730925</v>
      </c>
      <c r="J22" s="6">
        <v>2327.6840000000002</v>
      </c>
      <c r="K22" s="7">
        <f t="shared" ca="1" si="4"/>
        <v>10.090576519344047</v>
      </c>
      <c r="L22" s="6">
        <v>1979.537</v>
      </c>
      <c r="M22" s="7">
        <f t="shared" ca="1" si="5"/>
        <v>8.1722379136532393</v>
      </c>
      <c r="N22" s="6">
        <v>2684.7339999999999</v>
      </c>
      <c r="O22" s="7">
        <f t="shared" ca="1" si="6"/>
        <v>9.3409870445591494</v>
      </c>
      <c r="P22" s="6">
        <v>2403.7869999999998</v>
      </c>
      <c r="Q22" s="7">
        <f t="shared" ca="1" si="7"/>
        <v>9.0994811321968925</v>
      </c>
      <c r="R22" s="6">
        <v>2430.4409999999998</v>
      </c>
      <c r="S22" s="7">
        <f t="shared" ca="1" si="8"/>
        <v>9.4564103178652719</v>
      </c>
    </row>
    <row r="23" spans="1:19" x14ac:dyDescent="0.25">
      <c r="A23" s="13" t="s">
        <v>20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x14ac:dyDescent="0.25">
      <c r="A24" s="1" t="s">
        <v>5</v>
      </c>
      <c r="B24" s="4">
        <v>15987.338</v>
      </c>
      <c r="C24" s="5">
        <v>100</v>
      </c>
      <c r="D24" s="4">
        <v>17130.485000000001</v>
      </c>
      <c r="E24" s="5">
        <v>100</v>
      </c>
      <c r="F24" s="4">
        <v>16705.732</v>
      </c>
      <c r="G24" s="5">
        <v>100</v>
      </c>
      <c r="H24" s="4">
        <v>17124.13</v>
      </c>
      <c r="I24" s="5">
        <v>100</v>
      </c>
      <c r="J24" s="4">
        <v>19792.830000000002</v>
      </c>
      <c r="K24" s="5">
        <v>100</v>
      </c>
      <c r="L24" s="4">
        <v>21215.918000000001</v>
      </c>
      <c r="M24" s="5">
        <v>100</v>
      </c>
      <c r="N24" s="4">
        <v>22781.095000000001</v>
      </c>
      <c r="O24" s="5">
        <v>100</v>
      </c>
      <c r="P24" s="4">
        <v>20995.892</v>
      </c>
      <c r="Q24" s="5">
        <v>100</v>
      </c>
      <c r="R24" s="4">
        <v>21701.491000000002</v>
      </c>
      <c r="S24" s="5">
        <v>100</v>
      </c>
    </row>
    <row r="25" spans="1:19" x14ac:dyDescent="0.25">
      <c r="A25" s="10" t="s">
        <v>17</v>
      </c>
      <c r="B25" s="4"/>
      <c r="C25" s="5"/>
      <c r="D25" s="4"/>
      <c r="E25" s="5"/>
      <c r="F25" s="4"/>
      <c r="G25" s="5"/>
      <c r="H25" s="4"/>
      <c r="I25" s="5"/>
      <c r="J25" s="4"/>
      <c r="K25" s="5"/>
      <c r="L25" s="4"/>
      <c r="M25" s="5"/>
      <c r="N25" s="4"/>
      <c r="O25" s="5"/>
      <c r="P25" s="4"/>
      <c r="Q25" s="5"/>
      <c r="R25" s="4"/>
      <c r="S25" s="5"/>
    </row>
    <row r="26" spans="1:19" x14ac:dyDescent="0.25">
      <c r="A26" t="s">
        <v>14</v>
      </c>
      <c r="B26" s="6">
        <v>6659.03</v>
      </c>
      <c r="C26" s="7">
        <f t="shared" ref="C26:C37" ca="1" si="9">B26/$B$26*$C$8</f>
        <v>41.651899772182212</v>
      </c>
      <c r="D26" s="6">
        <v>7676.5</v>
      </c>
      <c r="E26" s="7">
        <f t="shared" ref="E26:E37" ca="1" si="10">D26/$D$26*$C$8</f>
        <v>44.811924472657957</v>
      </c>
      <c r="F26" s="6">
        <v>7470.6409999999996</v>
      </c>
      <c r="G26" s="7">
        <f t="shared" ref="G26:G37" ca="1" si="11">F26/$F$26*$C$8</f>
        <v>44.719028175478932</v>
      </c>
      <c r="H26" s="6">
        <v>7890.7740000000003</v>
      </c>
      <c r="I26" s="7">
        <f t="shared" ref="I26:I37" ca="1" si="12">H26/$H$26*$C$8</f>
        <v>46.079853399851558</v>
      </c>
      <c r="J26" s="6">
        <v>8339.3529999999992</v>
      </c>
      <c r="K26" s="7">
        <f t="shared" ref="K26:K37" ca="1" si="13">J26/$J$26*$C$8</f>
        <v>42.133201770540133</v>
      </c>
      <c r="L26" s="6">
        <v>6980.3729999999996</v>
      </c>
      <c r="M26" s="7">
        <f t="shared" ref="M26:M37" ca="1" si="14">L26/$L$26*$C$8</f>
        <v>32.901583612832589</v>
      </c>
      <c r="N26" s="6">
        <v>9770.8189999999995</v>
      </c>
      <c r="O26" s="7">
        <f t="shared" ref="O26:O37" ca="1" si="15">N26/$N$26*$C$8</f>
        <v>42.890032283347217</v>
      </c>
      <c r="P26" s="6">
        <v>9210.92</v>
      </c>
      <c r="Q26" s="7">
        <f t="shared" ref="Q26:Q37" ca="1" si="16">P26/$P$26*$C$8</f>
        <v>43.870105637807626</v>
      </c>
      <c r="R26" s="6">
        <v>10611.464</v>
      </c>
      <c r="S26" s="7">
        <f t="shared" ref="S26:S37" ca="1" si="17">R26/$R$26*$C$8</f>
        <v>48.897396036060378</v>
      </c>
    </row>
    <row r="27" spans="1:19" x14ac:dyDescent="0.25">
      <c r="A27" t="s">
        <v>21</v>
      </c>
      <c r="B27" s="6">
        <v>530.23699999999997</v>
      </c>
      <c r="C27" s="7">
        <f t="shared" ca="1" si="9"/>
        <v>3.3166059290170762</v>
      </c>
      <c r="D27" s="6">
        <v>1222.3440000000001</v>
      </c>
      <c r="E27" s="7">
        <f t="shared" ca="1" si="10"/>
        <v>7.1354897424095123</v>
      </c>
      <c r="F27" s="6">
        <v>1081.498</v>
      </c>
      <c r="G27" s="7">
        <f t="shared" ca="1" si="11"/>
        <v>6.4738138981279008</v>
      </c>
      <c r="H27" s="6">
        <v>1552.3789999999999</v>
      </c>
      <c r="I27" s="7">
        <f t="shared" ca="1" si="12"/>
        <v>9.065447412510883</v>
      </c>
      <c r="J27" s="6">
        <v>2676.9870000000001</v>
      </c>
      <c r="K27" s="7">
        <f t="shared" ca="1" si="13"/>
        <v>13.525034065366093</v>
      </c>
      <c r="L27" s="6">
        <v>3795.6770000000001</v>
      </c>
      <c r="M27" s="7">
        <f t="shared" ca="1" si="14"/>
        <v>17.8907035745519</v>
      </c>
      <c r="N27" s="6">
        <v>2560.58</v>
      </c>
      <c r="O27" s="7">
        <f t="shared" ca="1" si="15"/>
        <v>11.239933813541446</v>
      </c>
      <c r="P27" s="6">
        <v>2752.57</v>
      </c>
      <c r="Q27" s="7">
        <f t="shared" ca="1" si="16"/>
        <v>13.110040764164724</v>
      </c>
      <c r="R27" s="6">
        <v>2198.5430000000001</v>
      </c>
      <c r="S27" s="7">
        <f t="shared" ca="1" si="17"/>
        <v>10.130838475568337</v>
      </c>
    </row>
    <row r="28" spans="1:19" x14ac:dyDescent="0.25">
      <c r="A28" t="s">
        <v>22</v>
      </c>
      <c r="B28" s="6">
        <v>2387.0630000000001</v>
      </c>
      <c r="C28" s="7">
        <f t="shared" ca="1" si="9"/>
        <v>14.930959738262869</v>
      </c>
      <c r="D28" s="6">
        <v>1856.1030000000001</v>
      </c>
      <c r="E28" s="7">
        <f t="shared" ca="1" si="10"/>
        <v>10.835087272777157</v>
      </c>
      <c r="F28" s="6">
        <v>1182.933</v>
      </c>
      <c r="G28" s="7">
        <f t="shared" ca="1" si="11"/>
        <v>7.0810007008372935</v>
      </c>
      <c r="H28" s="6">
        <v>1010.7380000000001</v>
      </c>
      <c r="I28" s="7">
        <f t="shared" ca="1" si="12"/>
        <v>5.9024195681766018</v>
      </c>
      <c r="J28" s="6">
        <v>1297.6120000000001</v>
      </c>
      <c r="K28" s="7">
        <f t="shared" ca="1" si="13"/>
        <v>6.5559700154045677</v>
      </c>
      <c r="L28" s="6">
        <v>2346.6990000000001</v>
      </c>
      <c r="M28" s="7">
        <f t="shared" ca="1" si="14"/>
        <v>11.061029741913595</v>
      </c>
      <c r="N28" s="6">
        <v>2036.6980000000001</v>
      </c>
      <c r="O28" s="7">
        <f t="shared" ca="1" si="15"/>
        <v>8.9402989628022702</v>
      </c>
      <c r="P28" s="6">
        <v>1434.9570000000001</v>
      </c>
      <c r="Q28" s="7">
        <f t="shared" ca="1" si="16"/>
        <v>6.8344655230651794</v>
      </c>
      <c r="R28" s="6">
        <v>812.53300000000002</v>
      </c>
      <c r="S28" s="7">
        <f t="shared" ca="1" si="17"/>
        <v>3.7441344467990696</v>
      </c>
    </row>
    <row r="29" spans="1:19" x14ac:dyDescent="0.25">
      <c r="A29" t="s">
        <v>11</v>
      </c>
      <c r="B29" s="6">
        <v>466.65199999999999</v>
      </c>
      <c r="C29" s="7">
        <f t="shared" ca="1" si="9"/>
        <v>2.9188849325635076</v>
      </c>
      <c r="D29" s="6">
        <v>208.43100000000001</v>
      </c>
      <c r="E29" s="7">
        <f t="shared" ca="1" si="10"/>
        <v>1.2167256210200703</v>
      </c>
      <c r="F29" s="6">
        <v>263.61</v>
      </c>
      <c r="G29" s="7">
        <f t="shared" ca="1" si="11"/>
        <v>1.5779613847510543</v>
      </c>
      <c r="H29" s="6">
        <v>187.21799999999999</v>
      </c>
      <c r="I29" s="7">
        <f t="shared" ca="1" si="12"/>
        <v>1.0932993384189444</v>
      </c>
      <c r="J29" s="6">
        <v>196.69200000000001</v>
      </c>
      <c r="K29" s="7">
        <f t="shared" ca="1" si="13"/>
        <v>0.99375379872408343</v>
      </c>
      <c r="L29" s="6">
        <v>126.351</v>
      </c>
      <c r="M29" s="7">
        <f t="shared" ca="1" si="14"/>
        <v>0.59554811627759863</v>
      </c>
      <c r="N29" s="6">
        <v>175.31800000000001</v>
      </c>
      <c r="O29" s="7">
        <f t="shared" ca="1" si="15"/>
        <v>0.76957670384149668</v>
      </c>
      <c r="P29" s="6">
        <v>164.66900000000001</v>
      </c>
      <c r="Q29" s="7">
        <f t="shared" ca="1" si="16"/>
        <v>0.78429151759782345</v>
      </c>
      <c r="R29" s="6">
        <v>152.005</v>
      </c>
      <c r="S29" s="7">
        <f t="shared" ca="1" si="17"/>
        <v>0.70043574425370125</v>
      </c>
    </row>
    <row r="30" spans="1:19" x14ac:dyDescent="0.25">
      <c r="A30" t="s">
        <v>23</v>
      </c>
      <c r="B30" s="6">
        <v>43.631999999999998</v>
      </c>
      <c r="C30" s="7">
        <f t="shared" ca="1" si="9"/>
        <v>0.2729159788827884</v>
      </c>
      <c r="D30" s="6">
        <v>42.404000000000003</v>
      </c>
      <c r="E30" s="7">
        <f t="shared" ca="1" si="10"/>
        <v>0.24753531496627215</v>
      </c>
      <c r="F30" s="6">
        <v>24.298999999999999</v>
      </c>
      <c r="G30" s="7">
        <f t="shared" ca="1" si="11"/>
        <v>0.14545306964100704</v>
      </c>
      <c r="H30" s="6">
        <v>52.167999999999999</v>
      </c>
      <c r="I30" s="7">
        <f t="shared" ca="1" si="12"/>
        <v>0.30464613384738376</v>
      </c>
      <c r="J30" s="6">
        <v>66.370999999999995</v>
      </c>
      <c r="K30" s="7">
        <f t="shared" ca="1" si="13"/>
        <v>0.33532850027004724</v>
      </c>
      <c r="L30" s="6">
        <v>96.055000000000007</v>
      </c>
      <c r="M30" s="7">
        <f t="shared" ca="1" si="14"/>
        <v>0.45274967597442639</v>
      </c>
      <c r="N30" s="6">
        <v>125.21299999999999</v>
      </c>
      <c r="O30" s="7">
        <f t="shared" ca="1" si="15"/>
        <v>0.54963556404992819</v>
      </c>
      <c r="P30" s="6">
        <v>82.606999999999999</v>
      </c>
      <c r="Q30" s="7">
        <f t="shared" ca="1" si="16"/>
        <v>0.39344363173519847</v>
      </c>
      <c r="R30" s="6">
        <v>78.400999999999996</v>
      </c>
      <c r="S30" s="7">
        <f t="shared" ca="1" si="17"/>
        <v>0.3612701081229856</v>
      </c>
    </row>
    <row r="31" spans="1:19" x14ac:dyDescent="0.25">
      <c r="A31" t="s">
        <v>24</v>
      </c>
      <c r="B31" s="6">
        <v>48.057000000000002</v>
      </c>
      <c r="C31" s="7">
        <f t="shared" ca="1" si="9"/>
        <v>0.30059413268175106</v>
      </c>
      <c r="D31" s="6">
        <v>130.90700000000001</v>
      </c>
      <c r="E31" s="7">
        <f t="shared" ca="1" si="10"/>
        <v>0.76417567862205893</v>
      </c>
      <c r="F31" s="6">
        <v>64.366</v>
      </c>
      <c r="G31" s="7">
        <f t="shared" ca="1" si="11"/>
        <v>0.38529290425585661</v>
      </c>
      <c r="H31" s="6">
        <v>39.671999999999997</v>
      </c>
      <c r="I31" s="7">
        <f t="shared" ca="1" si="12"/>
        <v>0.2316730835376746</v>
      </c>
      <c r="J31" s="6">
        <v>49.247999999999998</v>
      </c>
      <c r="K31" s="7">
        <f t="shared" ca="1" si="13"/>
        <v>0.24881737477662363</v>
      </c>
      <c r="L31" s="6">
        <v>124.182</v>
      </c>
      <c r="M31" s="7">
        <f t="shared" ca="1" si="14"/>
        <v>0.58532466047427212</v>
      </c>
      <c r="N31" s="6">
        <v>178.48500000000001</v>
      </c>
      <c r="O31" s="7">
        <f t="shared" ca="1" si="15"/>
        <v>0.78347858169240769</v>
      </c>
      <c r="P31" s="6">
        <v>48.192</v>
      </c>
      <c r="Q31" s="7">
        <f t="shared" ca="1" si="16"/>
        <v>0.22953061484598988</v>
      </c>
      <c r="R31" s="6">
        <v>56.381</v>
      </c>
      <c r="S31" s="7">
        <f t="shared" ca="1" si="17"/>
        <v>0.25980242555684308</v>
      </c>
    </row>
    <row r="32" spans="1:19" x14ac:dyDescent="0.25">
      <c r="A32" t="s">
        <v>25</v>
      </c>
      <c r="B32" s="6">
        <v>3.9980000000000002</v>
      </c>
      <c r="C32" s="7">
        <f t="shared" ca="1" si="9"/>
        <v>2.5007290144237897E-2</v>
      </c>
      <c r="D32" s="6">
        <v>20.882000000000001</v>
      </c>
      <c r="E32" s="7">
        <f t="shared" ca="1" si="10"/>
        <v>0.12189964265460085</v>
      </c>
      <c r="F32" s="6">
        <v>20.579000000000001</v>
      </c>
      <c r="G32" s="7">
        <f t="shared" ca="1" si="11"/>
        <v>0.12318526359694985</v>
      </c>
      <c r="H32" s="6">
        <v>37.713000000000001</v>
      </c>
      <c r="I32" s="7">
        <f t="shared" ca="1" si="12"/>
        <v>0.220233086294019</v>
      </c>
      <c r="J32" s="6">
        <v>67.825000000000003</v>
      </c>
      <c r="K32" s="7">
        <f t="shared" ca="1" si="13"/>
        <v>0.34267459479013357</v>
      </c>
      <c r="L32" s="6">
        <v>128.10499999999999</v>
      </c>
      <c r="M32" s="7">
        <f t="shared" ca="1" si="14"/>
        <v>0.6038154936307728</v>
      </c>
      <c r="N32" s="6">
        <v>78.581000000000003</v>
      </c>
      <c r="O32" s="7">
        <f t="shared" ca="1" si="15"/>
        <v>0.34493952112486248</v>
      </c>
      <c r="P32" s="6">
        <v>31.152000000000001</v>
      </c>
      <c r="Q32" s="7">
        <f t="shared" ca="1" si="16"/>
        <v>0.1483718815090114</v>
      </c>
      <c r="R32" s="6">
        <v>41.703000000000003</v>
      </c>
      <c r="S32" s="7">
        <f t="shared" ca="1" si="17"/>
        <v>0.19216651980271771</v>
      </c>
    </row>
    <row r="33" spans="1:19" x14ac:dyDescent="0.25">
      <c r="A33" t="s">
        <v>26</v>
      </c>
      <c r="B33" s="6">
        <v>7.4249999999999998</v>
      </c>
      <c r="C33" s="7">
        <f t="shared" ca="1" si="9"/>
        <v>4.6443003832157673E-2</v>
      </c>
      <c r="D33" s="6">
        <v>10.861000000000001</v>
      </c>
      <c r="E33" s="7">
        <f t="shared" ca="1" si="10"/>
        <v>6.3401590789752896E-2</v>
      </c>
      <c r="F33" s="6">
        <v>2.3919999999999999</v>
      </c>
      <c r="G33" s="7">
        <f t="shared" ca="1" si="11"/>
        <v>1.4318438725103454E-2</v>
      </c>
      <c r="H33" s="6">
        <v>14.438000000000001</v>
      </c>
      <c r="I33" s="7">
        <f t="shared" ca="1" si="12"/>
        <v>8.4313772436906284E-2</v>
      </c>
      <c r="J33" s="6">
        <v>16.196000000000002</v>
      </c>
      <c r="K33" s="7">
        <f t="shared" ca="1" si="13"/>
        <v>8.1827611311772991E-2</v>
      </c>
      <c r="L33" s="6">
        <v>22.245000000000001</v>
      </c>
      <c r="M33" s="7">
        <f t="shared" ca="1" si="14"/>
        <v>0.10485051837021617</v>
      </c>
      <c r="N33" s="6">
        <v>3.879</v>
      </c>
      <c r="O33" s="7">
        <f t="shared" ca="1" si="15"/>
        <v>1.7027276344705994E-2</v>
      </c>
      <c r="P33" s="6">
        <v>26.385999999999999</v>
      </c>
      <c r="Q33" s="7">
        <f t="shared" ca="1" si="16"/>
        <v>0.12567220292426728</v>
      </c>
      <c r="R33" s="6">
        <v>41.188000000000002</v>
      </c>
      <c r="S33" s="7">
        <f t="shared" ca="1" si="17"/>
        <v>0.18979341096885924</v>
      </c>
    </row>
    <row r="34" spans="1:19" x14ac:dyDescent="0.25">
      <c r="A34" t="s">
        <v>27</v>
      </c>
      <c r="B34" s="6">
        <v>1.806</v>
      </c>
      <c r="C34" s="7">
        <f t="shared" ca="1" si="9"/>
        <v>1.1296439719983403E-2</v>
      </c>
      <c r="D34" s="6">
        <v>8.8089999999999993</v>
      </c>
      <c r="E34" s="7">
        <f t="shared" ca="1" si="10"/>
        <v>5.1422945701770847E-2</v>
      </c>
      <c r="F34" s="6">
        <v>0.56200000000000006</v>
      </c>
      <c r="G34" s="7">
        <f t="shared" ca="1" si="11"/>
        <v>3.3641147840753108E-3</v>
      </c>
      <c r="H34" s="6">
        <v>11.991</v>
      </c>
      <c r="I34" s="7">
        <f t="shared" ca="1" si="12"/>
        <v>7.0023995379619286E-2</v>
      </c>
      <c r="J34" s="6">
        <v>8.4160000000000004</v>
      </c>
      <c r="K34" s="7">
        <f t="shared" ca="1" si="13"/>
        <v>4.2520448061242375E-2</v>
      </c>
      <c r="L34" s="6">
        <v>19.294</v>
      </c>
      <c r="M34" s="7">
        <f t="shared" ca="1" si="14"/>
        <v>9.0941150884915736E-2</v>
      </c>
      <c r="N34" s="6">
        <v>43.933999999999997</v>
      </c>
      <c r="O34" s="7">
        <f t="shared" ca="1" si="15"/>
        <v>0.19285288964380332</v>
      </c>
      <c r="P34" s="6">
        <v>43.673999999999999</v>
      </c>
      <c r="Q34" s="7">
        <f t="shared" ca="1" si="16"/>
        <v>0.20801211970417835</v>
      </c>
      <c r="R34" s="6">
        <v>40.588999999999999</v>
      </c>
      <c r="S34" s="7">
        <f t="shared" ca="1" si="17"/>
        <v>0.1870332319562743</v>
      </c>
    </row>
    <row r="35" spans="1:19" x14ac:dyDescent="0.25">
      <c r="A35" t="s">
        <v>28</v>
      </c>
      <c r="B35" s="6">
        <v>71.674000000000007</v>
      </c>
      <c r="C35" s="7">
        <f t="shared" ca="1" si="9"/>
        <v>0.44831728709307334</v>
      </c>
      <c r="D35" s="6">
        <v>68.795000000000002</v>
      </c>
      <c r="E35" s="7">
        <f t="shared" ca="1" si="10"/>
        <v>0.40159400040337445</v>
      </c>
      <c r="F35" s="6">
        <v>37.819000000000003</v>
      </c>
      <c r="G35" s="7">
        <f t="shared" ca="1" si="11"/>
        <v>0.22638337547854834</v>
      </c>
      <c r="H35" s="6">
        <v>51.935000000000002</v>
      </c>
      <c r="I35" s="7">
        <f t="shared" ca="1" si="12"/>
        <v>0.30328548078062945</v>
      </c>
      <c r="J35" s="6">
        <v>9.1620000000000008</v>
      </c>
      <c r="K35" s="7">
        <f t="shared" ca="1" si="13"/>
        <v>4.6289489678838246E-2</v>
      </c>
      <c r="L35" s="6">
        <v>44.491999999999997</v>
      </c>
      <c r="M35" s="7">
        <f t="shared" ca="1" si="14"/>
        <v>0.20971046362452944</v>
      </c>
      <c r="N35" s="6">
        <v>69.058999999999997</v>
      </c>
      <c r="O35" s="7">
        <f t="shared" ca="1" si="15"/>
        <v>0.30314170587498096</v>
      </c>
      <c r="P35" s="6">
        <v>18.577000000000002</v>
      </c>
      <c r="Q35" s="7">
        <f t="shared" ca="1" si="16"/>
        <v>8.8479212981282251E-2</v>
      </c>
      <c r="R35" s="6">
        <v>31.577000000000002</v>
      </c>
      <c r="S35" s="7">
        <f t="shared" ca="1" si="17"/>
        <v>0.14550613135291024</v>
      </c>
    </row>
    <row r="36" spans="1:19" x14ac:dyDescent="0.25">
      <c r="A36" s="1" t="s">
        <v>16</v>
      </c>
      <c r="B36" s="4">
        <v>10219.574000000001</v>
      </c>
      <c r="C36" s="5">
        <f t="shared" ca="1" si="9"/>
        <v>63.922924504379651</v>
      </c>
      <c r="D36" s="4">
        <v>11246.036</v>
      </c>
      <c r="E36" s="5">
        <f t="shared" ca="1" si="10"/>
        <v>65.649256282002526</v>
      </c>
      <c r="F36" s="4">
        <v>10148.699000000001</v>
      </c>
      <c r="G36" s="5">
        <f t="shared" ca="1" si="11"/>
        <v>60.749801325676721</v>
      </c>
      <c r="H36" s="4">
        <v>10849.026</v>
      </c>
      <c r="I36" s="5">
        <f t="shared" ca="1" si="12"/>
        <v>63.355195271234209</v>
      </c>
      <c r="J36" s="4">
        <v>12727.861999999999</v>
      </c>
      <c r="K36" s="5">
        <f t="shared" ca="1" si="13"/>
        <v>64.305417668923539</v>
      </c>
      <c r="L36" s="4">
        <v>13683.473</v>
      </c>
      <c r="M36" s="5">
        <f t="shared" ca="1" si="14"/>
        <v>64.496257008534812</v>
      </c>
      <c r="N36" s="4">
        <v>15042.566000000001</v>
      </c>
      <c r="O36" s="5">
        <f t="shared" ca="1" si="15"/>
        <v>66.03091730226312</v>
      </c>
      <c r="P36" s="4">
        <v>13813.704</v>
      </c>
      <c r="Q36" s="5">
        <f t="shared" ca="1" si="16"/>
        <v>65.792413106335275</v>
      </c>
      <c r="R36" s="4">
        <v>14064.384</v>
      </c>
      <c r="S36" s="5">
        <f t="shared" ca="1" si="17"/>
        <v>64.808376530442075</v>
      </c>
    </row>
    <row r="37" spans="1:19" ht="17.25" x14ac:dyDescent="0.25">
      <c r="A37" s="8" t="s">
        <v>33</v>
      </c>
      <c r="B37" s="4">
        <v>5673.1840000000002</v>
      </c>
      <c r="C37" s="5">
        <f t="shared" ca="1" si="9"/>
        <v>35.485482323573819</v>
      </c>
      <c r="D37" s="4">
        <v>5623.3370000000004</v>
      </c>
      <c r="E37" s="5">
        <f t="shared" ca="1" si="10"/>
        <v>32.826490318283454</v>
      </c>
      <c r="F37" s="4">
        <v>6431.1</v>
      </c>
      <c r="G37" s="5">
        <f t="shared" ca="1" si="11"/>
        <v>38.496367594068914</v>
      </c>
      <c r="H37" s="4">
        <v>6141.1419999999998</v>
      </c>
      <c r="I37" s="5">
        <f t="shared" ca="1" si="12"/>
        <v>35.862505131647559</v>
      </c>
      <c r="J37" s="4">
        <v>6972.5879999999997</v>
      </c>
      <c r="K37" s="5">
        <f t="shared" ca="1" si="13"/>
        <v>35.227847659985962</v>
      </c>
      <c r="L37" s="4">
        <v>7440.3389999999999</v>
      </c>
      <c r="M37" s="5">
        <f t="shared" ca="1" si="14"/>
        <v>35.069606698140518</v>
      </c>
      <c r="N37" s="4">
        <v>7694.4970000000003</v>
      </c>
      <c r="O37" s="5">
        <f t="shared" ca="1" si="15"/>
        <v>33.775799626839706</v>
      </c>
      <c r="P37" s="4">
        <v>7135.0820000000003</v>
      </c>
      <c r="Q37" s="5">
        <f t="shared" ca="1" si="16"/>
        <v>33.983228719218026</v>
      </c>
      <c r="R37" s="4">
        <v>7590.6620000000003</v>
      </c>
      <c r="S37" s="5">
        <f t="shared" ca="1" si="17"/>
        <v>34.977605916570432</v>
      </c>
    </row>
    <row r="38" spans="1:19" x14ac:dyDescent="0.25">
      <c r="A38" t="s">
        <v>17</v>
      </c>
      <c r="B38" s="4"/>
      <c r="C38" s="7"/>
      <c r="D38" s="4"/>
      <c r="E38" s="7"/>
      <c r="F38" s="4"/>
      <c r="G38" s="7"/>
      <c r="H38" s="4"/>
      <c r="I38" s="7"/>
      <c r="J38" s="4"/>
      <c r="K38" s="7"/>
      <c r="L38" s="4"/>
      <c r="M38" s="7"/>
      <c r="N38" s="4"/>
      <c r="O38" s="7"/>
      <c r="P38" s="4"/>
      <c r="Q38" s="7"/>
      <c r="R38" s="4"/>
      <c r="S38" s="7"/>
    </row>
    <row r="39" spans="1:19" x14ac:dyDescent="0.25">
      <c r="A39" t="s">
        <v>29</v>
      </c>
      <c r="B39" s="6">
        <v>2101.9189999999999</v>
      </c>
      <c r="C39" s="7">
        <f ca="1">B39/$B$26*$C$8</f>
        <v>13.147398272307747</v>
      </c>
      <c r="D39" s="6">
        <v>1456.367</v>
      </c>
      <c r="E39" s="7">
        <f ca="1">D39/$D$26*$C$8</f>
        <v>8.5016098493416852</v>
      </c>
      <c r="F39" s="6">
        <v>1525.7560000000001</v>
      </c>
      <c r="G39" s="7">
        <f ca="1">F39/$F$26*$C$8</f>
        <v>9.1331286770313334</v>
      </c>
      <c r="H39" s="6">
        <v>1664.713</v>
      </c>
      <c r="I39" s="7">
        <f ca="1">H39/$H$26*$C$8</f>
        <v>9.7214457026429955</v>
      </c>
      <c r="J39" s="6">
        <v>1503.7739999999999</v>
      </c>
      <c r="K39" s="7">
        <f ca="1">J39/$J$26*$C$8</f>
        <v>7.5975694228667638</v>
      </c>
      <c r="L39" s="6">
        <v>1316.923</v>
      </c>
      <c r="M39" s="7">
        <f ca="1">L39/$L$26*$C$8</f>
        <v>6.2072402429157192</v>
      </c>
      <c r="N39" s="6">
        <v>1356.856</v>
      </c>
      <c r="O39" s="7">
        <f ca="1">N39/$N$26*$C$8</f>
        <v>5.9560613745739612</v>
      </c>
      <c r="P39" s="6">
        <v>1453.3209999999999</v>
      </c>
      <c r="Q39" s="7">
        <f ca="1">P39/$P$26*$C$8</f>
        <v>6.9219302518797488</v>
      </c>
      <c r="R39" s="6">
        <v>1484.4780000000001</v>
      </c>
      <c r="S39" s="7">
        <f ca="1">R39/$R$26*$C$8</f>
        <v>6.8404424378030058</v>
      </c>
    </row>
    <row r="40" spans="1:19" x14ac:dyDescent="0.25">
      <c r="A40" t="s">
        <v>18</v>
      </c>
      <c r="B40" s="6">
        <v>430.29399999999998</v>
      </c>
      <c r="C40" s="7">
        <f ca="1">B40/$B$26*$C$8</f>
        <v>2.6914674600612059</v>
      </c>
      <c r="D40" s="6">
        <v>237.108</v>
      </c>
      <c r="E40" s="7">
        <f ca="1">D40/$D$26*$C$8</f>
        <v>1.3841289373885211</v>
      </c>
      <c r="F40" s="6">
        <v>278.74799999999999</v>
      </c>
      <c r="G40" s="7">
        <f ca="1">F40/$F$26*$C$8</f>
        <v>1.6685769890238871</v>
      </c>
      <c r="H40" s="6">
        <v>228.07</v>
      </c>
      <c r="I40" s="7">
        <f ca="1">H40/$H$26*$C$8</f>
        <v>1.3318632829813835</v>
      </c>
      <c r="J40" s="6">
        <v>149.61600000000001</v>
      </c>
      <c r="K40" s="7">
        <f ca="1">J40/$J$26*$C$8</f>
        <v>0.75591009471611692</v>
      </c>
      <c r="L40" s="6">
        <v>119.003</v>
      </c>
      <c r="M40" s="7">
        <f ca="1">L40/$L$26*$C$8</f>
        <v>0.56091374410478012</v>
      </c>
      <c r="N40" s="6">
        <v>187.19</v>
      </c>
      <c r="O40" s="7">
        <f ca="1">N40/$N$26*$C$8</f>
        <v>0.82169008996275195</v>
      </c>
      <c r="P40" s="6">
        <v>133.95400000000001</v>
      </c>
      <c r="Q40" s="7">
        <f ca="1">P40/$P$26*$C$8</f>
        <v>0.63800099562333434</v>
      </c>
      <c r="R40" s="6">
        <v>123.259</v>
      </c>
      <c r="S40" s="7">
        <f ca="1">R40/$R$26*$C$8</f>
        <v>0.56797479951953533</v>
      </c>
    </row>
    <row r="42" spans="1:19" x14ac:dyDescent="0.25">
      <c r="A42" s="9" t="s">
        <v>30</v>
      </c>
    </row>
    <row r="44" spans="1:19" x14ac:dyDescent="0.25">
      <c r="A44" s="9" t="s">
        <v>31</v>
      </c>
    </row>
    <row r="45" spans="1:19" x14ac:dyDescent="0.25">
      <c r="A45" t="s">
        <v>32</v>
      </c>
    </row>
  </sheetData>
  <mergeCells count="3">
    <mergeCell ref="A1:S1"/>
    <mergeCell ref="A5:S5"/>
    <mergeCell ref="A23:S23"/>
  </mergeCells>
  <pageMargins left="0.7" right="0.7" top="0.78740157499999996" bottom="0.78740157499999996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14 Raps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Haase, Elmas</dc:creator>
  <cp:lastModifiedBy>Haase, Elmas</cp:lastModifiedBy>
  <cp:lastPrinted>2018-11-06T14:41:55Z</cp:lastPrinted>
  <dcterms:created xsi:type="dcterms:W3CDTF">2018-11-06T13:21:36Z</dcterms:created>
  <dcterms:modified xsi:type="dcterms:W3CDTF">2018-11-14T13:27:31Z</dcterms:modified>
</cp:coreProperties>
</file>