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424\02_06-40 Internet\30 Aussenhandel\Neue Tabellen ab 2018\"/>
    </mc:Choice>
  </mc:AlternateContent>
  <bookViews>
    <workbookView xWindow="0" yWindow="0" windowWidth="28800" windowHeight="13500"/>
  </bookViews>
  <sheets>
    <sheet name="5 Milchpulv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1" l="1"/>
  <c r="Q38" i="1"/>
  <c r="O38" i="1"/>
  <c r="M38" i="1"/>
  <c r="K38" i="1"/>
  <c r="I38" i="1"/>
  <c r="G38" i="1"/>
  <c r="E38" i="1"/>
  <c r="C38" i="1"/>
  <c r="S37" i="1"/>
  <c r="Q37" i="1"/>
  <c r="O37" i="1"/>
  <c r="M37" i="1"/>
  <c r="K37" i="1"/>
  <c r="I37" i="1"/>
  <c r="G37" i="1"/>
  <c r="E37" i="1"/>
  <c r="C37" i="1"/>
  <c r="S35" i="1"/>
  <c r="Q35" i="1"/>
  <c r="O35" i="1"/>
  <c r="M35" i="1"/>
  <c r="K35" i="1"/>
  <c r="I35" i="1"/>
  <c r="G35" i="1"/>
  <c r="E35" i="1"/>
  <c r="C35" i="1"/>
  <c r="S34" i="1"/>
  <c r="Q34" i="1"/>
  <c r="O34" i="1"/>
  <c r="M34" i="1"/>
  <c r="K34" i="1"/>
  <c r="I34" i="1"/>
  <c r="G34" i="1"/>
  <c r="E34" i="1"/>
  <c r="C34" i="1"/>
  <c r="S33" i="1"/>
  <c r="Q33" i="1"/>
  <c r="O33" i="1"/>
  <c r="M33" i="1"/>
  <c r="K33" i="1"/>
  <c r="I33" i="1"/>
  <c r="G33" i="1"/>
  <c r="E33" i="1"/>
  <c r="C33" i="1"/>
  <c r="S32" i="1"/>
  <c r="Q32" i="1"/>
  <c r="O32" i="1"/>
  <c r="M32" i="1"/>
  <c r="K32" i="1"/>
  <c r="I32" i="1"/>
  <c r="G32" i="1"/>
  <c r="E32" i="1"/>
  <c r="C32" i="1"/>
  <c r="S31" i="1"/>
  <c r="Q31" i="1"/>
  <c r="O31" i="1"/>
  <c r="M31" i="1"/>
  <c r="K31" i="1"/>
  <c r="I31" i="1"/>
  <c r="G31" i="1"/>
  <c r="E31" i="1"/>
  <c r="C31" i="1"/>
  <c r="S30" i="1"/>
  <c r="Q30" i="1"/>
  <c r="O30" i="1"/>
  <c r="M30" i="1"/>
  <c r="K30" i="1"/>
  <c r="I30" i="1"/>
  <c r="G30" i="1"/>
  <c r="E30" i="1"/>
  <c r="C30" i="1"/>
  <c r="S29" i="1"/>
  <c r="Q29" i="1"/>
  <c r="O29" i="1"/>
  <c r="M29" i="1"/>
  <c r="K29" i="1"/>
  <c r="I29" i="1"/>
  <c r="G29" i="1"/>
  <c r="E29" i="1"/>
  <c r="C29" i="1"/>
  <c r="S28" i="1"/>
  <c r="Q28" i="1"/>
  <c r="O28" i="1"/>
  <c r="M28" i="1"/>
  <c r="K28" i="1"/>
  <c r="I28" i="1"/>
  <c r="G28" i="1"/>
  <c r="E28" i="1"/>
  <c r="C28" i="1"/>
  <c r="S27" i="1"/>
  <c r="Q27" i="1"/>
  <c r="O27" i="1"/>
  <c r="M27" i="1"/>
  <c r="K27" i="1"/>
  <c r="I27" i="1"/>
  <c r="G27" i="1"/>
  <c r="E27" i="1"/>
  <c r="C27" i="1"/>
  <c r="S26" i="1"/>
  <c r="Q26" i="1"/>
  <c r="O26" i="1"/>
  <c r="M26" i="1"/>
  <c r="K26" i="1"/>
  <c r="I26" i="1"/>
  <c r="G26" i="1"/>
  <c r="E26" i="1"/>
  <c r="C26" i="1"/>
  <c r="S25" i="1"/>
  <c r="Q25" i="1"/>
  <c r="O25" i="1"/>
  <c r="M25" i="1"/>
  <c r="K25" i="1"/>
  <c r="I25" i="1"/>
  <c r="G25" i="1"/>
  <c r="E25" i="1"/>
  <c r="C25" i="1"/>
  <c r="S24" i="1"/>
  <c r="Q24" i="1"/>
  <c r="O24" i="1"/>
  <c r="M24" i="1"/>
  <c r="K24" i="1"/>
  <c r="I24" i="1"/>
  <c r="G24" i="1"/>
  <c r="E24" i="1"/>
  <c r="C24" i="1"/>
  <c r="S21" i="1"/>
  <c r="Q21" i="1"/>
  <c r="O21" i="1"/>
  <c r="M21" i="1"/>
  <c r="K21" i="1"/>
  <c r="I21" i="1"/>
  <c r="G21" i="1"/>
  <c r="E21" i="1"/>
  <c r="C21" i="1"/>
  <c r="S20" i="1"/>
  <c r="Q20" i="1"/>
  <c r="O20" i="1"/>
  <c r="M20" i="1"/>
  <c r="K20" i="1"/>
  <c r="I20" i="1"/>
  <c r="G20" i="1"/>
  <c r="E20" i="1"/>
  <c r="C20" i="1"/>
  <c r="S18" i="1"/>
  <c r="Q18" i="1"/>
  <c r="O18" i="1"/>
  <c r="M18" i="1"/>
  <c r="K18" i="1"/>
  <c r="I18" i="1"/>
  <c r="G18" i="1"/>
  <c r="E18" i="1"/>
  <c r="C18" i="1"/>
  <c r="S17" i="1"/>
  <c r="Q17" i="1"/>
  <c r="O17" i="1"/>
  <c r="M17" i="1"/>
  <c r="K17" i="1"/>
  <c r="I17" i="1"/>
  <c r="G17" i="1"/>
  <c r="E17" i="1"/>
  <c r="C17" i="1"/>
  <c r="S16" i="1"/>
  <c r="Q16" i="1"/>
  <c r="O16" i="1"/>
  <c r="M16" i="1"/>
  <c r="K16" i="1"/>
  <c r="I16" i="1"/>
  <c r="G16" i="1"/>
  <c r="E16" i="1"/>
  <c r="C16" i="1"/>
  <c r="S15" i="1"/>
  <c r="Q15" i="1"/>
  <c r="O15" i="1"/>
  <c r="M15" i="1"/>
  <c r="K15" i="1"/>
  <c r="I15" i="1"/>
  <c r="G15" i="1"/>
  <c r="E15" i="1"/>
  <c r="C15" i="1"/>
  <c r="S14" i="1"/>
  <c r="Q14" i="1"/>
  <c r="O14" i="1"/>
  <c r="M14" i="1"/>
  <c r="K14" i="1"/>
  <c r="I14" i="1"/>
  <c r="G14" i="1"/>
  <c r="E14" i="1"/>
  <c r="C14" i="1"/>
  <c r="S13" i="1"/>
  <c r="Q13" i="1"/>
  <c r="O13" i="1"/>
  <c r="M13" i="1"/>
  <c r="K13" i="1"/>
  <c r="I13" i="1"/>
  <c r="G13" i="1"/>
  <c r="E13" i="1"/>
  <c r="C13" i="1"/>
  <c r="S12" i="1"/>
  <c r="Q12" i="1"/>
  <c r="O12" i="1"/>
  <c r="M12" i="1"/>
  <c r="K12" i="1"/>
  <c r="I12" i="1"/>
  <c r="G12" i="1"/>
  <c r="E12" i="1"/>
  <c r="C12" i="1"/>
  <c r="S11" i="1"/>
  <c r="Q11" i="1"/>
  <c r="O11" i="1"/>
  <c r="M11" i="1"/>
  <c r="K11" i="1"/>
  <c r="I11" i="1"/>
  <c r="G11" i="1"/>
  <c r="E11" i="1"/>
  <c r="C11" i="1"/>
  <c r="S10" i="1"/>
  <c r="Q10" i="1"/>
  <c r="O10" i="1"/>
  <c r="M10" i="1"/>
  <c r="K10" i="1"/>
  <c r="I10" i="1"/>
  <c r="G10" i="1"/>
  <c r="E10" i="1"/>
  <c r="C10" i="1"/>
  <c r="S9" i="1"/>
  <c r="Q9" i="1"/>
  <c r="O9" i="1"/>
  <c r="M9" i="1"/>
  <c r="K9" i="1"/>
  <c r="I9" i="1"/>
  <c r="G9" i="1"/>
  <c r="E9" i="1"/>
  <c r="C9" i="1"/>
  <c r="S8" i="1"/>
  <c r="Q8" i="1"/>
  <c r="O8" i="1"/>
  <c r="M8" i="1"/>
  <c r="K8" i="1"/>
  <c r="I8" i="1"/>
  <c r="G8" i="1"/>
  <c r="E8" i="1"/>
  <c r="C8" i="1"/>
  <c r="S7" i="1"/>
  <c r="Q7" i="1"/>
  <c r="O7" i="1"/>
  <c r="M7" i="1"/>
  <c r="K7" i="1"/>
  <c r="I7" i="1"/>
  <c r="G7" i="1"/>
  <c r="E7" i="1"/>
  <c r="C7" i="1"/>
</calcChain>
</file>

<file path=xl/sharedStrings.xml><?xml version="1.0" encoding="utf-8"?>
<sst xmlns="http://schemas.openxmlformats.org/spreadsheetml/2006/main" count="57" uniqueCount="35">
  <si>
    <t>Welthandel</t>
  </si>
  <si>
    <t>Produkt: Milchpulver (HS 0402) FCL: 0897 und 0898</t>
  </si>
  <si>
    <t xml:space="preserve">1000 t </t>
  </si>
  <si>
    <t>%</t>
  </si>
  <si>
    <t>Import</t>
  </si>
  <si>
    <t>Welt</t>
  </si>
  <si>
    <t>China</t>
  </si>
  <si>
    <t>Algerien</t>
  </si>
  <si>
    <t>Mexiko</t>
  </si>
  <si>
    <t>Indonesien</t>
  </si>
  <si>
    <t>Philippinen</t>
  </si>
  <si>
    <t>Russland</t>
  </si>
  <si>
    <t>Malaysia</t>
  </si>
  <si>
    <t>Ver. Arabische Emirate</t>
  </si>
  <si>
    <t>Brasilien</t>
  </si>
  <si>
    <t>Vietnam</t>
  </si>
  <si>
    <t>zusammen</t>
  </si>
  <si>
    <r>
      <t>EU-27/28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</si>
  <si>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dar.:</t>
  </si>
  <si>
    <t>Niederlande</t>
  </si>
  <si>
    <t>Deutschland</t>
  </si>
  <si>
    <t>Export</t>
  </si>
  <si>
    <t>Neuseeland</t>
  </si>
  <si>
    <t>USA</t>
  </si>
  <si>
    <t>Australien</t>
  </si>
  <si>
    <t>Uruguay</t>
  </si>
  <si>
    <t>Weißrussland</t>
  </si>
  <si>
    <t>Argentinien</t>
  </si>
  <si>
    <t>Singapur</t>
  </si>
  <si>
    <t>Oman</t>
  </si>
  <si>
    <t xml:space="preserve">Deutschland </t>
  </si>
  <si>
    <t>Frankreich</t>
  </si>
  <si>
    <t>Anmerkungen: Die Länderreihenfolge ist absteigend nach den wichtigsten Länder für Import und Export geordnet. Referenzjahr ist das Jahr 2016. 1) Die EU Daten beziehen sich bis das Jahr 2012 auf EU-27; ab 2013 auf EU28.</t>
  </si>
  <si>
    <t>Quelle: FAOSTAT</t>
  </si>
  <si>
    <t>BLE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</si>
</sst>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center"/>
    </xf>
    <xf numFmtId="164" fontId="1" fillId="0" borderId="0" xfId="0" applyNumberFormat="1" applyFont="1"/>
    <xf numFmtId="1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1" fontId="0" fillId="0" borderId="0" xfId="0" applyNumberFormat="1"/>
    <xf numFmtId="3" fontId="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Normal="100" workbookViewId="0">
      <selection sqref="A1:R1"/>
    </sheetView>
  </sheetViews>
  <sheetFormatPr baseColWidth="10" defaultRowHeight="15" x14ac:dyDescent="0.25"/>
  <cols>
    <col min="1" max="1" width="20.5703125" customWidth="1"/>
    <col min="2" max="19" width="9.28515625" customWidth="1"/>
  </cols>
  <sheetData>
    <row r="1" spans="1:1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x14ac:dyDescent="0.25">
      <c r="A2" s="2" t="s">
        <v>1</v>
      </c>
    </row>
    <row r="3" spans="1:19" s="2" customFormat="1" x14ac:dyDescent="0.25">
      <c r="B3" s="2">
        <v>2008</v>
      </c>
      <c r="D3" s="2">
        <v>2009</v>
      </c>
      <c r="F3" s="2">
        <v>2010</v>
      </c>
      <c r="H3" s="2">
        <v>2011</v>
      </c>
      <c r="J3" s="2">
        <v>2012</v>
      </c>
      <c r="L3" s="2">
        <v>2013</v>
      </c>
      <c r="N3" s="2">
        <v>2014</v>
      </c>
      <c r="P3" s="2">
        <v>2015</v>
      </c>
      <c r="R3" s="2">
        <v>2016</v>
      </c>
    </row>
    <row r="4" spans="1:19" ht="15.75" thickBot="1" x14ac:dyDescent="0.3">
      <c r="A4" s="3"/>
      <c r="B4" s="4" t="s">
        <v>2</v>
      </c>
      <c r="C4" s="4" t="s">
        <v>3</v>
      </c>
      <c r="D4" s="4" t="s">
        <v>2</v>
      </c>
      <c r="E4" s="4" t="s">
        <v>3</v>
      </c>
      <c r="F4" s="4" t="s">
        <v>2</v>
      </c>
      <c r="G4" s="4" t="s">
        <v>3</v>
      </c>
      <c r="H4" s="4" t="s">
        <v>2</v>
      </c>
      <c r="I4" s="4" t="s">
        <v>3</v>
      </c>
      <c r="J4" s="4" t="s">
        <v>2</v>
      </c>
      <c r="K4" s="4" t="s">
        <v>3</v>
      </c>
      <c r="L4" s="4" t="s">
        <v>2</v>
      </c>
      <c r="M4" s="4" t="s">
        <v>3</v>
      </c>
      <c r="N4" s="4" t="s">
        <v>2</v>
      </c>
      <c r="O4" s="4" t="s">
        <v>3</v>
      </c>
      <c r="P4" s="4" t="s">
        <v>2</v>
      </c>
      <c r="Q4" s="4" t="s">
        <v>3</v>
      </c>
      <c r="R4" s="4" t="s">
        <v>2</v>
      </c>
      <c r="S4" s="4" t="s">
        <v>3</v>
      </c>
    </row>
    <row r="5" spans="1:19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2" t="s">
        <v>5</v>
      </c>
      <c r="B6" s="6">
        <v>3940.212</v>
      </c>
      <c r="C6" s="7">
        <v>100</v>
      </c>
      <c r="D6" s="6">
        <v>4363.3980000000001</v>
      </c>
      <c r="E6" s="7">
        <v>100</v>
      </c>
      <c r="F6" s="6">
        <v>4780.9480000000003</v>
      </c>
      <c r="G6" s="7">
        <v>100</v>
      </c>
      <c r="H6" s="6">
        <v>5178.5959999999995</v>
      </c>
      <c r="I6" s="7">
        <v>100</v>
      </c>
      <c r="J6" s="6">
        <v>5781.7190000000001</v>
      </c>
      <c r="K6" s="7">
        <v>100</v>
      </c>
      <c r="L6" s="6">
        <v>6030.902</v>
      </c>
      <c r="M6" s="7">
        <v>100</v>
      </c>
      <c r="N6" s="6">
        <v>6613.31</v>
      </c>
      <c r="O6" s="7">
        <v>100</v>
      </c>
      <c r="P6" s="6">
        <v>6245.7470000000003</v>
      </c>
      <c r="Q6" s="7">
        <v>100</v>
      </c>
      <c r="R6" s="6">
        <v>6305.2129999999997</v>
      </c>
      <c r="S6" s="7">
        <v>100</v>
      </c>
    </row>
    <row r="7" spans="1:19" x14ac:dyDescent="0.25">
      <c r="A7" t="s">
        <v>6</v>
      </c>
      <c r="B7" s="8">
        <v>174.04300000000001</v>
      </c>
      <c r="C7" s="9">
        <f>B7/$B$6*$C$6</f>
        <v>4.417097354152518</v>
      </c>
      <c r="D7" s="8">
        <v>336.29599999999999</v>
      </c>
      <c r="E7" s="9">
        <f>D7/$D$6*$E$6</f>
        <v>7.7072043393703717</v>
      </c>
      <c r="F7" s="8">
        <v>507.13</v>
      </c>
      <c r="G7" s="9">
        <f>F7/$F$6*$G$6</f>
        <v>10.607310516659037</v>
      </c>
      <c r="H7" s="8">
        <v>567.33299999999997</v>
      </c>
      <c r="I7" s="9">
        <f>H7/$H$6*$I$6</f>
        <v>10.955343880851103</v>
      </c>
      <c r="J7" s="8">
        <v>699.53300000000002</v>
      </c>
      <c r="K7" s="9">
        <f>J7/$J$6*$K$6</f>
        <v>12.099048743116018</v>
      </c>
      <c r="L7" s="8">
        <v>990.98599999999999</v>
      </c>
      <c r="M7" s="9">
        <f>L7/$L$6*$M$6</f>
        <v>16.431804065129892</v>
      </c>
      <c r="N7" s="8">
        <v>1071.3240000000001</v>
      </c>
      <c r="O7" s="9">
        <f>N7/$N$6*$O$6</f>
        <v>16.199512800700404</v>
      </c>
      <c r="P7" s="8">
        <v>690.66899999999998</v>
      </c>
      <c r="Q7" s="9">
        <f>P7/$P$6*$Q$6</f>
        <v>11.058228903604324</v>
      </c>
      <c r="R7" s="8">
        <v>752.40800000000002</v>
      </c>
      <c r="S7" s="9">
        <f t="shared" ref="S7:S18" si="0">R7/$R$6*$S$6</f>
        <v>11.933109952034927</v>
      </c>
    </row>
    <row r="8" spans="1:19" x14ac:dyDescent="0.25">
      <c r="A8" t="s">
        <v>7</v>
      </c>
      <c r="B8" s="8">
        <v>257.35199999999998</v>
      </c>
      <c r="C8" s="9">
        <f t="shared" ref="C8:C21" si="1">B8/$B$6*$C$6</f>
        <v>6.5314252126535317</v>
      </c>
      <c r="D8" s="8">
        <v>292.803</v>
      </c>
      <c r="E8" s="9">
        <f t="shared" ref="E8:E21" si="2">D8/$D$6*$E$6</f>
        <v>6.710435307528674</v>
      </c>
      <c r="F8" s="8">
        <v>253.273</v>
      </c>
      <c r="G8" s="9">
        <f t="shared" ref="G8:G21" si="3">F8/$F$6*$G$6</f>
        <v>5.2975476830118202</v>
      </c>
      <c r="H8" s="8">
        <v>333.47899999999998</v>
      </c>
      <c r="I8" s="9">
        <f t="shared" ref="I8:I21" si="4">H8/$H$6*$I$6</f>
        <v>6.4395639281380523</v>
      </c>
      <c r="J8" s="8">
        <v>299.62799999999999</v>
      </c>
      <c r="K8" s="9">
        <f t="shared" ref="K8:K21" si="5">J8/$J$6*$K$6</f>
        <v>5.1823341812357189</v>
      </c>
      <c r="L8" s="8">
        <v>261.72300000000001</v>
      </c>
      <c r="M8" s="9">
        <f t="shared" ref="M8:M21" si="6">L8/$L$6*$M$6</f>
        <v>4.3396991030529106</v>
      </c>
      <c r="N8" s="8">
        <v>372.05</v>
      </c>
      <c r="O8" s="9">
        <f t="shared" ref="O8:O21" si="7">N8/$N$6*$O$6</f>
        <v>5.6257758973947993</v>
      </c>
      <c r="P8" s="8">
        <v>359.67200000000003</v>
      </c>
      <c r="Q8" s="9">
        <f t="shared" ref="Q8:Q21" si="8">P8/$P$6*$Q$6</f>
        <v>5.7586706602108606</v>
      </c>
      <c r="R8" s="8">
        <v>343.73099999999999</v>
      </c>
      <c r="S8" s="9">
        <f t="shared" si="0"/>
        <v>5.4515366887684849</v>
      </c>
    </row>
    <row r="9" spans="1:19" x14ac:dyDescent="0.25">
      <c r="A9" t="s">
        <v>8</v>
      </c>
      <c r="B9" s="8">
        <v>175.66</v>
      </c>
      <c r="C9" s="9">
        <f t="shared" si="1"/>
        <v>4.4581357551319574</v>
      </c>
      <c r="D9" s="8">
        <v>191.58699999999999</v>
      </c>
      <c r="E9" s="9">
        <f t="shared" si="2"/>
        <v>4.3907752627653949</v>
      </c>
      <c r="F9" s="8">
        <v>169.792</v>
      </c>
      <c r="G9" s="9">
        <f t="shared" si="3"/>
        <v>3.5514295491187098</v>
      </c>
      <c r="H9" s="8">
        <v>224.374</v>
      </c>
      <c r="I9" s="9">
        <f t="shared" si="4"/>
        <v>4.3327187523413686</v>
      </c>
      <c r="J9" s="8">
        <v>244.09899999999999</v>
      </c>
      <c r="K9" s="9">
        <f t="shared" si="5"/>
        <v>4.2219104733384656</v>
      </c>
      <c r="L9" s="8">
        <v>208.37</v>
      </c>
      <c r="M9" s="9">
        <f t="shared" si="6"/>
        <v>3.4550387321830134</v>
      </c>
      <c r="N9" s="8">
        <v>210.52</v>
      </c>
      <c r="O9" s="9">
        <f t="shared" si="7"/>
        <v>3.1832773603535895</v>
      </c>
      <c r="P9" s="8">
        <v>265.70400000000001</v>
      </c>
      <c r="Q9" s="9">
        <f t="shared" si="8"/>
        <v>4.2541588700278767</v>
      </c>
      <c r="R9" s="8">
        <v>297.16399999999999</v>
      </c>
      <c r="S9" s="9">
        <f t="shared" si="0"/>
        <v>4.7129890774506746</v>
      </c>
    </row>
    <row r="10" spans="1:19" x14ac:dyDescent="0.25">
      <c r="A10" t="s">
        <v>9</v>
      </c>
      <c r="B10" s="8">
        <v>161.43799999999999</v>
      </c>
      <c r="C10" s="9">
        <f t="shared" si="1"/>
        <v>4.0971907095354254</v>
      </c>
      <c r="D10" s="8">
        <v>154.11199999999999</v>
      </c>
      <c r="E10" s="9">
        <f t="shared" si="2"/>
        <v>3.5319262648055481</v>
      </c>
      <c r="F10" s="8">
        <v>175.065</v>
      </c>
      <c r="G10" s="9">
        <f t="shared" si="3"/>
        <v>3.6617214828523545</v>
      </c>
      <c r="H10" s="8">
        <v>195.36</v>
      </c>
      <c r="I10" s="9">
        <f t="shared" si="4"/>
        <v>3.7724510658873571</v>
      </c>
      <c r="J10" s="8">
        <v>197.36099999999999</v>
      </c>
      <c r="K10" s="9">
        <f t="shared" si="5"/>
        <v>3.4135349711737977</v>
      </c>
      <c r="L10" s="8">
        <v>205.35599999999999</v>
      </c>
      <c r="M10" s="9">
        <f t="shared" si="6"/>
        <v>3.4050627916023175</v>
      </c>
      <c r="N10" s="8">
        <v>195.43799999999999</v>
      </c>
      <c r="O10" s="9">
        <f t="shared" si="7"/>
        <v>2.9552221202393354</v>
      </c>
      <c r="P10" s="8">
        <v>188.85900000000001</v>
      </c>
      <c r="Q10" s="9">
        <f t="shared" si="8"/>
        <v>3.0238016365376312</v>
      </c>
      <c r="R10" s="8">
        <v>211.34100000000001</v>
      </c>
      <c r="S10" s="9">
        <f t="shared" si="0"/>
        <v>3.3518455284539956</v>
      </c>
    </row>
    <row r="11" spans="1:19" x14ac:dyDescent="0.25">
      <c r="A11" t="s">
        <v>10</v>
      </c>
      <c r="B11" s="8">
        <v>122.756</v>
      </c>
      <c r="C11" s="9">
        <f t="shared" si="1"/>
        <v>3.115466883507791</v>
      </c>
      <c r="D11" s="8">
        <v>120.11</v>
      </c>
      <c r="E11" s="9">
        <f t="shared" si="2"/>
        <v>2.752671197997524</v>
      </c>
      <c r="F11" s="8">
        <v>139.99199999999999</v>
      </c>
      <c r="G11" s="9">
        <f t="shared" si="3"/>
        <v>2.9281222050522193</v>
      </c>
      <c r="H11" s="8">
        <v>137.374</v>
      </c>
      <c r="I11" s="9">
        <f t="shared" si="4"/>
        <v>2.6527267236138909</v>
      </c>
      <c r="J11" s="8">
        <v>137.47800000000001</v>
      </c>
      <c r="K11" s="9">
        <f t="shared" si="5"/>
        <v>2.377804940018704</v>
      </c>
      <c r="L11" s="8">
        <v>138.084</v>
      </c>
      <c r="M11" s="9">
        <f t="shared" si="6"/>
        <v>2.2896077568496387</v>
      </c>
      <c r="N11" s="8">
        <v>114.389</v>
      </c>
      <c r="O11" s="9">
        <f t="shared" si="7"/>
        <v>1.7296784817285142</v>
      </c>
      <c r="P11" s="8">
        <v>117.971</v>
      </c>
      <c r="Q11" s="9">
        <f t="shared" si="8"/>
        <v>1.8888213051217091</v>
      </c>
      <c r="R11" s="8">
        <v>206.73699999999999</v>
      </c>
      <c r="S11" s="9">
        <f t="shared" si="0"/>
        <v>3.278826583653875</v>
      </c>
    </row>
    <row r="12" spans="1:19" x14ac:dyDescent="0.25">
      <c r="A12" t="s">
        <v>11</v>
      </c>
      <c r="B12" s="8">
        <v>18.686</v>
      </c>
      <c r="C12" s="9">
        <f t="shared" si="1"/>
        <v>0.47423844199246129</v>
      </c>
      <c r="D12" s="8">
        <v>13.004</v>
      </c>
      <c r="E12" s="9">
        <f t="shared" si="2"/>
        <v>0.29802461292781446</v>
      </c>
      <c r="F12" s="8">
        <v>78.498999999999995</v>
      </c>
      <c r="G12" s="9">
        <f t="shared" si="3"/>
        <v>1.641912859123337</v>
      </c>
      <c r="H12" s="8">
        <v>30.491</v>
      </c>
      <c r="I12" s="9">
        <f t="shared" si="4"/>
        <v>0.58878893043597147</v>
      </c>
      <c r="J12" s="8">
        <v>96.245999999999995</v>
      </c>
      <c r="K12" s="9">
        <f t="shared" si="5"/>
        <v>1.6646606312067398</v>
      </c>
      <c r="L12" s="8">
        <v>144.72300000000001</v>
      </c>
      <c r="M12" s="9">
        <f t="shared" si="6"/>
        <v>2.3996907925215831</v>
      </c>
      <c r="N12" s="8">
        <v>132.17400000000001</v>
      </c>
      <c r="O12" s="9">
        <f t="shared" si="7"/>
        <v>1.9986058418552888</v>
      </c>
      <c r="P12" s="8">
        <v>142.495</v>
      </c>
      <c r="Q12" s="9">
        <f t="shared" si="8"/>
        <v>2.2814724964043531</v>
      </c>
      <c r="R12" s="8">
        <v>181.45599999999999</v>
      </c>
      <c r="S12" s="9">
        <f t="shared" si="0"/>
        <v>2.8778726428433106</v>
      </c>
    </row>
    <row r="13" spans="1:19" x14ac:dyDescent="0.25">
      <c r="A13" t="s">
        <v>12</v>
      </c>
      <c r="B13" s="8">
        <v>127.748</v>
      </c>
      <c r="C13" s="9">
        <f t="shared" si="1"/>
        <v>3.242160574101089</v>
      </c>
      <c r="D13" s="8">
        <v>113.306</v>
      </c>
      <c r="E13" s="9">
        <f t="shared" si="2"/>
        <v>2.5967376801291104</v>
      </c>
      <c r="F13" s="8">
        <v>112.16800000000001</v>
      </c>
      <c r="G13" s="9">
        <f t="shared" si="3"/>
        <v>2.3461455761493326</v>
      </c>
      <c r="H13" s="8">
        <v>124.224</v>
      </c>
      <c r="I13" s="9">
        <f t="shared" si="4"/>
        <v>2.3987968939843931</v>
      </c>
      <c r="J13" s="8">
        <v>134.18700000000001</v>
      </c>
      <c r="K13" s="9">
        <f t="shared" si="5"/>
        <v>2.3208841522737442</v>
      </c>
      <c r="L13" s="8">
        <v>121.78700000000001</v>
      </c>
      <c r="M13" s="9">
        <f t="shared" si="6"/>
        <v>2.0193828385869974</v>
      </c>
      <c r="N13" s="8">
        <v>169.989</v>
      </c>
      <c r="O13" s="9">
        <f t="shared" si="7"/>
        <v>2.5704072544610792</v>
      </c>
      <c r="P13" s="8">
        <v>193.495</v>
      </c>
      <c r="Q13" s="9">
        <f t="shared" si="8"/>
        <v>3.0980281461929211</v>
      </c>
      <c r="R13" s="8">
        <v>170.74</v>
      </c>
      <c r="S13" s="9">
        <f t="shared" si="0"/>
        <v>2.7079180354414678</v>
      </c>
    </row>
    <row r="14" spans="1:19" x14ac:dyDescent="0.25">
      <c r="A14" t="s">
        <v>13</v>
      </c>
      <c r="B14" s="8">
        <v>65.66</v>
      </c>
      <c r="C14" s="9">
        <f t="shared" si="1"/>
        <v>1.6664077973469447</v>
      </c>
      <c r="D14" s="8">
        <v>106.352</v>
      </c>
      <c r="E14" s="9">
        <f t="shared" si="2"/>
        <v>2.4373664744770016</v>
      </c>
      <c r="F14" s="8">
        <v>80.397999999999996</v>
      </c>
      <c r="G14" s="9">
        <f t="shared" si="3"/>
        <v>1.6816330150422047</v>
      </c>
      <c r="H14" s="8">
        <v>88.718000000000004</v>
      </c>
      <c r="I14" s="9">
        <f t="shared" si="4"/>
        <v>1.7131670437315445</v>
      </c>
      <c r="J14" s="8">
        <v>147.73500000000001</v>
      </c>
      <c r="K14" s="9">
        <f t="shared" si="5"/>
        <v>2.5552089266185369</v>
      </c>
      <c r="L14" s="8">
        <v>144.66800000000001</v>
      </c>
      <c r="M14" s="9">
        <f t="shared" si="6"/>
        <v>2.3987788228029574</v>
      </c>
      <c r="N14" s="8">
        <v>218.54499999999999</v>
      </c>
      <c r="O14" s="9">
        <f t="shared" si="7"/>
        <v>3.3046235546193961</v>
      </c>
      <c r="P14" s="8">
        <v>190.25899999999999</v>
      </c>
      <c r="Q14" s="9">
        <f t="shared" si="8"/>
        <v>3.0462168896690818</v>
      </c>
      <c r="R14" s="8">
        <v>162.422</v>
      </c>
      <c r="S14" s="9">
        <f t="shared" si="0"/>
        <v>2.5759954501140565</v>
      </c>
    </row>
    <row r="15" spans="1:19" x14ac:dyDescent="0.25">
      <c r="A15" t="s">
        <v>14</v>
      </c>
      <c r="B15" s="8">
        <v>30.073</v>
      </c>
      <c r="C15" s="9">
        <f t="shared" si="1"/>
        <v>0.76323304431335171</v>
      </c>
      <c r="D15" s="8">
        <v>67.727999999999994</v>
      </c>
      <c r="E15" s="9">
        <f t="shared" si="2"/>
        <v>1.5521847880940494</v>
      </c>
      <c r="F15" s="8">
        <v>52.101999999999997</v>
      </c>
      <c r="G15" s="9">
        <f t="shared" si="3"/>
        <v>1.089783867132627</v>
      </c>
      <c r="H15" s="8">
        <v>85.944999999999993</v>
      </c>
      <c r="I15" s="9">
        <f t="shared" si="4"/>
        <v>1.6596197115975062</v>
      </c>
      <c r="J15" s="8">
        <v>104.121</v>
      </c>
      <c r="K15" s="9">
        <f t="shared" si="5"/>
        <v>1.8008657978708407</v>
      </c>
      <c r="L15" s="8">
        <v>78.619</v>
      </c>
      <c r="M15" s="9">
        <f t="shared" si="6"/>
        <v>1.3036026783389947</v>
      </c>
      <c r="N15" s="8">
        <v>53.707999999999998</v>
      </c>
      <c r="O15" s="9">
        <f t="shared" si="7"/>
        <v>0.81211980082591018</v>
      </c>
      <c r="P15" s="8">
        <v>93.150999999999996</v>
      </c>
      <c r="Q15" s="9">
        <f t="shared" si="8"/>
        <v>1.4914308888912726</v>
      </c>
      <c r="R15" s="8">
        <v>161.48599999999999</v>
      </c>
      <c r="S15" s="9">
        <f t="shared" si="0"/>
        <v>2.5611505907889232</v>
      </c>
    </row>
    <row r="16" spans="1:19" x14ac:dyDescent="0.25">
      <c r="A16" t="s">
        <v>15</v>
      </c>
      <c r="B16" s="8">
        <v>48.012999999999998</v>
      </c>
      <c r="C16" s="9">
        <f t="shared" si="1"/>
        <v>1.2185384948830165</v>
      </c>
      <c r="D16" s="8">
        <v>69.712000000000003</v>
      </c>
      <c r="E16" s="9">
        <f t="shared" si="2"/>
        <v>1.5976539385130577</v>
      </c>
      <c r="F16" s="8">
        <v>97.188000000000002</v>
      </c>
      <c r="G16" s="9">
        <f t="shared" si="3"/>
        <v>2.0328185958098688</v>
      </c>
      <c r="H16" s="8">
        <v>97.385000000000005</v>
      </c>
      <c r="I16" s="9">
        <f t="shared" si="4"/>
        <v>1.8805290082485679</v>
      </c>
      <c r="J16" s="8">
        <v>118</v>
      </c>
      <c r="K16" s="9">
        <f t="shared" si="5"/>
        <v>2.0409155131890704</v>
      </c>
      <c r="L16" s="8">
        <v>103.363</v>
      </c>
      <c r="M16" s="9">
        <f t="shared" si="6"/>
        <v>1.7138895641149534</v>
      </c>
      <c r="N16" s="8">
        <v>133.05199999999999</v>
      </c>
      <c r="O16" s="9">
        <f t="shared" si="7"/>
        <v>2.0118820983743388</v>
      </c>
      <c r="P16" s="8">
        <v>171.79</v>
      </c>
      <c r="Q16" s="9">
        <f t="shared" si="8"/>
        <v>2.7505116681799628</v>
      </c>
      <c r="R16" s="8">
        <v>142.10900000000001</v>
      </c>
      <c r="S16" s="9">
        <f t="shared" si="0"/>
        <v>2.2538334549522752</v>
      </c>
    </row>
    <row r="17" spans="1:19" x14ac:dyDescent="0.25">
      <c r="A17" s="2" t="s">
        <v>16</v>
      </c>
      <c r="B17" s="6">
        <v>1181.4290000000001</v>
      </c>
      <c r="C17" s="10">
        <f t="shared" si="1"/>
        <v>29.983894267618087</v>
      </c>
      <c r="D17" s="6">
        <v>1465.01</v>
      </c>
      <c r="E17" s="10">
        <f t="shared" si="2"/>
        <v>33.574979866608544</v>
      </c>
      <c r="F17" s="6">
        <v>1665.607</v>
      </c>
      <c r="G17" s="10">
        <f t="shared" si="3"/>
        <v>34.838425349951514</v>
      </c>
      <c r="H17" s="6">
        <v>1884.683</v>
      </c>
      <c r="I17" s="10">
        <f t="shared" si="4"/>
        <v>36.393705938829754</v>
      </c>
      <c r="J17" s="6">
        <v>2178.3879999999999</v>
      </c>
      <c r="K17" s="10">
        <f t="shared" si="5"/>
        <v>37.677168330041631</v>
      </c>
      <c r="L17" s="6">
        <v>2397.6790000000001</v>
      </c>
      <c r="M17" s="10">
        <f t="shared" si="6"/>
        <v>39.756557145183258</v>
      </c>
      <c r="N17" s="6">
        <v>2671.1889999999999</v>
      </c>
      <c r="O17" s="10">
        <f t="shared" si="7"/>
        <v>40.391105210552652</v>
      </c>
      <c r="P17" s="6">
        <v>2414.0650000000001</v>
      </c>
      <c r="Q17" s="10">
        <f t="shared" si="8"/>
        <v>38.651341464839994</v>
      </c>
      <c r="R17" s="6">
        <v>2629.5940000000001</v>
      </c>
      <c r="S17" s="10">
        <f t="shared" si="0"/>
        <v>41.705078004501992</v>
      </c>
    </row>
    <row r="18" spans="1:19" ht="17.25" x14ac:dyDescent="0.25">
      <c r="A18" s="11" t="s">
        <v>17</v>
      </c>
      <c r="B18" s="6">
        <v>817.70299999999997</v>
      </c>
      <c r="C18" s="10">
        <f t="shared" si="1"/>
        <v>20.752766602406165</v>
      </c>
      <c r="D18" s="6">
        <v>819.53899999999999</v>
      </c>
      <c r="E18" s="10">
        <f t="shared" si="2"/>
        <v>18.782128057078452</v>
      </c>
      <c r="F18" s="6">
        <v>886.43700000000001</v>
      </c>
      <c r="G18" s="10">
        <f t="shared" si="3"/>
        <v>18.54102993799556</v>
      </c>
      <c r="H18" s="6">
        <v>874.66800000000001</v>
      </c>
      <c r="I18" s="10">
        <f t="shared" si="4"/>
        <v>16.890060549229947</v>
      </c>
      <c r="J18" s="6">
        <v>865.827</v>
      </c>
      <c r="K18" s="10">
        <f t="shared" si="5"/>
        <v>14.975252169813164</v>
      </c>
      <c r="L18" s="6">
        <v>838.96500000000003</v>
      </c>
      <c r="M18" s="10">
        <f t="shared" si="6"/>
        <v>13.911103181580467</v>
      </c>
      <c r="N18" s="6">
        <v>854.46400000000006</v>
      </c>
      <c r="O18" s="10">
        <f t="shared" si="7"/>
        <v>12.920368166621557</v>
      </c>
      <c r="P18" s="6">
        <v>925.59799999999996</v>
      </c>
      <c r="Q18" s="10">
        <f t="shared" si="8"/>
        <v>14.819652477117629</v>
      </c>
      <c r="R18" s="6">
        <v>947.29700000000003</v>
      </c>
      <c r="S18" s="10">
        <f t="shared" si="0"/>
        <v>15.024028530043315</v>
      </c>
    </row>
    <row r="19" spans="1:19" x14ac:dyDescent="0.25">
      <c r="A19" t="s">
        <v>18</v>
      </c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9"/>
    </row>
    <row r="20" spans="1:19" x14ac:dyDescent="0.25">
      <c r="A20" t="s">
        <v>19</v>
      </c>
      <c r="B20" s="8">
        <v>160.95699999999999</v>
      </c>
      <c r="C20" s="9">
        <f t="shared" si="1"/>
        <v>4.0849832445563834</v>
      </c>
      <c r="D20" s="8">
        <v>162.13499999999999</v>
      </c>
      <c r="E20" s="9">
        <f t="shared" si="2"/>
        <v>3.7157967253961242</v>
      </c>
      <c r="F20" s="8">
        <v>183.095</v>
      </c>
      <c r="G20" s="9">
        <f t="shared" si="3"/>
        <v>3.8296798040890629</v>
      </c>
      <c r="H20" s="8">
        <v>170.05600000000001</v>
      </c>
      <c r="I20" s="9">
        <f t="shared" si="4"/>
        <v>3.2838244188193095</v>
      </c>
      <c r="J20" s="8">
        <v>155.75</v>
      </c>
      <c r="K20" s="9">
        <f t="shared" si="5"/>
        <v>2.6938355184677776</v>
      </c>
      <c r="L20" s="8">
        <v>156.816</v>
      </c>
      <c r="M20" s="9">
        <f t="shared" si="6"/>
        <v>2.6002080617459877</v>
      </c>
      <c r="N20" s="8">
        <v>149.02000000000001</v>
      </c>
      <c r="O20" s="9">
        <f t="shared" si="7"/>
        <v>2.2533345631763821</v>
      </c>
      <c r="P20" s="8">
        <v>186.286</v>
      </c>
      <c r="Q20" s="9">
        <f t="shared" si="8"/>
        <v>2.9826056034610429</v>
      </c>
      <c r="R20" s="8">
        <v>183.99</v>
      </c>
      <c r="S20" s="9">
        <f>R20/$R$6*$S$6</f>
        <v>2.9180616102897718</v>
      </c>
    </row>
    <row r="21" spans="1:19" x14ac:dyDescent="0.25">
      <c r="A21" t="s">
        <v>20</v>
      </c>
      <c r="B21" s="8">
        <v>116.431</v>
      </c>
      <c r="C21" s="9">
        <f t="shared" si="1"/>
        <v>2.9549425259351527</v>
      </c>
      <c r="D21" s="8">
        <v>93.893000000000001</v>
      </c>
      <c r="E21" s="9">
        <f t="shared" si="2"/>
        <v>2.1518321271632797</v>
      </c>
      <c r="F21" s="8">
        <v>94.403999999999996</v>
      </c>
      <c r="G21" s="9">
        <f t="shared" si="3"/>
        <v>1.9745874667534555</v>
      </c>
      <c r="H21" s="8">
        <v>93.781000000000006</v>
      </c>
      <c r="I21" s="9">
        <f t="shared" si="4"/>
        <v>1.8109348557022023</v>
      </c>
      <c r="J21" s="8">
        <v>91.816999999999993</v>
      </c>
      <c r="K21" s="9">
        <f t="shared" si="5"/>
        <v>1.5880571158854311</v>
      </c>
      <c r="L21" s="8">
        <v>83.284999999999997</v>
      </c>
      <c r="M21" s="9">
        <f t="shared" si="6"/>
        <v>1.3809708730136883</v>
      </c>
      <c r="N21" s="8">
        <v>92.591999999999999</v>
      </c>
      <c r="O21" s="9">
        <f t="shared" si="7"/>
        <v>1.4000855849793823</v>
      </c>
      <c r="P21" s="8">
        <v>102.724</v>
      </c>
      <c r="Q21" s="9">
        <f t="shared" si="8"/>
        <v>1.6447031876251152</v>
      </c>
      <c r="R21" s="8">
        <v>109.461</v>
      </c>
      <c r="S21" s="9">
        <f>R21/$R$6*$S$6</f>
        <v>1.7360396865260541</v>
      </c>
    </row>
    <row r="22" spans="1:19" x14ac:dyDescent="0.25">
      <c r="A22" s="12" t="s">
        <v>21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25">
      <c r="A23" s="2" t="s">
        <v>5</v>
      </c>
      <c r="B23" s="6">
        <v>4083.5189999999998</v>
      </c>
      <c r="C23" s="7">
        <v>100</v>
      </c>
      <c r="D23" s="6">
        <v>4130.1660000000002</v>
      </c>
      <c r="E23" s="7">
        <v>100</v>
      </c>
      <c r="F23" s="6">
        <v>4493.2650000000003</v>
      </c>
      <c r="G23" s="7">
        <v>100</v>
      </c>
      <c r="H23" s="6">
        <v>4333.2309999999998</v>
      </c>
      <c r="I23" s="7">
        <v>100</v>
      </c>
      <c r="J23" s="6">
        <v>5051.1189999999997</v>
      </c>
      <c r="K23" s="7">
        <v>100</v>
      </c>
      <c r="L23" s="6">
        <v>5294.7479999999996</v>
      </c>
      <c r="M23" s="7">
        <v>100</v>
      </c>
      <c r="N23" s="6">
        <v>5662.4539999999997</v>
      </c>
      <c r="O23" s="7">
        <v>100</v>
      </c>
      <c r="P23" s="6">
        <v>5787.48</v>
      </c>
      <c r="Q23" s="7">
        <v>100</v>
      </c>
      <c r="R23" s="6">
        <v>5620.7550000000001</v>
      </c>
      <c r="S23" s="7">
        <v>100</v>
      </c>
    </row>
    <row r="24" spans="1:19" x14ac:dyDescent="0.25">
      <c r="A24" t="s">
        <v>22</v>
      </c>
      <c r="B24" s="8">
        <v>769.37599999999998</v>
      </c>
      <c r="C24" s="9">
        <f t="shared" ref="C24:C35" si="9">B24/$B$23*$C$23</f>
        <v>18.841004535548876</v>
      </c>
      <c r="D24" s="8">
        <v>1226.0730000000001</v>
      </c>
      <c r="E24" s="9">
        <f t="shared" ref="E24:E35" si="10">D24/$D$23*$E$23</f>
        <v>29.685804396239764</v>
      </c>
      <c r="F24" s="8">
        <v>1313.7919999999999</v>
      </c>
      <c r="G24" s="9">
        <f t="shared" ref="G24:G35" si="11">F24/$F$23*$G$23</f>
        <v>29.239139022514806</v>
      </c>
      <c r="H24" s="8">
        <v>1013.015</v>
      </c>
      <c r="I24" s="9">
        <f t="shared" ref="I24:I35" si="12">H24/$H$23*$I$23</f>
        <v>23.377821307010866</v>
      </c>
      <c r="J24" s="8">
        <v>1650.902</v>
      </c>
      <c r="K24" s="9">
        <f t="shared" ref="K24:K35" si="13">J24/$J$23*$K$23</f>
        <v>32.683886481391546</v>
      </c>
      <c r="L24" s="8">
        <v>1683.4290000000001</v>
      </c>
      <c r="M24" s="9">
        <f t="shared" ref="M24:M35" si="14">L24/$L$23*$M$23</f>
        <v>31.794317689907061</v>
      </c>
      <c r="N24" s="8">
        <v>1836.723</v>
      </c>
      <c r="O24" s="9">
        <f t="shared" ref="O24:O35" si="15">N24/$N$23*$O$23</f>
        <v>32.436872776361632</v>
      </c>
      <c r="P24" s="8">
        <v>1821.001</v>
      </c>
      <c r="Q24" s="9">
        <f t="shared" ref="Q24:Q35" si="16">P24/$P$23*$Q$23</f>
        <v>31.464488862164536</v>
      </c>
      <c r="R24" s="8">
        <v>1816.5309999999999</v>
      </c>
      <c r="S24" s="9">
        <f t="shared" ref="S24:S35" si="17">R24/$R$23*$S$23</f>
        <v>32.318273968532694</v>
      </c>
    </row>
    <row r="25" spans="1:19" x14ac:dyDescent="0.25">
      <c r="A25" t="s">
        <v>23</v>
      </c>
      <c r="B25" s="8">
        <v>431.84199999999998</v>
      </c>
      <c r="C25" s="9">
        <f t="shared" si="9"/>
        <v>10.575241599218712</v>
      </c>
      <c r="D25" s="8">
        <v>271.99900000000002</v>
      </c>
      <c r="E25" s="9">
        <f t="shared" si="10"/>
        <v>6.5856675010156973</v>
      </c>
      <c r="F25" s="8">
        <v>437.25599999999997</v>
      </c>
      <c r="G25" s="9">
        <f t="shared" si="11"/>
        <v>9.731364609031516</v>
      </c>
      <c r="H25" s="8">
        <v>458.06799999999998</v>
      </c>
      <c r="I25" s="9">
        <f t="shared" si="12"/>
        <v>10.571049639403023</v>
      </c>
      <c r="J25" s="8">
        <v>466.15100000000001</v>
      </c>
      <c r="K25" s="9">
        <f t="shared" si="13"/>
        <v>9.2286679446673112</v>
      </c>
      <c r="L25" s="8">
        <v>594.54</v>
      </c>
      <c r="M25" s="9">
        <f t="shared" si="14"/>
        <v>11.228863016710145</v>
      </c>
      <c r="N25" s="8">
        <v>607.50800000000004</v>
      </c>
      <c r="O25" s="9">
        <f t="shared" si="15"/>
        <v>10.728705257473175</v>
      </c>
      <c r="P25" s="8">
        <v>592.94899999999996</v>
      </c>
      <c r="Q25" s="9">
        <f t="shared" si="16"/>
        <v>10.245374498054421</v>
      </c>
      <c r="R25" s="8">
        <v>625.85599999999999</v>
      </c>
      <c r="S25" s="9">
        <f t="shared" si="17"/>
        <v>11.134731899896009</v>
      </c>
    </row>
    <row r="26" spans="1:19" x14ac:dyDescent="0.25">
      <c r="A26" t="s">
        <v>24</v>
      </c>
      <c r="B26" s="8">
        <v>266.46899999999999</v>
      </c>
      <c r="C26" s="9">
        <f t="shared" si="9"/>
        <v>6.5254747192311333</v>
      </c>
      <c r="D26" s="8">
        <v>300.79300000000001</v>
      </c>
      <c r="E26" s="9">
        <f t="shared" si="10"/>
        <v>7.2828307627344753</v>
      </c>
      <c r="F26" s="8">
        <v>246.68199999999999</v>
      </c>
      <c r="G26" s="9">
        <f t="shared" si="11"/>
        <v>5.4900389805631313</v>
      </c>
      <c r="H26" s="8">
        <v>232.517</v>
      </c>
      <c r="I26" s="9">
        <f t="shared" si="12"/>
        <v>5.3659036409552137</v>
      </c>
      <c r="J26" s="8">
        <v>276.77699999999999</v>
      </c>
      <c r="K26" s="9">
        <f t="shared" si="13"/>
        <v>5.4795184987722525</v>
      </c>
      <c r="L26" s="8">
        <v>220.73099999999999</v>
      </c>
      <c r="M26" s="9">
        <f t="shared" si="14"/>
        <v>4.1688669602406012</v>
      </c>
      <c r="N26" s="8">
        <v>249.417</v>
      </c>
      <c r="O26" s="9">
        <f t="shared" si="15"/>
        <v>4.4047510143128754</v>
      </c>
      <c r="P26" s="8">
        <v>271.524</v>
      </c>
      <c r="Q26" s="9">
        <f t="shared" si="16"/>
        <v>4.6915756080366595</v>
      </c>
      <c r="R26" s="8">
        <v>239.92599999999999</v>
      </c>
      <c r="S26" s="9">
        <f t="shared" si="17"/>
        <v>4.2685724604612725</v>
      </c>
    </row>
    <row r="27" spans="1:19" x14ac:dyDescent="0.25">
      <c r="A27" t="s">
        <v>25</v>
      </c>
      <c r="B27" s="8">
        <v>48.091999999999999</v>
      </c>
      <c r="C27" s="9">
        <f t="shared" si="9"/>
        <v>1.1777097155664022</v>
      </c>
      <c r="D27" s="8">
        <v>73.305000000000007</v>
      </c>
      <c r="E27" s="9">
        <f t="shared" si="10"/>
        <v>1.7748681287870753</v>
      </c>
      <c r="F27" s="8">
        <v>72.784000000000006</v>
      </c>
      <c r="G27" s="9">
        <f t="shared" si="11"/>
        <v>1.6198465926225141</v>
      </c>
      <c r="H27" s="8">
        <v>76.105999999999995</v>
      </c>
      <c r="I27" s="9">
        <f t="shared" si="12"/>
        <v>1.7563337841901343</v>
      </c>
      <c r="J27" s="8">
        <v>93.745999999999995</v>
      </c>
      <c r="K27" s="9">
        <f t="shared" si="13"/>
        <v>1.8559451875911059</v>
      </c>
      <c r="L27" s="8">
        <v>104.794</v>
      </c>
      <c r="M27" s="9">
        <f t="shared" si="14"/>
        <v>1.9792065646939194</v>
      </c>
      <c r="N27" s="8">
        <v>79.694999999999993</v>
      </c>
      <c r="O27" s="9">
        <f t="shared" si="15"/>
        <v>1.4074286519590269</v>
      </c>
      <c r="P27" s="8">
        <v>121.568</v>
      </c>
      <c r="Q27" s="9">
        <f t="shared" si="16"/>
        <v>2.1005342567058549</v>
      </c>
      <c r="R27" s="8">
        <v>143.916</v>
      </c>
      <c r="S27" s="9">
        <f t="shared" si="17"/>
        <v>2.5604389445901838</v>
      </c>
    </row>
    <row r="28" spans="1:19" x14ac:dyDescent="0.25">
      <c r="A28" t="s">
        <v>26</v>
      </c>
      <c r="B28" s="8">
        <v>88.617999999999995</v>
      </c>
      <c r="C28" s="9">
        <f t="shared" si="9"/>
        <v>2.1701380598449522</v>
      </c>
      <c r="D28" s="8">
        <v>112.746</v>
      </c>
      <c r="E28" s="9">
        <f t="shared" si="10"/>
        <v>2.7298176392910114</v>
      </c>
      <c r="F28" s="8">
        <v>99.87</v>
      </c>
      <c r="G28" s="9">
        <f t="shared" si="11"/>
        <v>2.2226599143384598</v>
      </c>
      <c r="H28" s="8">
        <v>81.879000000000005</v>
      </c>
      <c r="I28" s="9">
        <f t="shared" si="12"/>
        <v>1.8895600073017111</v>
      </c>
      <c r="J28" s="8">
        <v>109.105</v>
      </c>
      <c r="K28" s="9">
        <f t="shared" si="13"/>
        <v>2.1600164240834561</v>
      </c>
      <c r="L28" s="8">
        <v>141.184</v>
      </c>
      <c r="M28" s="9">
        <f t="shared" si="14"/>
        <v>2.666491398646357</v>
      </c>
      <c r="N28" s="8">
        <v>123.922</v>
      </c>
      <c r="O28" s="9">
        <f t="shared" si="15"/>
        <v>2.1884857695974218</v>
      </c>
      <c r="P28" s="8">
        <v>159.59700000000001</v>
      </c>
      <c r="Q28" s="9">
        <f t="shared" si="16"/>
        <v>2.7576250803458504</v>
      </c>
      <c r="R28" s="8">
        <v>140.041</v>
      </c>
      <c r="S28" s="9">
        <f t="shared" si="17"/>
        <v>2.4914980282897936</v>
      </c>
    </row>
    <row r="29" spans="1:19" x14ac:dyDescent="0.25">
      <c r="A29" t="s">
        <v>27</v>
      </c>
      <c r="B29" s="8">
        <v>117.354</v>
      </c>
      <c r="C29" s="9">
        <f t="shared" si="9"/>
        <v>2.8738448382387838</v>
      </c>
      <c r="D29" s="8">
        <v>159.35400000000001</v>
      </c>
      <c r="E29" s="9">
        <f t="shared" si="10"/>
        <v>3.8582952840152189</v>
      </c>
      <c r="F29" s="8">
        <v>149.02600000000001</v>
      </c>
      <c r="G29" s="9">
        <f t="shared" si="11"/>
        <v>3.3166528125984112</v>
      </c>
      <c r="H29" s="8">
        <v>220.57499999999999</v>
      </c>
      <c r="I29" s="9">
        <f t="shared" si="12"/>
        <v>5.0903125173802177</v>
      </c>
      <c r="J29" s="8">
        <v>218.625</v>
      </c>
      <c r="K29" s="9">
        <f t="shared" si="13"/>
        <v>4.3282488494133675</v>
      </c>
      <c r="L29" s="8">
        <v>214.40799999999999</v>
      </c>
      <c r="M29" s="9">
        <f t="shared" si="14"/>
        <v>4.0494467347643361</v>
      </c>
      <c r="N29" s="8">
        <v>166.42599999999999</v>
      </c>
      <c r="O29" s="9">
        <f t="shared" si="15"/>
        <v>2.9391143839755696</v>
      </c>
      <c r="P29" s="8">
        <v>162.50800000000001</v>
      </c>
      <c r="Q29" s="9">
        <f t="shared" si="16"/>
        <v>2.8079233103181354</v>
      </c>
      <c r="R29" s="8">
        <v>135.34700000000001</v>
      </c>
      <c r="S29" s="9">
        <f t="shared" si="17"/>
        <v>2.4079861157442375</v>
      </c>
    </row>
    <row r="30" spans="1:19" x14ac:dyDescent="0.25">
      <c r="A30" t="s">
        <v>13</v>
      </c>
      <c r="B30" s="8">
        <v>18.100000000000001</v>
      </c>
      <c r="C30" s="9">
        <f t="shared" si="9"/>
        <v>0.44324515203676051</v>
      </c>
      <c r="D30" s="8">
        <v>22.41</v>
      </c>
      <c r="E30" s="9">
        <f t="shared" si="10"/>
        <v>0.54259320327560678</v>
      </c>
      <c r="F30" s="8">
        <v>24.747</v>
      </c>
      <c r="G30" s="9">
        <f t="shared" si="11"/>
        <v>0.55075763392544175</v>
      </c>
      <c r="H30" s="8">
        <v>40.884</v>
      </c>
      <c r="I30" s="9">
        <f t="shared" si="12"/>
        <v>0.94349920417351396</v>
      </c>
      <c r="J30" s="8">
        <v>57.841999999999999</v>
      </c>
      <c r="K30" s="9">
        <f t="shared" si="13"/>
        <v>1.1451323954157484</v>
      </c>
      <c r="L30" s="8">
        <v>84.296000000000006</v>
      </c>
      <c r="M30" s="9">
        <f t="shared" si="14"/>
        <v>1.5920682155222501</v>
      </c>
      <c r="N30" s="8">
        <v>93.168999999999997</v>
      </c>
      <c r="O30" s="9">
        <f t="shared" si="15"/>
        <v>1.6453820198804265</v>
      </c>
      <c r="P30" s="8">
        <v>92.992000000000004</v>
      </c>
      <c r="Q30" s="9">
        <f t="shared" si="16"/>
        <v>1.6067787707257739</v>
      </c>
      <c r="R30" s="8">
        <v>82.798000000000002</v>
      </c>
      <c r="S30" s="9">
        <f t="shared" si="17"/>
        <v>1.4730761258941192</v>
      </c>
    </row>
    <row r="31" spans="1:19" x14ac:dyDescent="0.25">
      <c r="A31" t="s">
        <v>28</v>
      </c>
      <c r="B31" s="8">
        <v>77.233000000000004</v>
      </c>
      <c r="C31" s="9">
        <f t="shared" si="9"/>
        <v>1.8913344103455871</v>
      </c>
      <c r="D31" s="8">
        <v>66.843999999999994</v>
      </c>
      <c r="E31" s="9">
        <f t="shared" si="10"/>
        <v>1.618433738498646</v>
      </c>
      <c r="F31" s="8">
        <v>73.688999999999993</v>
      </c>
      <c r="G31" s="9">
        <f t="shared" si="11"/>
        <v>1.6399878484798913</v>
      </c>
      <c r="H31" s="8">
        <v>68.430000000000007</v>
      </c>
      <c r="I31" s="9">
        <f t="shared" si="12"/>
        <v>1.5791911393599836</v>
      </c>
      <c r="J31" s="8">
        <v>63.69</v>
      </c>
      <c r="K31" s="9">
        <f t="shared" si="13"/>
        <v>1.2609087214140076</v>
      </c>
      <c r="L31" s="8">
        <v>74.16</v>
      </c>
      <c r="M31" s="9">
        <f t="shared" si="14"/>
        <v>1.4006332312699301</v>
      </c>
      <c r="N31" s="8">
        <v>65.977000000000004</v>
      </c>
      <c r="O31" s="9">
        <f t="shared" si="15"/>
        <v>1.165166198259624</v>
      </c>
      <c r="P31" s="8">
        <v>69.206000000000003</v>
      </c>
      <c r="Q31" s="9">
        <f t="shared" si="16"/>
        <v>1.1957881495918778</v>
      </c>
      <c r="R31" s="8">
        <v>58.527999999999999</v>
      </c>
      <c r="S31" s="9">
        <f t="shared" si="17"/>
        <v>1.0412835998010943</v>
      </c>
    </row>
    <row r="32" spans="1:19" x14ac:dyDescent="0.25">
      <c r="A32" t="s">
        <v>12</v>
      </c>
      <c r="B32" s="8">
        <v>47.765999999999998</v>
      </c>
      <c r="C32" s="9">
        <f t="shared" si="9"/>
        <v>1.1697264050932541</v>
      </c>
      <c r="D32" s="8">
        <v>23.704000000000001</v>
      </c>
      <c r="E32" s="9">
        <f t="shared" si="10"/>
        <v>0.5739236631166883</v>
      </c>
      <c r="F32" s="8">
        <v>20.082000000000001</v>
      </c>
      <c r="G32" s="9">
        <f t="shared" si="11"/>
        <v>0.44693558025177677</v>
      </c>
      <c r="H32" s="8">
        <v>20.843</v>
      </c>
      <c r="I32" s="9">
        <f t="shared" si="12"/>
        <v>0.48100366677890016</v>
      </c>
      <c r="J32" s="8">
        <v>29.137</v>
      </c>
      <c r="K32" s="9">
        <f t="shared" si="13"/>
        <v>0.57684247787470466</v>
      </c>
      <c r="L32" s="8">
        <v>37.735999999999997</v>
      </c>
      <c r="M32" s="9">
        <f t="shared" si="14"/>
        <v>0.71270625155342615</v>
      </c>
      <c r="N32" s="8">
        <v>54.273000000000003</v>
      </c>
      <c r="O32" s="9">
        <f t="shared" si="15"/>
        <v>0.95847136241636577</v>
      </c>
      <c r="P32" s="8">
        <v>65.245000000000005</v>
      </c>
      <c r="Q32" s="9">
        <f t="shared" si="16"/>
        <v>1.1273473083276315</v>
      </c>
      <c r="R32" s="8">
        <v>58.164999999999999</v>
      </c>
      <c r="S32" s="9">
        <f t="shared" si="17"/>
        <v>1.0348253926741158</v>
      </c>
    </row>
    <row r="33" spans="1:19" x14ac:dyDescent="0.25">
      <c r="A33" t="s">
        <v>29</v>
      </c>
      <c r="B33" s="8">
        <v>77.531000000000006</v>
      </c>
      <c r="C33" s="9">
        <f t="shared" si="9"/>
        <v>1.8986320377106121</v>
      </c>
      <c r="D33" s="8">
        <v>66.305999999999997</v>
      </c>
      <c r="E33" s="9">
        <f t="shared" si="10"/>
        <v>1.6054076276837297</v>
      </c>
      <c r="F33" s="8">
        <v>59.402999999999999</v>
      </c>
      <c r="G33" s="9">
        <f t="shared" si="11"/>
        <v>1.3220453278406681</v>
      </c>
      <c r="H33" s="8">
        <v>59.284999999999997</v>
      </c>
      <c r="I33" s="9">
        <f t="shared" si="12"/>
        <v>1.3681476939493877</v>
      </c>
      <c r="J33" s="8">
        <v>60.298999999999999</v>
      </c>
      <c r="K33" s="9">
        <f t="shared" si="13"/>
        <v>1.1937750823134439</v>
      </c>
      <c r="L33" s="8">
        <v>59.23</v>
      </c>
      <c r="M33" s="9">
        <f t="shared" si="14"/>
        <v>1.1186556942842227</v>
      </c>
      <c r="N33" s="8">
        <v>73.766000000000005</v>
      </c>
      <c r="O33" s="9">
        <f t="shared" si="15"/>
        <v>1.3027213995910609</v>
      </c>
      <c r="P33" s="8">
        <v>77.489000000000004</v>
      </c>
      <c r="Q33" s="9">
        <f t="shared" si="16"/>
        <v>1.3389074346693208</v>
      </c>
      <c r="R33" s="8">
        <v>58.036999999999999</v>
      </c>
      <c r="S33" s="9">
        <f t="shared" si="17"/>
        <v>1.0325481185356771</v>
      </c>
    </row>
    <row r="34" spans="1:19" x14ac:dyDescent="0.25">
      <c r="A34" s="2" t="s">
        <v>16</v>
      </c>
      <c r="B34" s="6">
        <v>1942.3810000000001</v>
      </c>
      <c r="C34" s="10">
        <f t="shared" si="9"/>
        <v>47.56635147283508</v>
      </c>
      <c r="D34" s="6">
        <v>2323.5340000000001</v>
      </c>
      <c r="E34" s="10">
        <f t="shared" si="10"/>
        <v>56.257641944657912</v>
      </c>
      <c r="F34" s="6">
        <v>2497.3310000000001</v>
      </c>
      <c r="G34" s="10">
        <f t="shared" si="11"/>
        <v>55.579428322166621</v>
      </c>
      <c r="H34" s="6">
        <v>2271.6019999999999</v>
      </c>
      <c r="I34" s="10">
        <f t="shared" si="12"/>
        <v>52.422822600502947</v>
      </c>
      <c r="J34" s="6">
        <v>3026.2739999999999</v>
      </c>
      <c r="K34" s="10">
        <f t="shared" si="13"/>
        <v>59.912942062936949</v>
      </c>
      <c r="L34" s="6">
        <v>3214.5079999999998</v>
      </c>
      <c r="M34" s="10">
        <f t="shared" si="14"/>
        <v>60.711255757592241</v>
      </c>
      <c r="N34" s="6">
        <v>3350.8760000000002</v>
      </c>
      <c r="O34" s="10">
        <f t="shared" si="15"/>
        <v>59.177098833827181</v>
      </c>
      <c r="P34" s="6">
        <v>3434.0790000000002</v>
      </c>
      <c r="Q34" s="10">
        <f t="shared" si="16"/>
        <v>59.336343278940063</v>
      </c>
      <c r="R34" s="6">
        <v>3359.145</v>
      </c>
      <c r="S34" s="10">
        <f t="shared" si="17"/>
        <v>59.763234654419193</v>
      </c>
    </row>
    <row r="35" spans="1:19" ht="17.25" x14ac:dyDescent="0.25">
      <c r="A35" s="11" t="s">
        <v>17</v>
      </c>
      <c r="B35" s="6">
        <v>1513.9570000000001</v>
      </c>
      <c r="C35" s="10">
        <f t="shared" si="9"/>
        <v>37.07481219017226</v>
      </c>
      <c r="D35" s="6">
        <v>1478.6120000000001</v>
      </c>
      <c r="E35" s="10">
        <f t="shared" si="10"/>
        <v>35.800304394544916</v>
      </c>
      <c r="F35" s="6">
        <v>1693.873</v>
      </c>
      <c r="G35" s="10">
        <f t="shared" si="11"/>
        <v>37.698043627518075</v>
      </c>
      <c r="H35" s="6">
        <v>1755.596</v>
      </c>
      <c r="I35" s="10">
        <f t="shared" si="12"/>
        <v>40.514710616627639</v>
      </c>
      <c r="J35" s="6">
        <v>1700.1690000000001</v>
      </c>
      <c r="K35" s="10">
        <f t="shared" si="13"/>
        <v>33.659254513702805</v>
      </c>
      <c r="L35" s="6">
        <v>1623.365</v>
      </c>
      <c r="M35" s="10">
        <f t="shared" si="14"/>
        <v>30.659910537763086</v>
      </c>
      <c r="N35" s="6">
        <v>1903.655</v>
      </c>
      <c r="O35" s="10">
        <f t="shared" si="15"/>
        <v>33.618904453793355</v>
      </c>
      <c r="P35" s="6">
        <v>2016.9690000000001</v>
      </c>
      <c r="Q35" s="10">
        <f t="shared" si="16"/>
        <v>34.850556718986503</v>
      </c>
      <c r="R35" s="6">
        <v>1908.788</v>
      </c>
      <c r="S35" s="10">
        <f t="shared" si="17"/>
        <v>33.959637095016589</v>
      </c>
    </row>
    <row r="36" spans="1:19" x14ac:dyDescent="0.25">
      <c r="A36" t="s">
        <v>18</v>
      </c>
      <c r="B36" s="8"/>
      <c r="C36" s="9"/>
      <c r="D36" s="8"/>
      <c r="E36" s="9"/>
      <c r="F36" s="8"/>
      <c r="G36" s="9"/>
      <c r="H36" s="8"/>
      <c r="I36" s="9"/>
      <c r="J36" s="8"/>
      <c r="K36" s="9"/>
      <c r="L36" s="8"/>
      <c r="M36" s="9"/>
      <c r="N36" s="8"/>
      <c r="O36" s="9"/>
      <c r="P36" s="8"/>
      <c r="Q36" s="9"/>
      <c r="R36" s="8"/>
      <c r="S36" s="9"/>
    </row>
    <row r="37" spans="1:19" x14ac:dyDescent="0.25">
      <c r="A37" t="s">
        <v>30</v>
      </c>
      <c r="B37" s="8">
        <v>242.71299999999999</v>
      </c>
      <c r="C37" s="9">
        <f>B37/$B$23*$C$23</f>
        <v>5.9437215793534941</v>
      </c>
      <c r="D37" s="8">
        <v>246.09700000000001</v>
      </c>
      <c r="E37" s="9">
        <f>D37/$D$23*$E$23</f>
        <v>5.9585256379525662</v>
      </c>
      <c r="F37" s="8">
        <v>300.959</v>
      </c>
      <c r="G37" s="9">
        <f>F37/$F$23*$G$23</f>
        <v>6.6980024547851054</v>
      </c>
      <c r="H37" s="8">
        <v>355.76400000000001</v>
      </c>
      <c r="I37" s="9">
        <f>H37/$H$23*$I$23</f>
        <v>8.2101323469715801</v>
      </c>
      <c r="J37" s="8">
        <v>337.02499999999998</v>
      </c>
      <c r="K37" s="9">
        <f>J37/$J$23*$K$23</f>
        <v>6.6722839038240833</v>
      </c>
      <c r="L37" s="8">
        <v>345.041</v>
      </c>
      <c r="M37" s="9">
        <f>L37/$L$23*$M$23</f>
        <v>6.5166651935087376</v>
      </c>
      <c r="N37" s="8">
        <v>391.10300000000001</v>
      </c>
      <c r="O37" s="9">
        <f>N37/$N$23*$O$23</f>
        <v>6.9069523566990574</v>
      </c>
      <c r="P37" s="8">
        <v>427.96600000000001</v>
      </c>
      <c r="Q37" s="9">
        <f>P37/$P$23*$Q$23</f>
        <v>7.3946864611195204</v>
      </c>
      <c r="R37" s="8">
        <v>423.67500000000001</v>
      </c>
      <c r="S37" s="9">
        <f>R37/$R$23*$S$23</f>
        <v>7.5376884422110564</v>
      </c>
    </row>
    <row r="38" spans="1:19" x14ac:dyDescent="0.25">
      <c r="A38" t="s">
        <v>31</v>
      </c>
      <c r="B38" s="8">
        <v>268.33999999999997</v>
      </c>
      <c r="C38" s="9">
        <f>B38/$B$23*$C$23</f>
        <v>6.5712930440632213</v>
      </c>
      <c r="D38" s="8">
        <v>204.12799999999999</v>
      </c>
      <c r="E38" s="9">
        <f>D38/$D$23*$E$23</f>
        <v>4.9423679338796545</v>
      </c>
      <c r="F38" s="8">
        <v>274.02499999999998</v>
      </c>
      <c r="G38" s="9">
        <f>F38/$F$23*$G$23</f>
        <v>6.0985719738319455</v>
      </c>
      <c r="H38" s="8">
        <v>279.12900000000002</v>
      </c>
      <c r="I38" s="9">
        <f>H38/$H$23*$I$23</f>
        <v>6.4415905821775947</v>
      </c>
      <c r="J38" s="8">
        <v>298.928</v>
      </c>
      <c r="K38" s="9">
        <f>J38/$J$23*$K$23</f>
        <v>5.918054989399379</v>
      </c>
      <c r="L38" s="8">
        <v>242.935</v>
      </c>
      <c r="M38" s="9">
        <f>L38/$L$23*$M$23</f>
        <v>4.5882259174563176</v>
      </c>
      <c r="N38" s="8">
        <v>337.90899999999999</v>
      </c>
      <c r="O38" s="9">
        <f>N38/$N$23*$O$23</f>
        <v>5.9675363367190268</v>
      </c>
      <c r="P38" s="8">
        <v>365.68799999999999</v>
      </c>
      <c r="Q38" s="9">
        <f>P38/$P$23*$Q$23</f>
        <v>6.3186049886997457</v>
      </c>
      <c r="R38" s="8">
        <v>319.71100000000001</v>
      </c>
      <c r="S38" s="9">
        <f>R38/$R$23*$S$23</f>
        <v>5.6880436880810503</v>
      </c>
    </row>
    <row r="39" spans="1:19" x14ac:dyDescent="0.25">
      <c r="E39" s="9"/>
      <c r="I39" s="13"/>
    </row>
    <row r="40" spans="1:19" x14ac:dyDescent="0.25">
      <c r="A40" s="14" t="s">
        <v>32</v>
      </c>
    </row>
    <row r="42" spans="1:19" x14ac:dyDescent="0.25">
      <c r="A42" s="14" t="s">
        <v>33</v>
      </c>
    </row>
    <row r="43" spans="1:19" x14ac:dyDescent="0.25">
      <c r="A43" t="s">
        <v>34</v>
      </c>
    </row>
  </sheetData>
  <mergeCells count="3">
    <mergeCell ref="A1:R1"/>
    <mergeCell ref="A5:S5"/>
    <mergeCell ref="A22:S22"/>
  </mergeCells>
  <pageMargins left="0.7" right="0.7" top="0.78740157499999996" bottom="0.78740157499999996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5 Milchpulver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Elmas</dc:creator>
  <cp:lastModifiedBy>Haase, Elmas</cp:lastModifiedBy>
  <dcterms:created xsi:type="dcterms:W3CDTF">2018-09-21T10:59:57Z</dcterms:created>
  <dcterms:modified xsi:type="dcterms:W3CDTF">2018-09-21T11:00:47Z</dcterms:modified>
</cp:coreProperties>
</file>