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R424\02_06-40 Internet\30 Aussenhandel\Neue Tabellen ab 2018\"/>
    </mc:Choice>
  </mc:AlternateContent>
  <bookViews>
    <workbookView xWindow="0" yWindow="0" windowWidth="28800" windowHeight="13500"/>
  </bookViews>
  <sheets>
    <sheet name="6 Butter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38" i="1" l="1"/>
  <c r="Q38" i="1"/>
  <c r="O38" i="1"/>
  <c r="M38" i="1"/>
  <c r="K38" i="1"/>
  <c r="I38" i="1"/>
  <c r="G38" i="1"/>
  <c r="E38" i="1"/>
  <c r="C38" i="1"/>
  <c r="S37" i="1"/>
  <c r="Q37" i="1"/>
  <c r="O37" i="1"/>
  <c r="M37" i="1"/>
  <c r="K37" i="1"/>
  <c r="I37" i="1"/>
  <c r="G37" i="1"/>
  <c r="E37" i="1"/>
  <c r="C37" i="1"/>
  <c r="S35" i="1"/>
  <c r="Q35" i="1"/>
  <c r="O35" i="1"/>
  <c r="M35" i="1"/>
  <c r="K35" i="1"/>
  <c r="I35" i="1"/>
  <c r="G35" i="1"/>
  <c r="E35" i="1"/>
  <c r="C35" i="1"/>
  <c r="S33" i="1"/>
  <c r="Q33" i="1"/>
  <c r="O33" i="1"/>
  <c r="M33" i="1"/>
  <c r="K33" i="1"/>
  <c r="I33" i="1"/>
  <c r="G33" i="1"/>
  <c r="E33" i="1"/>
  <c r="C33" i="1"/>
  <c r="S32" i="1"/>
  <c r="Q32" i="1"/>
  <c r="O32" i="1"/>
  <c r="M32" i="1"/>
  <c r="K32" i="1"/>
  <c r="I32" i="1"/>
  <c r="G32" i="1"/>
  <c r="E32" i="1"/>
  <c r="C32" i="1"/>
  <c r="S31" i="1"/>
  <c r="Q31" i="1"/>
  <c r="O31" i="1"/>
  <c r="M31" i="1"/>
  <c r="K31" i="1"/>
  <c r="I31" i="1"/>
  <c r="G31" i="1"/>
  <c r="E31" i="1"/>
  <c r="C31" i="1"/>
  <c r="S30" i="1"/>
  <c r="Q30" i="1"/>
  <c r="O30" i="1"/>
  <c r="M30" i="1"/>
  <c r="K30" i="1"/>
  <c r="I30" i="1"/>
  <c r="G30" i="1"/>
  <c r="E30" i="1"/>
  <c r="C30" i="1"/>
  <c r="S29" i="1"/>
  <c r="Q29" i="1"/>
  <c r="O29" i="1"/>
  <c r="M29" i="1"/>
  <c r="K29" i="1"/>
  <c r="I29" i="1"/>
  <c r="G29" i="1"/>
  <c r="E29" i="1"/>
  <c r="C29" i="1"/>
  <c r="S28" i="1"/>
  <c r="Q28" i="1"/>
  <c r="O28" i="1"/>
  <c r="M28" i="1"/>
  <c r="K28" i="1"/>
  <c r="I28" i="1"/>
  <c r="G28" i="1"/>
  <c r="E28" i="1"/>
  <c r="C28" i="1"/>
  <c r="S27" i="1"/>
  <c r="Q27" i="1"/>
  <c r="O27" i="1"/>
  <c r="M27" i="1"/>
  <c r="K27" i="1"/>
  <c r="I27" i="1"/>
  <c r="G27" i="1"/>
  <c r="E27" i="1"/>
  <c r="C27" i="1"/>
  <c r="S26" i="1"/>
  <c r="Q26" i="1"/>
  <c r="O26" i="1"/>
  <c r="M26" i="1"/>
  <c r="K26" i="1"/>
  <c r="I26" i="1"/>
  <c r="G26" i="1"/>
  <c r="E26" i="1"/>
  <c r="C26" i="1"/>
  <c r="S25" i="1"/>
  <c r="Q25" i="1"/>
  <c r="O25" i="1"/>
  <c r="M25" i="1"/>
  <c r="K25" i="1"/>
  <c r="I25" i="1"/>
  <c r="G25" i="1"/>
  <c r="E25" i="1"/>
  <c r="C25" i="1"/>
  <c r="S24" i="1"/>
  <c r="Q24" i="1"/>
  <c r="O24" i="1"/>
  <c r="M24" i="1"/>
  <c r="K24" i="1"/>
  <c r="I24" i="1"/>
  <c r="G24" i="1"/>
  <c r="E24" i="1"/>
  <c r="C24" i="1"/>
  <c r="S21" i="1"/>
  <c r="Q21" i="1"/>
  <c r="O21" i="1"/>
  <c r="M21" i="1"/>
  <c r="K21" i="1"/>
  <c r="I21" i="1"/>
  <c r="G21" i="1"/>
  <c r="E21" i="1"/>
  <c r="C21" i="1"/>
  <c r="S20" i="1"/>
  <c r="Q20" i="1"/>
  <c r="O20" i="1"/>
  <c r="M20" i="1"/>
  <c r="K20" i="1"/>
  <c r="I20" i="1"/>
  <c r="G20" i="1"/>
  <c r="E20" i="1"/>
  <c r="C20" i="1"/>
  <c r="S18" i="1"/>
  <c r="Q18" i="1"/>
  <c r="O18" i="1"/>
  <c r="M18" i="1"/>
  <c r="K18" i="1"/>
  <c r="I18" i="1"/>
  <c r="G18" i="1"/>
  <c r="E18" i="1"/>
  <c r="C18" i="1"/>
  <c r="S16" i="1"/>
  <c r="Q16" i="1"/>
  <c r="O16" i="1"/>
  <c r="M16" i="1"/>
  <c r="K16" i="1"/>
  <c r="I16" i="1"/>
  <c r="G16" i="1"/>
  <c r="E16" i="1"/>
  <c r="C16" i="1"/>
  <c r="S15" i="1"/>
  <c r="Q15" i="1"/>
  <c r="O15" i="1"/>
  <c r="M15" i="1"/>
  <c r="K15" i="1"/>
  <c r="I15" i="1"/>
  <c r="G15" i="1"/>
  <c r="E15" i="1"/>
  <c r="C15" i="1"/>
  <c r="S14" i="1"/>
  <c r="Q14" i="1"/>
  <c r="O14" i="1"/>
  <c r="M14" i="1"/>
  <c r="K14" i="1"/>
  <c r="I14" i="1"/>
  <c r="G14" i="1"/>
  <c r="E14" i="1"/>
  <c r="C14" i="1"/>
  <c r="S13" i="1"/>
  <c r="Q13" i="1"/>
  <c r="O13" i="1"/>
  <c r="M13" i="1"/>
  <c r="K13" i="1"/>
  <c r="I13" i="1"/>
  <c r="G13" i="1"/>
  <c r="E13" i="1"/>
  <c r="C13" i="1"/>
  <c r="S12" i="1"/>
  <c r="Q12" i="1"/>
  <c r="O12" i="1"/>
  <c r="M12" i="1"/>
  <c r="K12" i="1"/>
  <c r="I12" i="1"/>
  <c r="G12" i="1"/>
  <c r="E12" i="1"/>
  <c r="C12" i="1"/>
  <c r="S11" i="1"/>
  <c r="Q11" i="1"/>
  <c r="O11" i="1"/>
  <c r="M11" i="1"/>
  <c r="K11" i="1"/>
  <c r="I11" i="1"/>
  <c r="G11" i="1"/>
  <c r="E11" i="1"/>
  <c r="C11" i="1"/>
  <c r="S10" i="1"/>
  <c r="Q10" i="1"/>
  <c r="O10" i="1"/>
  <c r="M10" i="1"/>
  <c r="K10" i="1"/>
  <c r="I10" i="1"/>
  <c r="G10" i="1"/>
  <c r="E10" i="1"/>
  <c r="C10" i="1"/>
  <c r="S9" i="1"/>
  <c r="Q9" i="1"/>
  <c r="O9" i="1"/>
  <c r="M9" i="1"/>
  <c r="K9" i="1"/>
  <c r="I9" i="1"/>
  <c r="G9" i="1"/>
  <c r="E9" i="1"/>
  <c r="C9" i="1"/>
  <c r="S8" i="1"/>
  <c r="Q8" i="1"/>
  <c r="O8" i="1"/>
  <c r="M8" i="1"/>
  <c r="K8" i="1"/>
  <c r="I8" i="1"/>
  <c r="G8" i="1"/>
  <c r="E8" i="1"/>
  <c r="C8" i="1"/>
  <c r="S7" i="1"/>
  <c r="Q7" i="1"/>
  <c r="O7" i="1"/>
  <c r="M7" i="1"/>
  <c r="K7" i="1"/>
  <c r="I7" i="1"/>
  <c r="G7" i="1"/>
  <c r="E7" i="1"/>
  <c r="C7" i="1"/>
</calcChain>
</file>

<file path=xl/sharedStrings.xml><?xml version="1.0" encoding="utf-8"?>
<sst xmlns="http://schemas.openxmlformats.org/spreadsheetml/2006/main" count="57" uniqueCount="32">
  <si>
    <t>Welthandel</t>
  </si>
  <si>
    <t>Produkt: Butter (HS 0405) FCL: 0886</t>
  </si>
  <si>
    <t xml:space="preserve">1000 t </t>
  </si>
  <si>
    <t>%</t>
  </si>
  <si>
    <t>Import</t>
  </si>
  <si>
    <t>Welt</t>
  </si>
  <si>
    <t>Russland</t>
  </si>
  <si>
    <t>China</t>
  </si>
  <si>
    <t>Ägypten</t>
  </si>
  <si>
    <t>Mexiko</t>
  </si>
  <si>
    <t>Saudi Arabien</t>
  </si>
  <si>
    <t xml:space="preserve">Iran </t>
  </si>
  <si>
    <t>Marokko</t>
  </si>
  <si>
    <t>Australien</t>
  </si>
  <si>
    <t>Kanada</t>
  </si>
  <si>
    <t>USA</t>
  </si>
  <si>
    <t>zusammen</t>
  </si>
  <si>
    <r>
      <t>EU-27/28</t>
    </r>
    <r>
      <rPr>
        <b/>
        <vertAlign val="superscript"/>
        <sz val="11"/>
        <color theme="1"/>
        <rFont val="Calibri"/>
        <family val="2"/>
        <scheme val="minor"/>
      </rPr>
      <t>1)</t>
    </r>
  </si>
  <si>
    <t>dar.:</t>
  </si>
  <si>
    <t>Frankreich</t>
  </si>
  <si>
    <t>Deutschland</t>
  </si>
  <si>
    <t>Export</t>
  </si>
  <si>
    <t>Neuseeland</t>
  </si>
  <si>
    <t>Weißrussland</t>
  </si>
  <si>
    <t>Uruguay</t>
  </si>
  <si>
    <t>Ukraine</t>
  </si>
  <si>
    <t>Schweiz</t>
  </si>
  <si>
    <t>Malaysia</t>
  </si>
  <si>
    <t>Niederlande</t>
  </si>
  <si>
    <t>Anmerkungen: Die Länderreihenfolge ist absteigend nach den wichtigsten Länder für Import und Export geordnet. Referenzjahr ist das Jahr 2016. 1) Die EU Daten beziehen sich bis das Jahr 2012 auf EU-27; ab 2013 auf EU28.</t>
  </si>
  <si>
    <t>Quelle: FAOSTAT</t>
  </si>
  <si>
    <t>BLE 424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</si>
</sst>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\ ###\ ###"/>
    <numFmt numFmtId="165" formatCode="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 applyAlignment="1">
      <alignment horizontal="center"/>
    </xf>
    <xf numFmtId="0" fontId="1" fillId="0" borderId="0" xfId="0" applyFont="1"/>
    <xf numFmtId="0" fontId="0" fillId="0" borderId="1" xfId="0" applyBorder="1"/>
    <xf numFmtId="0" fontId="0" fillId="0" borderId="1" xfId="0" applyBorder="1" applyAlignment="1">
      <alignment horizontal="right"/>
    </xf>
    <xf numFmtId="0" fontId="1" fillId="0" borderId="2" xfId="0" applyFont="1" applyBorder="1" applyAlignment="1">
      <alignment horizontal="center"/>
    </xf>
    <xf numFmtId="164" fontId="1" fillId="0" borderId="0" xfId="0" applyNumberFormat="1" applyFont="1"/>
    <xf numFmtId="1" fontId="1" fillId="0" borderId="0" xfId="0" applyNumberFormat="1" applyFont="1"/>
    <xf numFmtId="164" fontId="0" fillId="0" borderId="0" xfId="0" applyNumberFormat="1"/>
    <xf numFmtId="165" fontId="0" fillId="0" borderId="0" xfId="0" applyNumberFormat="1"/>
    <xf numFmtId="165" fontId="1" fillId="0" borderId="0" xfId="0" applyNumberFormat="1" applyFont="1"/>
    <xf numFmtId="3" fontId="1" fillId="0" borderId="0" xfId="0" applyNumberFormat="1" applyFont="1"/>
    <xf numFmtId="0" fontId="1" fillId="0" borderId="0" xfId="0" applyFont="1" applyAlignment="1">
      <alignment horizontal="center"/>
    </xf>
    <xf numFmtId="3" fontId="4" fillId="0" borderId="0" xfId="0" applyNumberFormat="1" applyFo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3"/>
  <sheetViews>
    <sheetView tabSelected="1" zoomScaleNormal="100" workbookViewId="0">
      <selection sqref="A1:R1"/>
    </sheetView>
  </sheetViews>
  <sheetFormatPr baseColWidth="10" defaultRowHeight="15" x14ac:dyDescent="0.25"/>
  <cols>
    <col min="1" max="1" width="13.85546875" customWidth="1"/>
    <col min="2" max="19" width="9.28515625" customWidth="1"/>
  </cols>
  <sheetData>
    <row r="1" spans="1:19" ht="15.7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9" x14ac:dyDescent="0.25">
      <c r="A2" s="2" t="s">
        <v>1</v>
      </c>
    </row>
    <row r="3" spans="1:19" s="2" customFormat="1" x14ac:dyDescent="0.25">
      <c r="B3" s="2">
        <v>2008</v>
      </c>
      <c r="D3" s="2">
        <v>2009</v>
      </c>
      <c r="F3" s="2">
        <v>2010</v>
      </c>
      <c r="H3" s="2">
        <v>2011</v>
      </c>
      <c r="J3" s="2">
        <v>2012</v>
      </c>
      <c r="L3" s="2">
        <v>2013</v>
      </c>
      <c r="N3" s="2">
        <v>2014</v>
      </c>
      <c r="P3" s="2">
        <v>2015</v>
      </c>
      <c r="R3" s="2">
        <v>2016</v>
      </c>
    </row>
    <row r="4" spans="1:19" ht="15.75" thickBot="1" x14ac:dyDescent="0.3">
      <c r="A4" s="3"/>
      <c r="B4" s="4" t="s">
        <v>2</v>
      </c>
      <c r="C4" s="4" t="s">
        <v>3</v>
      </c>
      <c r="D4" s="4" t="s">
        <v>2</v>
      </c>
      <c r="E4" s="4" t="s">
        <v>3</v>
      </c>
      <c r="F4" s="4" t="s">
        <v>2</v>
      </c>
      <c r="G4" s="4" t="s">
        <v>3</v>
      </c>
      <c r="H4" s="4" t="s">
        <v>2</v>
      </c>
      <c r="I4" s="4" t="s">
        <v>3</v>
      </c>
      <c r="J4" s="4" t="s">
        <v>2</v>
      </c>
      <c r="K4" s="4" t="s">
        <v>3</v>
      </c>
      <c r="L4" s="4" t="s">
        <v>2</v>
      </c>
      <c r="M4" s="4" t="s">
        <v>3</v>
      </c>
      <c r="N4" s="4" t="s">
        <v>2</v>
      </c>
      <c r="O4" s="4" t="s">
        <v>3</v>
      </c>
      <c r="P4" s="4" t="s">
        <v>2</v>
      </c>
      <c r="Q4" s="4" t="s">
        <v>3</v>
      </c>
      <c r="R4" s="4" t="s">
        <v>2</v>
      </c>
      <c r="S4" s="4" t="s">
        <v>3</v>
      </c>
    </row>
    <row r="5" spans="1:19" x14ac:dyDescent="0.25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</row>
    <row r="6" spans="1:19" x14ac:dyDescent="0.25">
      <c r="A6" s="2" t="s">
        <v>5</v>
      </c>
      <c r="B6" s="6">
        <v>1342.597</v>
      </c>
      <c r="C6" s="7">
        <v>100</v>
      </c>
      <c r="D6" s="6">
        <v>1411.8119999999999</v>
      </c>
      <c r="E6" s="7">
        <v>100</v>
      </c>
      <c r="F6" s="6">
        <v>1480.9079999999999</v>
      </c>
      <c r="G6" s="7">
        <v>100</v>
      </c>
      <c r="H6" s="6">
        <v>1482.912</v>
      </c>
      <c r="I6" s="7">
        <v>100</v>
      </c>
      <c r="J6" s="6">
        <v>1393.2909999999999</v>
      </c>
      <c r="K6" s="7">
        <v>100</v>
      </c>
      <c r="L6" s="6">
        <v>1387.6669999999999</v>
      </c>
      <c r="M6" s="7">
        <v>100</v>
      </c>
      <c r="N6" s="6">
        <v>1577.652</v>
      </c>
      <c r="O6" s="7">
        <v>100</v>
      </c>
      <c r="P6" s="6">
        <v>1577.94</v>
      </c>
      <c r="Q6" s="7">
        <v>100</v>
      </c>
      <c r="R6" s="6">
        <v>1664.2280000000001</v>
      </c>
      <c r="S6" s="7">
        <v>100</v>
      </c>
    </row>
    <row r="7" spans="1:19" x14ac:dyDescent="0.25">
      <c r="A7" t="s">
        <v>6</v>
      </c>
      <c r="B7" s="8">
        <v>84.457999999999998</v>
      </c>
      <c r="C7" s="9">
        <f>B7/$B$6*$C$6</f>
        <v>6.2906441769198063</v>
      </c>
      <c r="D7" s="8">
        <v>61.539000000000001</v>
      </c>
      <c r="E7" s="9">
        <f>D7/$D$6*$E$6</f>
        <v>4.3588664779729882</v>
      </c>
      <c r="F7" s="8">
        <v>78.488</v>
      </c>
      <c r="G7" s="9">
        <f>F7/$F$6*$G$6</f>
        <v>5.299991626758719</v>
      </c>
      <c r="H7" s="8">
        <v>76.671999999999997</v>
      </c>
      <c r="I7" s="9">
        <f>H7/$H$6*$I$6</f>
        <v>5.1703674931486159</v>
      </c>
      <c r="J7" s="8">
        <v>109.92400000000001</v>
      </c>
      <c r="K7" s="9">
        <f>J7/$J$6*$K$6</f>
        <v>7.8895220022235133</v>
      </c>
      <c r="L7" s="8">
        <v>126.48</v>
      </c>
      <c r="M7" s="9">
        <f>L7/$L$6*$M$6</f>
        <v>9.1145786417058279</v>
      </c>
      <c r="N7" s="8">
        <v>137.161</v>
      </c>
      <c r="O7" s="9">
        <f>N7/$N$6*$O$6</f>
        <v>8.6939958875594865</v>
      </c>
      <c r="P7" s="8">
        <v>89.448999999999998</v>
      </c>
      <c r="Q7" s="9">
        <f>P7/$P$6*$Q$6</f>
        <v>5.668719976678454</v>
      </c>
      <c r="R7" s="8">
        <v>94.15</v>
      </c>
      <c r="S7" s="9">
        <f>R7/$R$6*$S$6</f>
        <v>5.6572777287727405</v>
      </c>
    </row>
    <row r="8" spans="1:19" x14ac:dyDescent="0.25">
      <c r="A8" t="s">
        <v>7</v>
      </c>
      <c r="B8" s="8">
        <v>33.99</v>
      </c>
      <c r="C8" s="9">
        <f t="shared" ref="C8:C21" si="0">B8/$B$6*$C$6</f>
        <v>2.5316606546864029</v>
      </c>
      <c r="D8" s="8">
        <v>45.875999999999998</v>
      </c>
      <c r="E8" s="9">
        <f t="shared" ref="E8:E21" si="1">D8/$D$6*$E$6</f>
        <v>3.2494411437216852</v>
      </c>
      <c r="F8" s="8">
        <v>36.186999999999998</v>
      </c>
      <c r="G8" s="9">
        <f t="shared" ref="G8:G21" si="2">F8/$F$6*$G$6</f>
        <v>2.4435684053297031</v>
      </c>
      <c r="H8" s="8">
        <v>41.399000000000001</v>
      </c>
      <c r="I8" s="9">
        <f t="shared" ref="I8:I21" si="3">H8/$H$6*$I$6</f>
        <v>2.7917367989469368</v>
      </c>
      <c r="J8" s="8">
        <v>47.94</v>
      </c>
      <c r="K8" s="9">
        <f t="shared" ref="K8:K21" si="4">J8/$J$6*$K$6</f>
        <v>3.4407743967340636</v>
      </c>
      <c r="L8" s="8">
        <v>57.445999999999998</v>
      </c>
      <c r="M8" s="9">
        <f t="shared" ref="M8:M21" si="5">L8/$L$6*$M$6</f>
        <v>4.1397539899702167</v>
      </c>
      <c r="N8" s="8">
        <v>77.667000000000002</v>
      </c>
      <c r="O8" s="9">
        <f t="shared" ref="O8:O21" si="6">N8/$N$6*$O$6</f>
        <v>4.9229487871850068</v>
      </c>
      <c r="P8" s="8">
        <v>83.816999999999993</v>
      </c>
      <c r="Q8" s="9">
        <f t="shared" ref="Q8:Q21" si="7">P8/$P$6*$Q$6</f>
        <v>5.3117989277158824</v>
      </c>
      <c r="R8" s="8">
        <v>92.863</v>
      </c>
      <c r="S8" s="9">
        <f t="shared" ref="S8:S21" si="8">R8/$R$6*$S$6</f>
        <v>5.5799445749019956</v>
      </c>
    </row>
    <row r="9" spans="1:19" x14ac:dyDescent="0.25">
      <c r="A9" t="s">
        <v>8</v>
      </c>
      <c r="B9" s="8">
        <v>45.707000000000001</v>
      </c>
      <c r="C9" s="9">
        <f t="shared" si="0"/>
        <v>3.4043722725434362</v>
      </c>
      <c r="D9" s="8">
        <v>33.311999999999998</v>
      </c>
      <c r="E9" s="9">
        <f t="shared" si="1"/>
        <v>2.3595209560479722</v>
      </c>
      <c r="F9" s="8">
        <v>48.110999999999997</v>
      </c>
      <c r="G9" s="9">
        <f t="shared" si="2"/>
        <v>3.248750091160288</v>
      </c>
      <c r="H9" s="8">
        <v>79.013999999999996</v>
      </c>
      <c r="I9" s="9">
        <f t="shared" si="3"/>
        <v>5.3282999935262501</v>
      </c>
      <c r="J9" s="8">
        <v>50.311999999999998</v>
      </c>
      <c r="K9" s="9">
        <f t="shared" si="4"/>
        <v>3.6110188036813562</v>
      </c>
      <c r="L9" s="8">
        <v>32.418999999999997</v>
      </c>
      <c r="M9" s="9">
        <f t="shared" si="5"/>
        <v>2.3362233158243297</v>
      </c>
      <c r="N9" s="8">
        <v>48.061</v>
      </c>
      <c r="O9" s="9">
        <f t="shared" si="6"/>
        <v>3.0463625691850926</v>
      </c>
      <c r="P9" s="8">
        <v>58.603000000000002</v>
      </c>
      <c r="Q9" s="9">
        <f t="shared" si="7"/>
        <v>3.7138927969377797</v>
      </c>
      <c r="R9" s="8">
        <v>53.167000000000002</v>
      </c>
      <c r="S9" s="9">
        <f t="shared" si="8"/>
        <v>3.1946944769586856</v>
      </c>
    </row>
    <row r="10" spans="1:19" x14ac:dyDescent="0.25">
      <c r="A10" t="s">
        <v>9</v>
      </c>
      <c r="B10" s="8">
        <v>40.828000000000003</v>
      </c>
      <c r="C10" s="9">
        <f t="shared" si="0"/>
        <v>3.0409720861881864</v>
      </c>
      <c r="D10" s="8">
        <v>60.156999999999996</v>
      </c>
      <c r="E10" s="9">
        <f t="shared" si="1"/>
        <v>4.2609780905672991</v>
      </c>
      <c r="F10" s="8">
        <v>39.988</v>
      </c>
      <c r="G10" s="9">
        <f t="shared" si="2"/>
        <v>2.7002352610695604</v>
      </c>
      <c r="H10" s="8">
        <v>29.18</v>
      </c>
      <c r="I10" s="9">
        <f t="shared" si="3"/>
        <v>1.9677499406573014</v>
      </c>
      <c r="J10" s="8">
        <v>29.731999999999999</v>
      </c>
      <c r="K10" s="9">
        <f t="shared" si="4"/>
        <v>2.1339404331184224</v>
      </c>
      <c r="L10" s="8">
        <v>2.4820000000000002</v>
      </c>
      <c r="M10" s="9">
        <f t="shared" si="5"/>
        <v>0.17886135506573264</v>
      </c>
      <c r="N10" s="8">
        <v>30.431000000000001</v>
      </c>
      <c r="O10" s="9">
        <f t="shared" si="6"/>
        <v>1.9288791190959731</v>
      </c>
      <c r="P10" s="8">
        <v>35.01</v>
      </c>
      <c r="Q10" s="9">
        <f t="shared" si="7"/>
        <v>2.2187155405148484</v>
      </c>
      <c r="R10" s="8">
        <v>52.319000000000003</v>
      </c>
      <c r="S10" s="9">
        <f t="shared" si="8"/>
        <v>3.1437399202513117</v>
      </c>
    </row>
    <row r="11" spans="1:19" x14ac:dyDescent="0.25">
      <c r="A11" t="s">
        <v>10</v>
      </c>
      <c r="B11" s="8">
        <v>30.306000000000001</v>
      </c>
      <c r="C11" s="9">
        <f t="shared" si="0"/>
        <v>2.2572670726956785</v>
      </c>
      <c r="D11" s="8">
        <v>31.276</v>
      </c>
      <c r="E11" s="9">
        <f t="shared" si="1"/>
        <v>2.2153091204777975</v>
      </c>
      <c r="F11" s="8">
        <v>35.619999999999997</v>
      </c>
      <c r="G11" s="9">
        <f t="shared" si="2"/>
        <v>2.4052810843077355</v>
      </c>
      <c r="H11" s="8">
        <v>45</v>
      </c>
      <c r="I11" s="9">
        <f t="shared" si="3"/>
        <v>3.0345698193824044</v>
      </c>
      <c r="J11" s="8">
        <v>49.226999999999997</v>
      </c>
      <c r="K11" s="9">
        <f t="shared" si="4"/>
        <v>3.5331456242809289</v>
      </c>
      <c r="L11" s="8">
        <v>43.863999999999997</v>
      </c>
      <c r="M11" s="9">
        <f t="shared" si="5"/>
        <v>3.1609889116048735</v>
      </c>
      <c r="N11" s="8">
        <v>54.640999999999998</v>
      </c>
      <c r="O11" s="9">
        <f t="shared" si="6"/>
        <v>3.4634380712603283</v>
      </c>
      <c r="P11" s="8">
        <v>43.405999999999999</v>
      </c>
      <c r="Q11" s="9">
        <f t="shared" si="7"/>
        <v>2.7508016781373179</v>
      </c>
      <c r="R11" s="8">
        <v>48.805</v>
      </c>
      <c r="S11" s="9">
        <f t="shared" si="8"/>
        <v>2.932590967103065</v>
      </c>
    </row>
    <row r="12" spans="1:19" x14ac:dyDescent="0.25">
      <c r="A12" t="s">
        <v>11</v>
      </c>
      <c r="B12" s="8">
        <v>46.055</v>
      </c>
      <c r="C12" s="9">
        <f t="shared" si="0"/>
        <v>3.4302921874546124</v>
      </c>
      <c r="D12" s="8">
        <v>50.529000000000003</v>
      </c>
      <c r="E12" s="9">
        <f t="shared" si="1"/>
        <v>3.5790176029103034</v>
      </c>
      <c r="F12" s="8">
        <v>56.595999999999997</v>
      </c>
      <c r="G12" s="9">
        <f t="shared" si="2"/>
        <v>3.821709383702431</v>
      </c>
      <c r="H12" s="8">
        <v>51.411999999999999</v>
      </c>
      <c r="I12" s="9">
        <f t="shared" si="3"/>
        <v>3.466962301201959</v>
      </c>
      <c r="J12" s="8">
        <v>56.423000000000002</v>
      </c>
      <c r="K12" s="9">
        <f t="shared" si="4"/>
        <v>4.0496206463689211</v>
      </c>
      <c r="L12" s="8">
        <v>45.521000000000001</v>
      </c>
      <c r="M12" s="9">
        <f t="shared" si="5"/>
        <v>3.2803979629118518</v>
      </c>
      <c r="N12" s="8">
        <v>41.743000000000002</v>
      </c>
      <c r="O12" s="9">
        <f t="shared" si="6"/>
        <v>2.6458940247912723</v>
      </c>
      <c r="P12" s="8">
        <v>20.085999999999999</v>
      </c>
      <c r="Q12" s="9">
        <f t="shared" si="7"/>
        <v>1.2729254597766706</v>
      </c>
      <c r="R12" s="8">
        <v>35.426000000000002</v>
      </c>
      <c r="S12" s="9">
        <f t="shared" si="8"/>
        <v>2.128674676787075</v>
      </c>
    </row>
    <row r="13" spans="1:19" x14ac:dyDescent="0.25">
      <c r="A13" t="s">
        <v>12</v>
      </c>
      <c r="B13" s="8">
        <v>34.075000000000003</v>
      </c>
      <c r="C13" s="9">
        <f t="shared" si="0"/>
        <v>2.5379916683859718</v>
      </c>
      <c r="D13" s="8">
        <v>26.611999999999998</v>
      </c>
      <c r="E13" s="9">
        <f t="shared" si="1"/>
        <v>1.8849535207237225</v>
      </c>
      <c r="F13" s="8">
        <v>25.282</v>
      </c>
      <c r="G13" s="9">
        <f t="shared" si="2"/>
        <v>1.7071958555156703</v>
      </c>
      <c r="H13" s="8">
        <v>19.712</v>
      </c>
      <c r="I13" s="9">
        <f t="shared" si="3"/>
        <v>1.3292764506592434</v>
      </c>
      <c r="J13" s="8">
        <v>23.472000000000001</v>
      </c>
      <c r="K13" s="9">
        <f t="shared" si="4"/>
        <v>1.6846444856099696</v>
      </c>
      <c r="L13" s="8">
        <v>32.392000000000003</v>
      </c>
      <c r="M13" s="9">
        <f t="shared" si="5"/>
        <v>2.3342776040649524</v>
      </c>
      <c r="N13" s="8">
        <v>30.16</v>
      </c>
      <c r="O13" s="9">
        <f t="shared" si="6"/>
        <v>1.9117016934026005</v>
      </c>
      <c r="P13" s="8">
        <v>20.37</v>
      </c>
      <c r="Q13" s="9">
        <f t="shared" si="7"/>
        <v>1.2909236092627097</v>
      </c>
      <c r="R13" s="8">
        <v>24.152000000000001</v>
      </c>
      <c r="S13" s="9">
        <f t="shared" si="8"/>
        <v>1.4512434594298378</v>
      </c>
    </row>
    <row r="14" spans="1:19" x14ac:dyDescent="0.25">
      <c r="A14" t="s">
        <v>13</v>
      </c>
      <c r="B14" s="8">
        <v>16.870999999999999</v>
      </c>
      <c r="C14" s="9">
        <f t="shared" si="0"/>
        <v>1.256594495593242</v>
      </c>
      <c r="D14" s="8">
        <v>16.361000000000001</v>
      </c>
      <c r="E14" s="9">
        <f t="shared" si="1"/>
        <v>1.15886534467762</v>
      </c>
      <c r="F14" s="8">
        <v>16.934000000000001</v>
      </c>
      <c r="G14" s="9">
        <f t="shared" si="2"/>
        <v>1.1434876440670185</v>
      </c>
      <c r="H14" s="8">
        <v>16.902999999999999</v>
      </c>
      <c r="I14" s="9">
        <f t="shared" si="3"/>
        <v>1.139851859044906</v>
      </c>
      <c r="J14" s="8">
        <v>18.338999999999999</v>
      </c>
      <c r="K14" s="9">
        <f t="shared" si="4"/>
        <v>1.3162361631561532</v>
      </c>
      <c r="L14" s="8">
        <v>18.702000000000002</v>
      </c>
      <c r="M14" s="9">
        <f t="shared" si="5"/>
        <v>1.3477296786620998</v>
      </c>
      <c r="N14" s="8">
        <v>23.550999999999998</v>
      </c>
      <c r="O14" s="9">
        <f t="shared" si="6"/>
        <v>1.4927880166221701</v>
      </c>
      <c r="P14" s="8">
        <v>18.271000000000001</v>
      </c>
      <c r="Q14" s="9">
        <f t="shared" si="7"/>
        <v>1.1579020748570921</v>
      </c>
      <c r="R14" s="8">
        <v>23.901</v>
      </c>
      <c r="S14" s="9">
        <f t="shared" si="8"/>
        <v>1.4361613913478199</v>
      </c>
    </row>
    <row r="15" spans="1:19" x14ac:dyDescent="0.25">
      <c r="A15" t="s">
        <v>14</v>
      </c>
      <c r="B15" s="8">
        <v>5.89</v>
      </c>
      <c r="C15" s="9">
        <f t="shared" si="0"/>
        <v>0.43870200812306298</v>
      </c>
      <c r="D15" s="8">
        <v>5.6929999999999996</v>
      </c>
      <c r="E15" s="9">
        <f t="shared" si="1"/>
        <v>0.40324065810462012</v>
      </c>
      <c r="F15" s="8">
        <v>6.2249999999999996</v>
      </c>
      <c r="G15" s="9">
        <f t="shared" si="2"/>
        <v>0.42035021756922103</v>
      </c>
      <c r="H15" s="8">
        <v>8.3719999999999999</v>
      </c>
      <c r="I15" s="9">
        <f t="shared" si="3"/>
        <v>0.56456485617487751</v>
      </c>
      <c r="J15" s="8">
        <v>5.8719999999999999</v>
      </c>
      <c r="K15" s="9">
        <f t="shared" si="4"/>
        <v>0.42144821146479805</v>
      </c>
      <c r="L15" s="8">
        <v>5.2069999999999999</v>
      </c>
      <c r="M15" s="9">
        <f t="shared" si="5"/>
        <v>0.37523411596586215</v>
      </c>
      <c r="N15" s="8">
        <v>8.7230000000000008</v>
      </c>
      <c r="O15" s="9">
        <f t="shared" si="6"/>
        <v>0.55291027425566608</v>
      </c>
      <c r="P15" s="8">
        <v>12.673999999999999</v>
      </c>
      <c r="Q15" s="9">
        <f t="shared" si="7"/>
        <v>0.80319910769737746</v>
      </c>
      <c r="R15" s="8">
        <v>22.236999999999998</v>
      </c>
      <c r="S15" s="9">
        <f t="shared" si="8"/>
        <v>1.3361750913937271</v>
      </c>
    </row>
    <row r="16" spans="1:19" x14ac:dyDescent="0.25">
      <c r="A16" t="s">
        <v>15</v>
      </c>
      <c r="B16" s="8">
        <v>7.9649999999999999</v>
      </c>
      <c r="C16" s="9">
        <f t="shared" si="0"/>
        <v>0.59325322490665477</v>
      </c>
      <c r="D16" s="8">
        <v>12.754</v>
      </c>
      <c r="E16" s="9">
        <f t="shared" si="1"/>
        <v>0.90337807016798266</v>
      </c>
      <c r="F16" s="8">
        <v>12.042</v>
      </c>
      <c r="G16" s="9">
        <f t="shared" si="2"/>
        <v>0.81314977027607394</v>
      </c>
      <c r="H16" s="8">
        <v>7.077</v>
      </c>
      <c r="I16" s="9">
        <f t="shared" si="3"/>
        <v>0.47723668026153943</v>
      </c>
      <c r="J16" s="8">
        <v>9.0980000000000008</v>
      </c>
      <c r="K16" s="9">
        <f t="shared" si="4"/>
        <v>0.65298634671436206</v>
      </c>
      <c r="L16" s="8">
        <v>8.2579999999999991</v>
      </c>
      <c r="M16" s="9">
        <f t="shared" si="5"/>
        <v>0.59509954477551164</v>
      </c>
      <c r="N16" s="8">
        <v>13.885999999999999</v>
      </c>
      <c r="O16" s="9">
        <f t="shared" si="6"/>
        <v>0.88016875711500375</v>
      </c>
      <c r="P16" s="8">
        <v>19.321000000000002</v>
      </c>
      <c r="Q16" s="9">
        <f t="shared" si="7"/>
        <v>1.2244445289427988</v>
      </c>
      <c r="R16" s="8">
        <v>22.146999999999998</v>
      </c>
      <c r="S16" s="9">
        <f t="shared" si="8"/>
        <v>1.3307671785356332</v>
      </c>
    </row>
    <row r="17" spans="1:19" x14ac:dyDescent="0.25">
      <c r="A17" s="2" t="s">
        <v>16</v>
      </c>
      <c r="B17" s="6">
        <v>346.14499999999992</v>
      </c>
      <c r="C17" s="10">
        <v>25.78174984749705</v>
      </c>
      <c r="D17" s="6">
        <v>344.10899999999998</v>
      </c>
      <c r="E17" s="10">
        <v>24.373570985371991</v>
      </c>
      <c r="F17" s="6">
        <v>355.47300000000001</v>
      </c>
      <c r="G17" s="10">
        <v>24.003719339756422</v>
      </c>
      <c r="H17" s="6">
        <v>374.74099999999999</v>
      </c>
      <c r="I17" s="10">
        <v>25.270616193004038</v>
      </c>
      <c r="J17" s="6">
        <v>400.339</v>
      </c>
      <c r="K17" s="10">
        <v>28.733337113352487</v>
      </c>
      <c r="L17" s="6">
        <v>372.77099999999996</v>
      </c>
      <c r="M17" s="10">
        <v>26.863145120551255</v>
      </c>
      <c r="N17" s="6">
        <v>466.02400000000006</v>
      </c>
      <c r="O17" s="10">
        <v>29.539087200472604</v>
      </c>
      <c r="P17" s="6">
        <v>401.00700000000006</v>
      </c>
      <c r="Q17" s="10">
        <v>25.413323700520927</v>
      </c>
      <c r="R17" s="6">
        <v>469.16700000000003</v>
      </c>
      <c r="S17" s="10">
        <v>28.191269465481891</v>
      </c>
    </row>
    <row r="18" spans="1:19" ht="17.25" x14ac:dyDescent="0.25">
      <c r="A18" s="11" t="s">
        <v>17</v>
      </c>
      <c r="B18" s="6">
        <v>717.29700000000003</v>
      </c>
      <c r="C18" s="10">
        <f t="shared" si="0"/>
        <v>53.426083925407255</v>
      </c>
      <c r="D18" s="6">
        <v>752.27099999999996</v>
      </c>
      <c r="E18" s="10">
        <f t="shared" si="1"/>
        <v>53.284077483404303</v>
      </c>
      <c r="F18" s="6">
        <v>825.19600000000003</v>
      </c>
      <c r="G18" s="10">
        <f t="shared" si="2"/>
        <v>55.722300102369637</v>
      </c>
      <c r="H18" s="6">
        <v>810.04200000000003</v>
      </c>
      <c r="I18" s="10">
        <f t="shared" si="3"/>
        <v>54.625089014048037</v>
      </c>
      <c r="J18" s="6">
        <v>714.83900000000006</v>
      </c>
      <c r="K18" s="10">
        <f t="shared" si="4"/>
        <v>51.305793262139787</v>
      </c>
      <c r="L18" s="6">
        <v>722.66499999999996</v>
      </c>
      <c r="M18" s="10">
        <f t="shared" si="5"/>
        <v>52.077695873721865</v>
      </c>
      <c r="N18" s="6">
        <v>762.04300000000001</v>
      </c>
      <c r="O18" s="10">
        <f t="shared" si="6"/>
        <v>48.302350581750602</v>
      </c>
      <c r="P18" s="6">
        <v>814.81500000000005</v>
      </c>
      <c r="Q18" s="10">
        <f t="shared" si="7"/>
        <v>51.637894976995327</v>
      </c>
      <c r="R18" s="6">
        <v>834.22299999999996</v>
      </c>
      <c r="S18" s="10">
        <f t="shared" si="8"/>
        <v>50.126725424641329</v>
      </c>
    </row>
    <row r="19" spans="1:19" x14ac:dyDescent="0.25">
      <c r="A19" t="s">
        <v>18</v>
      </c>
      <c r="B19" s="8"/>
      <c r="C19" s="9"/>
      <c r="D19" s="8"/>
      <c r="E19" s="9"/>
      <c r="F19" s="8"/>
      <c r="G19" s="9"/>
      <c r="H19" s="8"/>
      <c r="I19" s="9"/>
      <c r="J19" s="8"/>
      <c r="K19" s="9"/>
      <c r="L19" s="8"/>
      <c r="M19" s="9"/>
      <c r="N19" s="8"/>
      <c r="O19" s="9"/>
      <c r="P19" s="8"/>
      <c r="Q19" s="9"/>
      <c r="R19" s="8"/>
      <c r="S19" s="9"/>
    </row>
    <row r="20" spans="1:19" x14ac:dyDescent="0.25">
      <c r="A20" t="s">
        <v>19</v>
      </c>
      <c r="B20" s="8">
        <v>139.41999999999999</v>
      </c>
      <c r="C20" s="9">
        <f t="shared" si="0"/>
        <v>10.384352117575117</v>
      </c>
      <c r="D20" s="8">
        <v>143.988</v>
      </c>
      <c r="E20" s="9">
        <f t="shared" si="1"/>
        <v>10.198808339920614</v>
      </c>
      <c r="F20" s="8">
        <v>160.28399999999999</v>
      </c>
      <c r="G20" s="9">
        <f t="shared" si="2"/>
        <v>10.823359722548599</v>
      </c>
      <c r="H20" s="8">
        <v>154.38</v>
      </c>
      <c r="I20" s="9">
        <f t="shared" si="3"/>
        <v>10.410597527027901</v>
      </c>
      <c r="J20" s="8">
        <v>140.50299999999999</v>
      </c>
      <c r="K20" s="9">
        <f t="shared" si="4"/>
        <v>10.084253756035171</v>
      </c>
      <c r="L20" s="8">
        <v>157.93799999999999</v>
      </c>
      <c r="M20" s="9">
        <f t="shared" si="5"/>
        <v>11.381549031576018</v>
      </c>
      <c r="N20" s="8">
        <v>176.76400000000001</v>
      </c>
      <c r="O20" s="9">
        <f t="shared" si="6"/>
        <v>11.204245296174314</v>
      </c>
      <c r="P20" s="8">
        <v>168.41800000000001</v>
      </c>
      <c r="Q20" s="9">
        <f t="shared" si="7"/>
        <v>10.673282887815761</v>
      </c>
      <c r="R20" s="8">
        <v>174.66499999999999</v>
      </c>
      <c r="S20" s="9">
        <f t="shared" si="8"/>
        <v>10.495256659544244</v>
      </c>
    </row>
    <row r="21" spans="1:19" x14ac:dyDescent="0.25">
      <c r="A21" t="s">
        <v>20</v>
      </c>
      <c r="B21" s="8">
        <v>130.833</v>
      </c>
      <c r="C21" s="9">
        <f t="shared" si="0"/>
        <v>9.7447707688904419</v>
      </c>
      <c r="D21" s="8">
        <v>114.01900000000001</v>
      </c>
      <c r="E21" s="9">
        <f t="shared" si="1"/>
        <v>8.076075284811294</v>
      </c>
      <c r="F21" s="8">
        <v>144.06100000000001</v>
      </c>
      <c r="G21" s="9">
        <f t="shared" si="2"/>
        <v>9.7278831635726206</v>
      </c>
      <c r="H21" s="8">
        <v>134.892</v>
      </c>
      <c r="I21" s="9">
        <f t="shared" si="3"/>
        <v>9.0964264905806953</v>
      </c>
      <c r="J21" s="8">
        <v>118.786</v>
      </c>
      <c r="K21" s="9">
        <f t="shared" si="4"/>
        <v>8.5255700352618362</v>
      </c>
      <c r="L21" s="8">
        <v>127.032</v>
      </c>
      <c r="M21" s="9">
        <f t="shared" si="5"/>
        <v>9.1543576376753215</v>
      </c>
      <c r="N21" s="8">
        <v>115.848</v>
      </c>
      <c r="O21" s="9">
        <f t="shared" si="6"/>
        <v>7.3430642499106265</v>
      </c>
      <c r="P21" s="8">
        <v>134.364</v>
      </c>
      <c r="Q21" s="9">
        <f t="shared" si="7"/>
        <v>8.5151526674018019</v>
      </c>
      <c r="R21" s="8">
        <v>129.51900000000001</v>
      </c>
      <c r="S21" s="9">
        <f t="shared" si="8"/>
        <v>7.7825273940830222</v>
      </c>
    </row>
    <row r="22" spans="1:19" x14ac:dyDescent="0.25">
      <c r="A22" s="12" t="s">
        <v>21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</row>
    <row r="23" spans="1:19" x14ac:dyDescent="0.25">
      <c r="A23" s="2" t="s">
        <v>5</v>
      </c>
      <c r="B23" s="6">
        <v>1386.23</v>
      </c>
      <c r="C23" s="7">
        <v>100</v>
      </c>
      <c r="D23" s="6">
        <v>1562.4860000000001</v>
      </c>
      <c r="E23" s="7">
        <v>100</v>
      </c>
      <c r="F23" s="6">
        <v>1578.4570000000001</v>
      </c>
      <c r="G23" s="7">
        <v>100</v>
      </c>
      <c r="H23" s="6">
        <v>1369.973</v>
      </c>
      <c r="I23" s="7">
        <v>100</v>
      </c>
      <c r="J23" s="6">
        <v>1510.1880000000001</v>
      </c>
      <c r="K23" s="7">
        <v>100</v>
      </c>
      <c r="L23" s="6">
        <v>1503.7439999999999</v>
      </c>
      <c r="M23" s="7">
        <v>100</v>
      </c>
      <c r="N23" s="6">
        <v>1622.5809999999999</v>
      </c>
      <c r="O23" s="7">
        <v>100</v>
      </c>
      <c r="P23" s="6">
        <v>1671.2329999999999</v>
      </c>
      <c r="Q23" s="7">
        <v>100</v>
      </c>
      <c r="R23" s="6">
        <v>1734.7909999999999</v>
      </c>
      <c r="S23" s="7">
        <v>100</v>
      </c>
    </row>
    <row r="24" spans="1:19" x14ac:dyDescent="0.25">
      <c r="A24" t="s">
        <v>22</v>
      </c>
      <c r="B24" s="8">
        <v>299.77800000000002</v>
      </c>
      <c r="C24" s="9">
        <f>B24/$B$23*$C$23</f>
        <v>21.625415695808055</v>
      </c>
      <c r="D24" s="8">
        <v>451.17899999999997</v>
      </c>
      <c r="E24" s="9">
        <f>D24/$D$23*$E$23</f>
        <v>28.875714726403945</v>
      </c>
      <c r="F24" s="8">
        <v>416.14600000000002</v>
      </c>
      <c r="G24" s="9">
        <f>F24/$F$23*$G$23</f>
        <v>26.364101144345391</v>
      </c>
      <c r="H24" s="8">
        <v>280.40899999999999</v>
      </c>
      <c r="I24" s="9">
        <f>H24/$H$23*$I$23</f>
        <v>20.468213607129485</v>
      </c>
      <c r="J24" s="8">
        <v>463.07799999999997</v>
      </c>
      <c r="K24" s="9">
        <f>J24/$J$23*$K$23</f>
        <v>30.663599498870337</v>
      </c>
      <c r="L24" s="8">
        <v>461.14600000000002</v>
      </c>
      <c r="M24" s="9">
        <f>L24/$L$23*$M$23</f>
        <v>30.666523025195779</v>
      </c>
      <c r="N24" s="8">
        <v>537.17600000000004</v>
      </c>
      <c r="O24" s="9">
        <f>N24/$N$23*$O$23</f>
        <v>33.106267113937612</v>
      </c>
      <c r="P24" s="8">
        <v>528.04200000000003</v>
      </c>
      <c r="Q24" s="9">
        <f>P24/$P$23*$Q$23</f>
        <v>31.595953406855898</v>
      </c>
      <c r="R24" s="8">
        <v>530.55600000000004</v>
      </c>
      <c r="S24" s="9">
        <f>R24/$R$23*$S$23</f>
        <v>30.583280637264089</v>
      </c>
    </row>
    <row r="25" spans="1:19" x14ac:dyDescent="0.25">
      <c r="A25" t="s">
        <v>23</v>
      </c>
      <c r="B25" s="8">
        <v>61.5</v>
      </c>
      <c r="C25" s="9">
        <f t="shared" ref="C25:C38" si="9">B25/$B$23*$C$23</f>
        <v>4.4364932226253941</v>
      </c>
      <c r="D25" s="8">
        <v>85.52</v>
      </c>
      <c r="E25" s="9">
        <f t="shared" ref="E25:E38" si="10">D25/$D$23*$E$23</f>
        <v>5.4733290410282072</v>
      </c>
      <c r="F25" s="8">
        <v>60.151000000000003</v>
      </c>
      <c r="G25" s="9">
        <f t="shared" ref="G25:G38" si="11">F25/$F$23*$G$23</f>
        <v>3.8107468242720577</v>
      </c>
      <c r="H25" s="8">
        <v>61.878</v>
      </c>
      <c r="I25" s="9">
        <f t="shared" ref="I25:I38" si="12">H25/$H$23*$I$23</f>
        <v>4.5167313516397769</v>
      </c>
      <c r="J25" s="8">
        <v>82.497</v>
      </c>
      <c r="K25" s="9">
        <f t="shared" ref="K25:K38" si="13">J25/$J$23*$K$23</f>
        <v>5.4626973595340447</v>
      </c>
      <c r="L25" s="8">
        <v>66.426000000000002</v>
      </c>
      <c r="M25" s="9">
        <f t="shared" ref="M25:M38" si="14">L25/$L$23*$M$23</f>
        <v>4.417374233912156</v>
      </c>
      <c r="N25" s="8">
        <v>55.902999999999999</v>
      </c>
      <c r="O25" s="9">
        <f t="shared" ref="O25:O38" si="15">N25/$N$23*$O$23</f>
        <v>3.4453133618599008</v>
      </c>
      <c r="P25" s="8">
        <v>69.600999999999999</v>
      </c>
      <c r="Q25" s="9">
        <f t="shared" ref="Q25:Q38" si="16">P25/$P$23*$Q$23</f>
        <v>4.1646496927717447</v>
      </c>
      <c r="R25" s="8">
        <v>76.581999999999994</v>
      </c>
      <c r="S25" s="9">
        <f t="shared" ref="S25:S38" si="17">R25/$R$23*$S$23</f>
        <v>4.414479899884193</v>
      </c>
    </row>
    <row r="26" spans="1:19" x14ac:dyDescent="0.25">
      <c r="A26" t="s">
        <v>13</v>
      </c>
      <c r="B26" s="8">
        <v>47.515000000000001</v>
      </c>
      <c r="C26" s="9">
        <f t="shared" si="9"/>
        <v>3.4276418776104975</v>
      </c>
      <c r="D26" s="8">
        <v>83.465999999999994</v>
      </c>
      <c r="E26" s="9">
        <f t="shared" si="10"/>
        <v>5.3418718631718933</v>
      </c>
      <c r="F26" s="8">
        <v>56.731999999999999</v>
      </c>
      <c r="G26" s="9">
        <f t="shared" si="11"/>
        <v>3.5941428876428052</v>
      </c>
      <c r="H26" s="8">
        <v>22.8</v>
      </c>
      <c r="I26" s="9">
        <f t="shared" si="12"/>
        <v>1.6642663760526668</v>
      </c>
      <c r="J26" s="8">
        <v>42.692</v>
      </c>
      <c r="K26" s="9">
        <f t="shared" si="13"/>
        <v>2.8269328057169041</v>
      </c>
      <c r="L26" s="8">
        <v>40.884999999999998</v>
      </c>
      <c r="M26" s="9">
        <f t="shared" si="14"/>
        <v>2.7188803413346951</v>
      </c>
      <c r="N26" s="8">
        <v>44.802999999999997</v>
      </c>
      <c r="O26" s="9">
        <f t="shared" si="15"/>
        <v>2.7612180840278544</v>
      </c>
      <c r="P26" s="8">
        <v>36.213999999999999</v>
      </c>
      <c r="Q26" s="9">
        <f t="shared" si="16"/>
        <v>2.1669031188350156</v>
      </c>
      <c r="R26" s="8">
        <v>32.707999999999998</v>
      </c>
      <c r="S26" s="9">
        <f t="shared" si="17"/>
        <v>1.8854144389727638</v>
      </c>
    </row>
    <row r="27" spans="1:19" x14ac:dyDescent="0.25">
      <c r="A27" t="s">
        <v>15</v>
      </c>
      <c r="B27" s="8">
        <v>81.756</v>
      </c>
      <c r="C27" s="9">
        <f t="shared" si="9"/>
        <v>5.8977226001457188</v>
      </c>
      <c r="D27" s="8">
        <v>23.802</v>
      </c>
      <c r="E27" s="9">
        <f t="shared" si="10"/>
        <v>1.5233416491411762</v>
      </c>
      <c r="F27" s="8">
        <v>46.213000000000001</v>
      </c>
      <c r="G27" s="9">
        <f t="shared" si="11"/>
        <v>2.927732589484541</v>
      </c>
      <c r="H27" s="8">
        <v>53.517000000000003</v>
      </c>
      <c r="I27" s="9">
        <f t="shared" si="12"/>
        <v>3.9064273529478317</v>
      </c>
      <c r="J27" s="8">
        <v>46.337000000000003</v>
      </c>
      <c r="K27" s="9">
        <f t="shared" si="13"/>
        <v>3.0682934839900726</v>
      </c>
      <c r="L27" s="8">
        <v>83.984999999999999</v>
      </c>
      <c r="M27" s="9">
        <f t="shared" si="14"/>
        <v>5.585059691011236</v>
      </c>
      <c r="N27" s="8">
        <v>60.667999999999999</v>
      </c>
      <c r="O27" s="9">
        <f t="shared" si="15"/>
        <v>3.7389812896860004</v>
      </c>
      <c r="P27" s="8">
        <v>19.946999999999999</v>
      </c>
      <c r="Q27" s="9">
        <f t="shared" si="16"/>
        <v>1.1935499119512361</v>
      </c>
      <c r="R27" s="8">
        <v>18.259</v>
      </c>
      <c r="S27" s="9">
        <f t="shared" si="17"/>
        <v>1.0525187183931668</v>
      </c>
    </row>
    <row r="28" spans="1:19" x14ac:dyDescent="0.25">
      <c r="A28" t="s">
        <v>9</v>
      </c>
      <c r="B28" s="8">
        <v>4.1000000000000002E-2</v>
      </c>
      <c r="C28" s="9">
        <f t="shared" si="9"/>
        <v>2.9576621484169296E-3</v>
      </c>
      <c r="D28" s="8">
        <v>2.7E-2</v>
      </c>
      <c r="E28" s="9">
        <f t="shared" si="10"/>
        <v>1.7280154830187277E-3</v>
      </c>
      <c r="F28" s="8">
        <v>3.9E-2</v>
      </c>
      <c r="G28" s="9">
        <f t="shared" si="11"/>
        <v>2.4707673379762642E-3</v>
      </c>
      <c r="H28" s="8">
        <v>0.32500000000000001</v>
      </c>
      <c r="I28" s="9">
        <f t="shared" si="12"/>
        <v>2.3723095272680558E-2</v>
      </c>
      <c r="J28" s="8">
        <v>0.996</v>
      </c>
      <c r="K28" s="9">
        <f t="shared" si="13"/>
        <v>6.5952053651598341E-2</v>
      </c>
      <c r="L28" s="8">
        <v>0.126</v>
      </c>
      <c r="M28" s="9">
        <f t="shared" si="14"/>
        <v>8.3790858018386108E-3</v>
      </c>
      <c r="N28" s="8">
        <v>6.1589999999999998</v>
      </c>
      <c r="O28" s="9">
        <f t="shared" si="15"/>
        <v>0.37958043388897073</v>
      </c>
      <c r="P28" s="8">
        <v>7.9119999999999999</v>
      </c>
      <c r="Q28" s="9">
        <f t="shared" si="16"/>
        <v>0.47342291589503083</v>
      </c>
      <c r="R28" s="8">
        <v>12.38</v>
      </c>
      <c r="S28" s="9">
        <f t="shared" si="17"/>
        <v>0.71363063331548304</v>
      </c>
    </row>
    <row r="29" spans="1:19" x14ac:dyDescent="0.25">
      <c r="A29" t="s">
        <v>24</v>
      </c>
      <c r="B29" s="8">
        <v>9.6470000000000002</v>
      </c>
      <c r="C29" s="9">
        <f t="shared" si="9"/>
        <v>0.69591626209214918</v>
      </c>
      <c r="D29" s="8">
        <v>17.564</v>
      </c>
      <c r="E29" s="9">
        <f t="shared" si="10"/>
        <v>1.124106071990405</v>
      </c>
      <c r="F29" s="8">
        <v>9.8770000000000007</v>
      </c>
      <c r="G29" s="9">
        <f t="shared" si="11"/>
        <v>0.62573766659465546</v>
      </c>
      <c r="H29" s="8">
        <v>15.53</v>
      </c>
      <c r="I29" s="9">
        <f t="shared" si="12"/>
        <v>1.1335989833376279</v>
      </c>
      <c r="J29" s="8">
        <v>30.678999999999998</v>
      </c>
      <c r="K29" s="9">
        <f t="shared" si="13"/>
        <v>2.0314689296961701</v>
      </c>
      <c r="L29" s="8">
        <v>23.164000000000001</v>
      </c>
      <c r="M29" s="9">
        <f t="shared" si="14"/>
        <v>1.5404217739189652</v>
      </c>
      <c r="N29" s="8">
        <v>20.766999999999999</v>
      </c>
      <c r="O29" s="9">
        <f t="shared" si="15"/>
        <v>1.2798744715980281</v>
      </c>
      <c r="P29" s="8">
        <v>20.265999999999998</v>
      </c>
      <c r="Q29" s="9">
        <f t="shared" si="16"/>
        <v>1.2126376154611593</v>
      </c>
      <c r="R29" s="8">
        <v>11.672000000000001</v>
      </c>
      <c r="S29" s="9">
        <f t="shared" si="17"/>
        <v>0.67281880065091415</v>
      </c>
    </row>
    <row r="30" spans="1:19" x14ac:dyDescent="0.25">
      <c r="A30" t="s">
        <v>25</v>
      </c>
      <c r="B30" s="8">
        <v>6.0709999999999997</v>
      </c>
      <c r="C30" s="9">
        <f t="shared" si="9"/>
        <v>0.43795041226924825</v>
      </c>
      <c r="D30" s="8">
        <v>0.84899999999999998</v>
      </c>
      <c r="E30" s="9">
        <f t="shared" si="10"/>
        <v>5.433648685492222E-2</v>
      </c>
      <c r="F30" s="8">
        <v>0.92100000000000004</v>
      </c>
      <c r="G30" s="9">
        <f t="shared" si="11"/>
        <v>5.8348120981439468E-2</v>
      </c>
      <c r="H30" s="8">
        <v>2.1280000000000001</v>
      </c>
      <c r="I30" s="9">
        <f t="shared" si="12"/>
        <v>0.15533152843158224</v>
      </c>
      <c r="J30" s="8">
        <v>0.67100000000000004</v>
      </c>
      <c r="K30" s="9">
        <f t="shared" si="13"/>
        <v>4.443155421709085E-2</v>
      </c>
      <c r="L30" s="8">
        <v>3.847</v>
      </c>
      <c r="M30" s="9">
        <f t="shared" si="14"/>
        <v>0.25582811967994556</v>
      </c>
      <c r="N30" s="8">
        <v>11.284000000000001</v>
      </c>
      <c r="O30" s="9">
        <f t="shared" si="15"/>
        <v>0.69543523559070408</v>
      </c>
      <c r="P30" s="8">
        <v>11.316000000000001</v>
      </c>
      <c r="Q30" s="9">
        <f t="shared" si="16"/>
        <v>0.67710486808242776</v>
      </c>
      <c r="R30" s="8">
        <v>9.1959999999999997</v>
      </c>
      <c r="S30" s="9">
        <f t="shared" si="17"/>
        <v>0.53009267398781756</v>
      </c>
    </row>
    <row r="31" spans="1:19" x14ac:dyDescent="0.25">
      <c r="A31" t="s">
        <v>26</v>
      </c>
      <c r="B31" s="8">
        <v>1.9E-2</v>
      </c>
      <c r="C31" s="9">
        <f t="shared" si="9"/>
        <v>1.3706239224371135E-3</v>
      </c>
      <c r="D31" s="8">
        <v>4.2039999999999997</v>
      </c>
      <c r="E31" s="9">
        <f t="shared" si="10"/>
        <v>0.2690584107633604</v>
      </c>
      <c r="F31" s="8">
        <v>4.1609999999999996</v>
      </c>
      <c r="G31" s="9">
        <f t="shared" si="11"/>
        <v>0.26361186905946754</v>
      </c>
      <c r="H31" s="8">
        <v>9.5169999999999995</v>
      </c>
      <c r="I31" s="9">
        <f t="shared" si="12"/>
        <v>0.69468522372338726</v>
      </c>
      <c r="J31" s="8">
        <v>11.172000000000001</v>
      </c>
      <c r="K31" s="9">
        <f t="shared" si="13"/>
        <v>0.73977544517636218</v>
      </c>
      <c r="L31" s="8">
        <v>2.0030000000000001</v>
      </c>
      <c r="M31" s="9">
        <f t="shared" si="14"/>
        <v>0.13320086397684713</v>
      </c>
      <c r="N31" s="8">
        <v>3.8820000000000001</v>
      </c>
      <c r="O31" s="9">
        <f t="shared" si="15"/>
        <v>0.23924845662558605</v>
      </c>
      <c r="P31" s="8">
        <v>3.145</v>
      </c>
      <c r="Q31" s="9">
        <f t="shared" si="16"/>
        <v>0.18818441234705158</v>
      </c>
      <c r="R31" s="8">
        <v>5.4509999999999996</v>
      </c>
      <c r="S31" s="9">
        <f t="shared" si="17"/>
        <v>0.31421652521831156</v>
      </c>
    </row>
    <row r="32" spans="1:19" x14ac:dyDescent="0.25">
      <c r="A32" t="s">
        <v>6</v>
      </c>
      <c r="B32" s="8">
        <v>3.6920000000000002</v>
      </c>
      <c r="C32" s="9">
        <f t="shared" si="9"/>
        <v>0.26633386955988547</v>
      </c>
      <c r="D32" s="8">
        <v>4.093</v>
      </c>
      <c r="E32" s="9">
        <f t="shared" si="10"/>
        <v>0.26195434711095011</v>
      </c>
      <c r="F32" s="8">
        <v>2.698</v>
      </c>
      <c r="G32" s="9">
        <f t="shared" si="11"/>
        <v>0.17092641738102463</v>
      </c>
      <c r="H32" s="8">
        <v>1.9530000000000001</v>
      </c>
      <c r="I32" s="9">
        <f t="shared" si="12"/>
        <v>0.14255755405398501</v>
      </c>
      <c r="J32" s="8">
        <v>4.0979999999999999</v>
      </c>
      <c r="K32" s="9">
        <f t="shared" si="13"/>
        <v>0.27135694363880519</v>
      </c>
      <c r="L32" s="8">
        <v>2.6469999999999998</v>
      </c>
      <c r="M32" s="9">
        <f t="shared" si="14"/>
        <v>0.17602730251957779</v>
      </c>
      <c r="N32" s="8">
        <v>5.1870000000000003</v>
      </c>
      <c r="O32" s="9">
        <f t="shared" si="15"/>
        <v>0.31967587442475909</v>
      </c>
      <c r="P32" s="8">
        <v>4.4829999999999997</v>
      </c>
      <c r="Q32" s="9">
        <f t="shared" si="16"/>
        <v>0.26824506217864297</v>
      </c>
      <c r="R32" s="8">
        <v>4.8780000000000001</v>
      </c>
      <c r="S32" s="9">
        <f t="shared" si="17"/>
        <v>0.28118660979910548</v>
      </c>
    </row>
    <row r="33" spans="1:19" x14ac:dyDescent="0.25">
      <c r="A33" t="s">
        <v>27</v>
      </c>
      <c r="B33" s="8">
        <v>2.149</v>
      </c>
      <c r="C33" s="9">
        <f t="shared" si="9"/>
        <v>0.15502477943775564</v>
      </c>
      <c r="D33" s="8">
        <v>2.66</v>
      </c>
      <c r="E33" s="9">
        <f t="shared" si="10"/>
        <v>0.17024152536406725</v>
      </c>
      <c r="F33" s="8">
        <v>4.6790000000000003</v>
      </c>
      <c r="G33" s="9">
        <f t="shared" si="11"/>
        <v>0.29642872754848559</v>
      </c>
      <c r="H33" s="8">
        <v>3.5470000000000002</v>
      </c>
      <c r="I33" s="9">
        <f t="shared" si="12"/>
        <v>0.25891021209907061</v>
      </c>
      <c r="J33" s="8">
        <v>1.1879999999999999</v>
      </c>
      <c r="K33" s="9">
        <f t="shared" si="13"/>
        <v>7.8665702548291985E-2</v>
      </c>
      <c r="L33" s="8">
        <v>1.248</v>
      </c>
      <c r="M33" s="9">
        <f t="shared" si="14"/>
        <v>8.2992849846782443E-2</v>
      </c>
      <c r="N33" s="8">
        <v>2.2450000000000001</v>
      </c>
      <c r="O33" s="9">
        <f t="shared" si="15"/>
        <v>0.1383598106966617</v>
      </c>
      <c r="P33" s="8">
        <v>2.0920000000000001</v>
      </c>
      <c r="Q33" s="9">
        <f t="shared" si="16"/>
        <v>0.12517703994595608</v>
      </c>
      <c r="R33" s="8">
        <v>4.2690000000000001</v>
      </c>
      <c r="S33" s="9">
        <f t="shared" si="17"/>
        <v>0.24608151644780266</v>
      </c>
    </row>
    <row r="34" spans="1:19" x14ac:dyDescent="0.25">
      <c r="A34" s="2" t="s">
        <v>16</v>
      </c>
      <c r="B34" s="6">
        <v>512.16800000000001</v>
      </c>
      <c r="C34" s="10">
        <v>36.946827005619554</v>
      </c>
      <c r="D34" s="6">
        <v>673.36399999999992</v>
      </c>
      <c r="E34" s="10">
        <v>43.09568213731194</v>
      </c>
      <c r="F34" s="6">
        <v>601.61699999999985</v>
      </c>
      <c r="G34" s="10">
        <v>38.114247014647844</v>
      </c>
      <c r="H34" s="6">
        <v>451.60399999999993</v>
      </c>
      <c r="I34" s="10">
        <v>32.96444528468809</v>
      </c>
      <c r="J34" s="6">
        <v>683.4079999999999</v>
      </c>
      <c r="K34" s="10">
        <v>45.253173777039677</v>
      </c>
      <c r="L34" s="6">
        <v>685.47700000000009</v>
      </c>
      <c r="M34" s="10">
        <v>45.584687287197831</v>
      </c>
      <c r="N34" s="6">
        <v>748.07400000000007</v>
      </c>
      <c r="O34" s="10">
        <v>46.103954132336078</v>
      </c>
      <c r="P34" s="6">
        <v>703.01799999999992</v>
      </c>
      <c r="Q34" s="10">
        <v>42.065828044324164</v>
      </c>
      <c r="R34" s="6">
        <v>705.95100000000014</v>
      </c>
      <c r="S34" s="10">
        <v>40.693720453933651</v>
      </c>
    </row>
    <row r="35" spans="1:19" ht="17.25" x14ac:dyDescent="0.25">
      <c r="A35" s="11" t="s">
        <v>17</v>
      </c>
      <c r="B35" s="6">
        <v>811.46699999999998</v>
      </c>
      <c r="C35" s="10">
        <f t="shared" si="9"/>
        <v>58.537688550961967</v>
      </c>
      <c r="D35" s="6">
        <v>836.62300000000005</v>
      </c>
      <c r="E35" s="10">
        <f t="shared" si="10"/>
        <v>53.544351757391752</v>
      </c>
      <c r="F35" s="6">
        <v>916.06899999999996</v>
      </c>
      <c r="G35" s="10">
        <f t="shared" si="11"/>
        <v>58.035727295707126</v>
      </c>
      <c r="H35" s="6">
        <v>857.14300000000003</v>
      </c>
      <c r="I35" s="10">
        <f t="shared" si="12"/>
        <v>62.566415542496102</v>
      </c>
      <c r="J35" s="6">
        <v>772.351</v>
      </c>
      <c r="K35" s="10">
        <f t="shared" si="13"/>
        <v>51.142705411511677</v>
      </c>
      <c r="L35" s="6">
        <v>761</v>
      </c>
      <c r="M35" s="10">
        <f t="shared" si="14"/>
        <v>50.607018215866532</v>
      </c>
      <c r="N35" s="6">
        <v>815</v>
      </c>
      <c r="O35" s="10">
        <f t="shared" si="15"/>
        <v>50.228617246226847</v>
      </c>
      <c r="P35" s="6">
        <v>919</v>
      </c>
      <c r="Q35" s="10">
        <f t="shared" si="16"/>
        <v>54.989340205704416</v>
      </c>
      <c r="R35" s="6">
        <v>995</v>
      </c>
      <c r="S35" s="10">
        <f t="shared" si="17"/>
        <v>57.35561228989544</v>
      </c>
    </row>
    <row r="36" spans="1:19" x14ac:dyDescent="0.25">
      <c r="A36" t="s">
        <v>18</v>
      </c>
      <c r="B36" s="8"/>
      <c r="C36" s="9"/>
      <c r="D36" s="8"/>
      <c r="E36" s="9"/>
      <c r="F36" s="8"/>
      <c r="G36" s="9"/>
      <c r="H36" s="8"/>
      <c r="I36" s="9"/>
      <c r="J36" s="8"/>
      <c r="K36" s="9"/>
      <c r="L36" s="8"/>
      <c r="M36" s="9"/>
      <c r="N36" s="8"/>
      <c r="O36" s="9"/>
      <c r="P36" s="8"/>
      <c r="Q36" s="9"/>
      <c r="R36" s="8"/>
      <c r="S36" s="9"/>
    </row>
    <row r="37" spans="1:19" x14ac:dyDescent="0.25">
      <c r="A37" t="s">
        <v>28</v>
      </c>
      <c r="B37" s="8">
        <v>155.86000000000001</v>
      </c>
      <c r="C37" s="9">
        <f t="shared" si="9"/>
        <v>11.243444450055186</v>
      </c>
      <c r="D37" s="8">
        <v>178.45699999999999</v>
      </c>
      <c r="E37" s="9">
        <f t="shared" si="10"/>
        <v>11.421350335299003</v>
      </c>
      <c r="F37" s="8">
        <v>181.959</v>
      </c>
      <c r="G37" s="9">
        <f t="shared" si="11"/>
        <v>11.527650103867257</v>
      </c>
      <c r="H37" s="8">
        <v>175.92400000000001</v>
      </c>
      <c r="I37" s="9">
        <f t="shared" si="12"/>
        <v>12.841420962310938</v>
      </c>
      <c r="J37" s="8">
        <v>160.69300000000001</v>
      </c>
      <c r="K37" s="9">
        <f t="shared" si="13"/>
        <v>10.640595740397885</v>
      </c>
      <c r="L37" s="8">
        <v>120.261</v>
      </c>
      <c r="M37" s="9">
        <f t="shared" si="14"/>
        <v>7.9974383937691513</v>
      </c>
      <c r="N37" s="8">
        <v>149.011</v>
      </c>
      <c r="O37" s="9">
        <f t="shared" si="15"/>
        <v>9.1835785085613608</v>
      </c>
      <c r="P37" s="8">
        <v>177.559</v>
      </c>
      <c r="Q37" s="9">
        <f t="shared" si="16"/>
        <v>10.624431183443601</v>
      </c>
      <c r="R37" s="8">
        <v>216.959</v>
      </c>
      <c r="S37" s="9">
        <f t="shared" si="17"/>
        <v>12.506348026938117</v>
      </c>
    </row>
    <row r="38" spans="1:19" x14ac:dyDescent="0.25">
      <c r="A38" t="s">
        <v>20</v>
      </c>
      <c r="B38" s="8">
        <v>98.793999999999997</v>
      </c>
      <c r="C38" s="9">
        <f t="shared" si="9"/>
        <v>7.1268115680659054</v>
      </c>
      <c r="D38" s="8">
        <v>91.626000000000005</v>
      </c>
      <c r="E38" s="9">
        <f t="shared" si="10"/>
        <v>5.8641165424842203</v>
      </c>
      <c r="F38" s="8">
        <v>112.361</v>
      </c>
      <c r="G38" s="9">
        <f t="shared" si="11"/>
        <v>7.1184074067269494</v>
      </c>
      <c r="H38" s="8">
        <v>107.69499999999999</v>
      </c>
      <c r="I38" s="9">
        <f t="shared" si="12"/>
        <v>7.8611038319733302</v>
      </c>
      <c r="J38" s="8">
        <v>103.584</v>
      </c>
      <c r="K38" s="9">
        <f t="shared" si="13"/>
        <v>6.8590135797662279</v>
      </c>
      <c r="L38" s="8">
        <v>124.67700000000001</v>
      </c>
      <c r="M38" s="9">
        <f t="shared" si="14"/>
        <v>8.2911054009193066</v>
      </c>
      <c r="N38" s="8">
        <v>132.34399999999999</v>
      </c>
      <c r="O38" s="9">
        <f t="shared" si="15"/>
        <v>8.1563878783247183</v>
      </c>
      <c r="P38" s="8">
        <v>139.851</v>
      </c>
      <c r="Q38" s="9">
        <f t="shared" si="16"/>
        <v>8.3681329892360914</v>
      </c>
      <c r="R38" s="8">
        <v>132.488</v>
      </c>
      <c r="S38" s="9">
        <f t="shared" si="17"/>
        <v>7.6371159407675053</v>
      </c>
    </row>
    <row r="40" spans="1:19" x14ac:dyDescent="0.25">
      <c r="A40" s="13" t="s">
        <v>29</v>
      </c>
    </row>
    <row r="42" spans="1:19" x14ac:dyDescent="0.25">
      <c r="A42" s="13" t="s">
        <v>30</v>
      </c>
    </row>
    <row r="43" spans="1:19" x14ac:dyDescent="0.25">
      <c r="A43" t="s">
        <v>31</v>
      </c>
    </row>
  </sheetData>
  <mergeCells count="3">
    <mergeCell ref="A1:R1"/>
    <mergeCell ref="A5:S5"/>
    <mergeCell ref="A22:S22"/>
  </mergeCells>
  <pageMargins left="0.7" right="0.7" top="0.78740157499999996" bottom="0.78740157499999996" header="0.3" footer="0.3"/>
  <pageSetup paperSize="9" scale="4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6 Butter</vt:lpstr>
    </vt:vector>
  </TitlesOfParts>
  <Company>Bundesanstalt für Landwirtschaft und Ernährung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Haase, Elmas</dc:creator>
  <cp:lastModifiedBy>Haase, Elmas</cp:lastModifiedBy>
  <dcterms:created xsi:type="dcterms:W3CDTF">2018-09-21T11:01:02Z</dcterms:created>
  <dcterms:modified xsi:type="dcterms:W3CDTF">2018-09-21T11:01:47Z</dcterms:modified>
</cp:coreProperties>
</file>