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R424\02_06-40 Internet\30 Aussenhandel\Neue Tabellen ab 2018\"/>
    </mc:Choice>
  </mc:AlternateContent>
  <bookViews>
    <workbookView xWindow="0" yWindow="0" windowWidth="28800" windowHeight="13500"/>
  </bookViews>
  <sheets>
    <sheet name="4 Milch und Rah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8" i="1" l="1"/>
  <c r="Q38" i="1"/>
  <c r="O38" i="1"/>
  <c r="M38" i="1"/>
  <c r="K38" i="1"/>
  <c r="I38" i="1"/>
  <c r="G38" i="1"/>
  <c r="E38" i="1"/>
  <c r="C38" i="1"/>
  <c r="S37" i="1"/>
  <c r="Q37" i="1"/>
  <c r="O37" i="1"/>
  <c r="M37" i="1"/>
  <c r="K37" i="1"/>
  <c r="I37" i="1"/>
  <c r="G37" i="1"/>
  <c r="E37" i="1"/>
  <c r="C37" i="1"/>
  <c r="S35" i="1"/>
  <c r="Q35" i="1"/>
  <c r="O35" i="1"/>
  <c r="M35" i="1"/>
  <c r="K35" i="1"/>
  <c r="I35" i="1"/>
  <c r="G35" i="1"/>
  <c r="E35" i="1"/>
  <c r="C35" i="1"/>
  <c r="S34" i="1"/>
  <c r="Q34" i="1"/>
  <c r="O34" i="1"/>
  <c r="M34" i="1"/>
  <c r="K34" i="1"/>
  <c r="I34" i="1"/>
  <c r="G34" i="1"/>
  <c r="E34" i="1"/>
  <c r="C34" i="1"/>
  <c r="S33" i="1"/>
  <c r="Q33" i="1"/>
  <c r="O33" i="1"/>
  <c r="M33" i="1"/>
  <c r="K33" i="1"/>
  <c r="I33" i="1"/>
  <c r="G33" i="1"/>
  <c r="E33" i="1"/>
  <c r="C33" i="1"/>
  <c r="S32" i="1"/>
  <c r="Q32" i="1"/>
  <c r="O32" i="1"/>
  <c r="M32" i="1"/>
  <c r="K32" i="1"/>
  <c r="I32" i="1"/>
  <c r="G32" i="1"/>
  <c r="E32" i="1"/>
  <c r="C32" i="1"/>
  <c r="S31" i="1"/>
  <c r="Q31" i="1"/>
  <c r="O31" i="1"/>
  <c r="M31" i="1"/>
  <c r="K31" i="1"/>
  <c r="I31" i="1"/>
  <c r="G31" i="1"/>
  <c r="E31" i="1"/>
  <c r="C31" i="1"/>
  <c r="S30" i="1"/>
  <c r="Q30" i="1"/>
  <c r="O30" i="1"/>
  <c r="M30" i="1"/>
  <c r="K30" i="1"/>
  <c r="I30" i="1"/>
  <c r="G30" i="1"/>
  <c r="E30" i="1"/>
  <c r="C30" i="1"/>
  <c r="S29" i="1"/>
  <c r="Q29" i="1"/>
  <c r="O29" i="1"/>
  <c r="M29" i="1"/>
  <c r="K29" i="1"/>
  <c r="I29" i="1"/>
  <c r="G29" i="1"/>
  <c r="E29" i="1"/>
  <c r="C29" i="1"/>
  <c r="S28" i="1"/>
  <c r="Q28" i="1"/>
  <c r="O28" i="1"/>
  <c r="M28" i="1"/>
  <c r="K28" i="1"/>
  <c r="I28" i="1"/>
  <c r="G28" i="1"/>
  <c r="E28" i="1"/>
  <c r="C28" i="1"/>
  <c r="S27" i="1"/>
  <c r="Q27" i="1"/>
  <c r="O27" i="1"/>
  <c r="M27" i="1"/>
  <c r="K27" i="1"/>
  <c r="I27" i="1"/>
  <c r="G27" i="1"/>
  <c r="E27" i="1"/>
  <c r="C27" i="1"/>
  <c r="S26" i="1"/>
  <c r="Q26" i="1"/>
  <c r="O26" i="1"/>
  <c r="M26" i="1"/>
  <c r="K26" i="1"/>
  <c r="I26" i="1"/>
  <c r="G26" i="1"/>
  <c r="E26" i="1"/>
  <c r="C26" i="1"/>
  <c r="S25" i="1"/>
  <c r="Q25" i="1"/>
  <c r="O25" i="1"/>
  <c r="M25" i="1"/>
  <c r="K25" i="1"/>
  <c r="I25" i="1"/>
  <c r="G25" i="1"/>
  <c r="E25" i="1"/>
  <c r="C25" i="1"/>
  <c r="S24" i="1"/>
  <c r="Q24" i="1"/>
  <c r="O24" i="1"/>
  <c r="M24" i="1"/>
  <c r="K24" i="1"/>
  <c r="I24" i="1"/>
  <c r="G24" i="1"/>
  <c r="E24" i="1"/>
  <c r="C24" i="1"/>
  <c r="S21" i="1"/>
  <c r="Q21" i="1"/>
  <c r="O21" i="1"/>
  <c r="M21" i="1"/>
  <c r="K21" i="1"/>
  <c r="I21" i="1"/>
  <c r="G21" i="1"/>
  <c r="E21" i="1"/>
  <c r="C21" i="1"/>
  <c r="S20" i="1"/>
  <c r="Q20" i="1"/>
  <c r="O20" i="1"/>
  <c r="M20" i="1"/>
  <c r="K20" i="1"/>
  <c r="I20" i="1"/>
  <c r="G20" i="1"/>
  <c r="E20" i="1"/>
  <c r="C20" i="1"/>
  <c r="S18" i="1"/>
  <c r="Q18" i="1"/>
  <c r="O18" i="1"/>
  <c r="M18" i="1"/>
  <c r="K18" i="1"/>
  <c r="I18" i="1"/>
  <c r="G18" i="1"/>
  <c r="E18" i="1"/>
  <c r="C18" i="1"/>
  <c r="S17" i="1"/>
  <c r="Q17" i="1"/>
  <c r="O17" i="1"/>
  <c r="M17" i="1"/>
  <c r="K17" i="1"/>
  <c r="I17" i="1"/>
  <c r="G17" i="1"/>
  <c r="E17" i="1"/>
  <c r="S16" i="1"/>
  <c r="Q16" i="1"/>
  <c r="O16" i="1"/>
  <c r="M16" i="1"/>
  <c r="K16" i="1"/>
  <c r="I16" i="1"/>
  <c r="G16" i="1"/>
  <c r="E16" i="1"/>
  <c r="C16" i="1"/>
  <c r="S15" i="1"/>
  <c r="Q15" i="1"/>
  <c r="O15" i="1"/>
  <c r="M15" i="1"/>
  <c r="K15" i="1"/>
  <c r="I15" i="1"/>
  <c r="G15" i="1"/>
  <c r="E15" i="1"/>
  <c r="C15" i="1"/>
  <c r="S14" i="1"/>
  <c r="Q14" i="1"/>
  <c r="O14" i="1"/>
  <c r="M14" i="1"/>
  <c r="K14" i="1"/>
  <c r="I14" i="1"/>
  <c r="G14" i="1"/>
  <c r="E14" i="1"/>
  <c r="C14" i="1"/>
  <c r="S13" i="1"/>
  <c r="Q13" i="1"/>
  <c r="O13" i="1"/>
  <c r="M13" i="1"/>
  <c r="K13" i="1"/>
  <c r="I13" i="1"/>
  <c r="G13" i="1"/>
  <c r="E13" i="1"/>
  <c r="C13" i="1"/>
  <c r="S12" i="1"/>
  <c r="Q12" i="1"/>
  <c r="O12" i="1"/>
  <c r="M12" i="1"/>
  <c r="K12" i="1"/>
  <c r="I12" i="1"/>
  <c r="G12" i="1"/>
  <c r="E12" i="1"/>
  <c r="C12" i="1"/>
  <c r="S11" i="1"/>
  <c r="Q11" i="1"/>
  <c r="O11" i="1"/>
  <c r="M11" i="1"/>
  <c r="K11" i="1"/>
  <c r="I11" i="1"/>
  <c r="G11" i="1"/>
  <c r="E11" i="1"/>
  <c r="C11" i="1"/>
  <c r="S10" i="1"/>
  <c r="Q10" i="1"/>
  <c r="O10" i="1"/>
  <c r="M10" i="1"/>
  <c r="K10" i="1"/>
  <c r="I10" i="1"/>
  <c r="G10" i="1"/>
  <c r="E10" i="1"/>
  <c r="C10" i="1"/>
  <c r="S9" i="1"/>
  <c r="Q9" i="1"/>
  <c r="O9" i="1"/>
  <c r="M9" i="1"/>
  <c r="K9" i="1"/>
  <c r="I9" i="1"/>
  <c r="G9" i="1"/>
  <c r="E9" i="1"/>
  <c r="C9" i="1"/>
  <c r="S8" i="1"/>
  <c r="Q8" i="1"/>
  <c r="O8" i="1"/>
  <c r="M8" i="1"/>
  <c r="K8" i="1"/>
  <c r="I8" i="1"/>
  <c r="G8" i="1"/>
  <c r="E8" i="1"/>
  <c r="C8" i="1"/>
  <c r="S7" i="1"/>
  <c r="Q7" i="1"/>
  <c r="O7" i="1"/>
  <c r="M7" i="1"/>
  <c r="K7" i="1"/>
  <c r="I7" i="1"/>
  <c r="G7" i="1"/>
  <c r="E7" i="1"/>
  <c r="C7" i="1"/>
</calcChain>
</file>

<file path=xl/sharedStrings.xml><?xml version="1.0" encoding="utf-8"?>
<sst xmlns="http://schemas.openxmlformats.org/spreadsheetml/2006/main" count="57" uniqueCount="33">
  <si>
    <t>Welthandel</t>
  </si>
  <si>
    <t>Produkt: Milch und Rahm von Kuh und Schaf, (HS 0401) FCL: 0882, 0885 und 0982</t>
  </si>
  <si>
    <t>1000 t</t>
  </si>
  <si>
    <t>%</t>
  </si>
  <si>
    <t>Import</t>
  </si>
  <si>
    <t>Welt</t>
  </si>
  <si>
    <t>China</t>
  </si>
  <si>
    <t>Russland</t>
  </si>
  <si>
    <t>Singapur</t>
  </si>
  <si>
    <t>Libyen</t>
  </si>
  <si>
    <t xml:space="preserve">Ver. Arabische Emirate </t>
  </si>
  <si>
    <t>Kuwait</t>
  </si>
  <si>
    <t>Irak</t>
  </si>
  <si>
    <t>Oman</t>
  </si>
  <si>
    <t>Philippinen</t>
  </si>
  <si>
    <t>Afghanistan</t>
  </si>
  <si>
    <t>zusammen</t>
  </si>
  <si>
    <r>
      <t>EU-27/28</t>
    </r>
    <r>
      <rPr>
        <b/>
        <vertAlign val="superscript"/>
        <sz val="11"/>
        <color theme="1"/>
        <rFont val="Calibri"/>
        <family val="2"/>
        <scheme val="minor"/>
      </rPr>
      <t>1)</t>
    </r>
  </si>
  <si>
    <t>dar.:</t>
  </si>
  <si>
    <t>Deutschland</t>
  </si>
  <si>
    <t>Italien</t>
  </si>
  <si>
    <t>Export</t>
  </si>
  <si>
    <t>Weißrussland</t>
  </si>
  <si>
    <t>Neuseeland</t>
  </si>
  <si>
    <t>Saudi Arabien</t>
  </si>
  <si>
    <t>Australien</t>
  </si>
  <si>
    <t>USA</t>
  </si>
  <si>
    <t>Südafrika</t>
  </si>
  <si>
    <t>Costa Rica</t>
  </si>
  <si>
    <t>Frankreich</t>
  </si>
  <si>
    <t>Anmerkungen: Die Länderreihenfolge ist absteigend nach den wichtigsten Länder für Import und Export geordnet. Referenzjahr ist das Jahr 2016. 1) Die EU Daten beziehen sich bis das Jahr 2012 auf EU-27; ab 2013 auf EU28.</t>
  </si>
  <si>
    <t>Quelle: FAOSTAT</t>
  </si>
  <si>
    <t>BLE 424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</si>
</sst>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#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165" fontId="1" fillId="0" borderId="0" xfId="0" applyNumberFormat="1" applyFont="1"/>
    <xf numFmtId="164" fontId="0" fillId="0" borderId="0" xfId="0" applyNumberFormat="1"/>
    <xf numFmtId="165" fontId="0" fillId="0" borderId="0" xfId="0" applyNumberFormat="1"/>
    <xf numFmtId="3" fontId="1" fillId="0" borderId="0" xfId="0" applyNumberFormat="1" applyFont="1"/>
    <xf numFmtId="1" fontId="0" fillId="0" borderId="0" xfId="0" applyNumberFormat="1"/>
    <xf numFmtId="3" fontId="4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zoomScaleNormal="100" workbookViewId="0">
      <selection activeCell="B7" sqref="B7"/>
    </sheetView>
  </sheetViews>
  <sheetFormatPr baseColWidth="10" defaultRowHeight="15" x14ac:dyDescent="0.25"/>
  <cols>
    <col min="1" max="1" width="21.28515625" customWidth="1"/>
    <col min="2" max="19" width="9.28515625" customWidth="1"/>
  </cols>
  <sheetData>
    <row r="1" spans="1:19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2" t="s">
        <v>1</v>
      </c>
    </row>
    <row r="3" spans="1:19" x14ac:dyDescent="0.25">
      <c r="A3" s="2"/>
      <c r="B3" s="2">
        <v>2008</v>
      </c>
      <c r="C3" s="2"/>
      <c r="D3" s="2">
        <v>2009</v>
      </c>
      <c r="E3" s="2"/>
      <c r="F3" s="2">
        <v>2010</v>
      </c>
      <c r="G3" s="2"/>
      <c r="H3" s="2">
        <v>2011</v>
      </c>
      <c r="I3" s="2"/>
      <c r="J3" s="2">
        <v>2012</v>
      </c>
      <c r="K3" s="2"/>
      <c r="L3" s="2">
        <v>2013</v>
      </c>
      <c r="M3" s="2"/>
      <c r="N3" s="2">
        <v>2014</v>
      </c>
      <c r="O3" s="2"/>
      <c r="P3" s="2">
        <v>2015</v>
      </c>
      <c r="Q3" s="2"/>
      <c r="R3" s="2">
        <v>2016</v>
      </c>
    </row>
    <row r="4" spans="1:19" ht="15.75" thickBot="1" x14ac:dyDescent="0.3">
      <c r="A4" s="3"/>
      <c r="B4" s="4" t="s">
        <v>2</v>
      </c>
      <c r="C4" s="4" t="s">
        <v>3</v>
      </c>
      <c r="D4" s="4" t="s">
        <v>2</v>
      </c>
      <c r="E4" s="4" t="s">
        <v>3</v>
      </c>
      <c r="F4" s="4" t="s">
        <v>2</v>
      </c>
      <c r="G4" s="4" t="s">
        <v>3</v>
      </c>
      <c r="H4" s="4" t="s">
        <v>2</v>
      </c>
      <c r="I4" s="4" t="s">
        <v>3</v>
      </c>
      <c r="J4" s="4" t="s">
        <v>2</v>
      </c>
      <c r="K4" s="4" t="s">
        <v>3</v>
      </c>
      <c r="L4" s="4" t="s">
        <v>2</v>
      </c>
      <c r="M4" s="4" t="s">
        <v>3</v>
      </c>
      <c r="N4" s="4" t="s">
        <v>2</v>
      </c>
      <c r="O4" s="4" t="s">
        <v>3</v>
      </c>
      <c r="P4" s="4" t="s">
        <v>2</v>
      </c>
      <c r="Q4" s="4" t="s">
        <v>3</v>
      </c>
      <c r="R4" s="4" t="s">
        <v>2</v>
      </c>
      <c r="S4" s="4" t="s">
        <v>3</v>
      </c>
    </row>
    <row r="5" spans="1:19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x14ac:dyDescent="0.25">
      <c r="A6" s="2" t="s">
        <v>5</v>
      </c>
      <c r="B6" s="6">
        <v>8067.8729999999996</v>
      </c>
      <c r="C6" s="2">
        <v>100</v>
      </c>
      <c r="D6" s="6">
        <v>8390.1769999999997</v>
      </c>
      <c r="E6" s="7">
        <v>100</v>
      </c>
      <c r="F6" s="6">
        <v>8736.5259999999998</v>
      </c>
      <c r="G6" s="7">
        <v>100</v>
      </c>
      <c r="H6" s="6">
        <v>9377.893</v>
      </c>
      <c r="I6" s="7">
        <v>100</v>
      </c>
      <c r="J6" s="6">
        <v>9753.57</v>
      </c>
      <c r="K6" s="7">
        <v>100</v>
      </c>
      <c r="L6" s="6">
        <v>9876.8549999999996</v>
      </c>
      <c r="M6" s="7">
        <v>100</v>
      </c>
      <c r="N6" s="6">
        <v>10831.249</v>
      </c>
      <c r="O6" s="7">
        <v>100</v>
      </c>
      <c r="P6" s="6">
        <v>11402.608</v>
      </c>
      <c r="Q6" s="7">
        <v>100</v>
      </c>
      <c r="R6" s="6">
        <v>12024.088</v>
      </c>
      <c r="S6" s="7">
        <v>100</v>
      </c>
    </row>
    <row r="7" spans="1:19" x14ac:dyDescent="0.25">
      <c r="A7" t="s">
        <v>6</v>
      </c>
      <c r="B7" s="8">
        <v>76.935000000000002</v>
      </c>
      <c r="C7" s="9">
        <f>B7/$B$6*$C$6</f>
        <v>0.953597063315201</v>
      </c>
      <c r="D7" s="8">
        <v>82.466999999999999</v>
      </c>
      <c r="E7" s="9">
        <f>D7/$D$6*$E$6</f>
        <v>0.9828994072473084</v>
      </c>
      <c r="F7" s="8">
        <v>95.399000000000001</v>
      </c>
      <c r="G7" s="9">
        <f>F7/$F$6*$G$6</f>
        <v>1.0919557728094669</v>
      </c>
      <c r="H7" s="8">
        <v>125.276</v>
      </c>
      <c r="I7" s="9">
        <f>H7/$H$6*$I$6</f>
        <v>1.3358651031740285</v>
      </c>
      <c r="J7" s="8">
        <v>176.32</v>
      </c>
      <c r="K7" s="9">
        <f>J7/$J$6*$K$6</f>
        <v>1.8077483424018075</v>
      </c>
      <c r="L7" s="8">
        <v>266.565</v>
      </c>
      <c r="M7" s="9">
        <f>L7/$L$6*$M$6</f>
        <v>2.6988854245607534</v>
      </c>
      <c r="N7" s="8">
        <v>409.529</v>
      </c>
      <c r="O7" s="9">
        <f>N7/$N$6*$O$6</f>
        <v>3.7809951557756634</v>
      </c>
      <c r="P7" s="8">
        <v>550.44399999999996</v>
      </c>
      <c r="Q7" s="9">
        <f>P7/$P$6*$Q$6</f>
        <v>4.8273517777687349</v>
      </c>
      <c r="R7" s="8">
        <v>719.56799999999998</v>
      </c>
      <c r="S7" s="9">
        <f>R7/$R$6*$S$6</f>
        <v>5.9843873398132148</v>
      </c>
    </row>
    <row r="8" spans="1:19" x14ac:dyDescent="0.25">
      <c r="A8" t="s">
        <v>7</v>
      </c>
      <c r="B8" s="8">
        <v>13.036</v>
      </c>
      <c r="C8" s="9">
        <f t="shared" ref="C8:C21" si="0">B8/$B$6*$C$6</f>
        <v>0.16157914235883486</v>
      </c>
      <c r="D8" s="8">
        <v>13.242000000000001</v>
      </c>
      <c r="E8" s="9">
        <f t="shared" ref="E8:E21" si="1">D8/$D$6*$E$6</f>
        <v>0.15782742128086216</v>
      </c>
      <c r="F8" s="8">
        <v>27.097999999999999</v>
      </c>
      <c r="G8" s="9">
        <f t="shared" ref="G8:G21" si="2">F8/$F$6*$G$6</f>
        <v>0.3101690534658742</v>
      </c>
      <c r="H8" s="8">
        <v>25.266999999999999</v>
      </c>
      <c r="I8" s="9">
        <f t="shared" ref="I8:I21" si="3">H8/$H$6*$I$6</f>
        <v>0.26943152369087597</v>
      </c>
      <c r="J8" s="8">
        <v>226.91399999999999</v>
      </c>
      <c r="K8" s="9">
        <f t="shared" ref="K8:K21" si="4">J8/$J$6*$K$6</f>
        <v>2.3264712305340507</v>
      </c>
      <c r="L8" s="8">
        <v>263.96300000000002</v>
      </c>
      <c r="M8" s="9">
        <f t="shared" ref="M8:M21" si="5">L8/$L$6*$M$6</f>
        <v>2.6725410062211101</v>
      </c>
      <c r="N8" s="8">
        <v>297.58800000000002</v>
      </c>
      <c r="O8" s="9">
        <f t="shared" ref="O8:O21" si="6">N8/$N$6*$O$6</f>
        <v>2.7474947718402563</v>
      </c>
      <c r="P8" s="8">
        <v>242.00399999999999</v>
      </c>
      <c r="Q8" s="9">
        <f t="shared" ref="Q8:Q21" si="7">P8/$P$6*$Q$6</f>
        <v>2.1223565696549418</v>
      </c>
      <c r="R8" s="8">
        <v>232.13900000000001</v>
      </c>
      <c r="S8" s="9">
        <f t="shared" ref="S8:S21" si="8">R8/$R$6*$S$6</f>
        <v>1.9306162762614512</v>
      </c>
    </row>
    <row r="9" spans="1:19" x14ac:dyDescent="0.25">
      <c r="A9" t="s">
        <v>8</v>
      </c>
      <c r="B9" s="8">
        <v>42.573</v>
      </c>
      <c r="C9" s="9">
        <f t="shared" si="0"/>
        <v>0.52768554983451033</v>
      </c>
      <c r="D9" s="8">
        <v>46.265000000000001</v>
      </c>
      <c r="E9" s="9">
        <f t="shared" si="1"/>
        <v>0.5514186411085249</v>
      </c>
      <c r="F9" s="8">
        <v>59.338999999999999</v>
      </c>
      <c r="G9" s="9">
        <f t="shared" si="2"/>
        <v>0.67920589946163956</v>
      </c>
      <c r="H9" s="8">
        <v>65.024000000000001</v>
      </c>
      <c r="I9" s="9">
        <f t="shared" si="3"/>
        <v>0.69337536694010049</v>
      </c>
      <c r="J9" s="8">
        <v>75.216999999999999</v>
      </c>
      <c r="K9" s="9">
        <f t="shared" si="4"/>
        <v>0.77117404191490913</v>
      </c>
      <c r="L9" s="8">
        <v>79.953000000000003</v>
      </c>
      <c r="M9" s="9">
        <f t="shared" si="5"/>
        <v>0.80949857014201398</v>
      </c>
      <c r="N9" s="8">
        <v>79.102999999999994</v>
      </c>
      <c r="O9" s="9">
        <f t="shared" si="6"/>
        <v>0.73032205242442483</v>
      </c>
      <c r="P9" s="8">
        <v>80.805000000000007</v>
      </c>
      <c r="Q9" s="9">
        <f t="shared" si="7"/>
        <v>0.70865366940615693</v>
      </c>
      <c r="R9" s="8">
        <v>87.063000000000002</v>
      </c>
      <c r="S9" s="9">
        <f t="shared" si="8"/>
        <v>0.72407154704789256</v>
      </c>
    </row>
    <row r="10" spans="1:19" x14ac:dyDescent="0.25">
      <c r="A10" t="s">
        <v>9</v>
      </c>
      <c r="B10" s="8">
        <v>6.3109999999999999</v>
      </c>
      <c r="C10" s="9">
        <f t="shared" si="0"/>
        <v>7.8223839170497605E-2</v>
      </c>
      <c r="D10" s="8">
        <v>6.7240000000000002</v>
      </c>
      <c r="E10" s="9">
        <f t="shared" si="1"/>
        <v>8.0141336708391256E-2</v>
      </c>
      <c r="F10" s="8">
        <v>12.877000000000001</v>
      </c>
      <c r="G10" s="9">
        <f t="shared" si="2"/>
        <v>0.14739268217138027</v>
      </c>
      <c r="H10" s="8">
        <v>24.382999999999999</v>
      </c>
      <c r="I10" s="9">
        <f t="shared" si="3"/>
        <v>0.26000509922644666</v>
      </c>
      <c r="J10" s="8">
        <v>36.121000000000002</v>
      </c>
      <c r="K10" s="9">
        <f t="shared" si="4"/>
        <v>0.37033619484968072</v>
      </c>
      <c r="L10" s="8">
        <v>31.471</v>
      </c>
      <c r="M10" s="9">
        <f t="shared" si="5"/>
        <v>0.31863381612871711</v>
      </c>
      <c r="N10" s="8">
        <v>43.826000000000001</v>
      </c>
      <c r="O10" s="9">
        <f t="shared" si="6"/>
        <v>0.40462554226202352</v>
      </c>
      <c r="P10" s="8">
        <v>58.167000000000002</v>
      </c>
      <c r="Q10" s="9">
        <f t="shared" si="7"/>
        <v>0.51012014093617886</v>
      </c>
      <c r="R10" s="8">
        <v>79.456999999999994</v>
      </c>
      <c r="S10" s="9">
        <f t="shared" si="8"/>
        <v>0.66081519030798841</v>
      </c>
    </row>
    <row r="11" spans="1:19" x14ac:dyDescent="0.25">
      <c r="A11" t="s">
        <v>10</v>
      </c>
      <c r="B11" s="8">
        <v>33.332999999999998</v>
      </c>
      <c r="C11" s="9">
        <f t="shared" si="0"/>
        <v>0.41315722247982833</v>
      </c>
      <c r="D11" s="8">
        <v>10.385999999999999</v>
      </c>
      <c r="E11" s="9">
        <f t="shared" si="1"/>
        <v>0.12378761496926703</v>
      </c>
      <c r="F11" s="8">
        <v>7.3209999999999997</v>
      </c>
      <c r="G11" s="9">
        <f t="shared" si="2"/>
        <v>8.3797610171365597E-2</v>
      </c>
      <c r="H11" s="8">
        <v>8.5169999999999995</v>
      </c>
      <c r="I11" s="9">
        <f t="shared" si="3"/>
        <v>9.0819974166905071E-2</v>
      </c>
      <c r="J11" s="8">
        <v>7.508</v>
      </c>
      <c r="K11" s="9">
        <f t="shared" si="4"/>
        <v>7.6976942801456297E-2</v>
      </c>
      <c r="L11" s="8">
        <v>83.805999999999997</v>
      </c>
      <c r="M11" s="9">
        <f t="shared" si="5"/>
        <v>0.84850896363265427</v>
      </c>
      <c r="N11" s="8">
        <v>67.813999999999993</v>
      </c>
      <c r="O11" s="9">
        <f t="shared" si="6"/>
        <v>0.62609584545605035</v>
      </c>
      <c r="P11" s="8">
        <v>61.329000000000001</v>
      </c>
      <c r="Q11" s="9">
        <f t="shared" si="7"/>
        <v>0.53785063908186626</v>
      </c>
      <c r="R11" s="8">
        <v>74.774000000000001</v>
      </c>
      <c r="S11" s="9">
        <f t="shared" si="8"/>
        <v>0.6218683695595042</v>
      </c>
    </row>
    <row r="12" spans="1:19" x14ac:dyDescent="0.25">
      <c r="A12" t="s">
        <v>11</v>
      </c>
      <c r="B12" s="8">
        <v>0.97</v>
      </c>
      <c r="C12" s="9">
        <f t="shared" si="0"/>
        <v>1.2022995404117047E-2</v>
      </c>
      <c r="D12" s="8">
        <v>1.3440000000000001</v>
      </c>
      <c r="E12" s="9">
        <f t="shared" si="1"/>
        <v>1.6018732381927105E-2</v>
      </c>
      <c r="F12" s="8">
        <v>4.5039999999999996</v>
      </c>
      <c r="G12" s="9">
        <f t="shared" si="2"/>
        <v>5.1553672478053626E-2</v>
      </c>
      <c r="H12" s="8">
        <v>4.2839999999999998</v>
      </c>
      <c r="I12" s="9">
        <f t="shared" si="3"/>
        <v>4.568190317377261E-2</v>
      </c>
      <c r="J12" s="8">
        <v>5.7190000000000003</v>
      </c>
      <c r="K12" s="9">
        <f t="shared" si="4"/>
        <v>5.8634940847300025E-2</v>
      </c>
      <c r="L12" s="8">
        <v>7.5629999999999997</v>
      </c>
      <c r="M12" s="9">
        <f t="shared" si="5"/>
        <v>7.6572957687442003E-2</v>
      </c>
      <c r="N12" s="8">
        <v>6.407</v>
      </c>
      <c r="O12" s="9">
        <f t="shared" si="6"/>
        <v>5.9152919483247038E-2</v>
      </c>
      <c r="P12" s="8">
        <v>71.009</v>
      </c>
      <c r="Q12" s="9">
        <f t="shared" si="7"/>
        <v>0.62274349868030188</v>
      </c>
      <c r="R12" s="8">
        <v>71.341999999999999</v>
      </c>
      <c r="S12" s="9">
        <f t="shared" si="8"/>
        <v>0.59332566428322875</v>
      </c>
    </row>
    <row r="13" spans="1:19" x14ac:dyDescent="0.25">
      <c r="A13" t="s">
        <v>12</v>
      </c>
      <c r="B13" s="8">
        <v>0</v>
      </c>
      <c r="C13" s="9">
        <f t="shared" si="0"/>
        <v>0</v>
      </c>
      <c r="D13" s="8"/>
      <c r="E13" s="9">
        <f t="shared" si="1"/>
        <v>0</v>
      </c>
      <c r="F13" s="8">
        <v>0</v>
      </c>
      <c r="G13" s="9">
        <f t="shared" si="2"/>
        <v>0</v>
      </c>
      <c r="H13" s="8">
        <v>0</v>
      </c>
      <c r="I13" s="9">
        <f t="shared" si="3"/>
        <v>0</v>
      </c>
      <c r="J13" s="8">
        <v>0</v>
      </c>
      <c r="K13" s="9">
        <f t="shared" si="4"/>
        <v>0</v>
      </c>
      <c r="L13" s="8">
        <v>0</v>
      </c>
      <c r="M13" s="9">
        <f t="shared" si="5"/>
        <v>0</v>
      </c>
      <c r="N13" s="8">
        <v>18.388000000000002</v>
      </c>
      <c r="O13" s="9">
        <f t="shared" si="6"/>
        <v>0.1697680479878175</v>
      </c>
      <c r="P13" s="8">
        <v>70.343000000000004</v>
      </c>
      <c r="Q13" s="9">
        <f t="shared" si="7"/>
        <v>0.61690272962115333</v>
      </c>
      <c r="R13" s="8">
        <v>67.103999999999999</v>
      </c>
      <c r="S13" s="9">
        <f t="shared" si="8"/>
        <v>0.55807974791934323</v>
      </c>
    </row>
    <row r="14" spans="1:19" x14ac:dyDescent="0.25">
      <c r="A14" t="s">
        <v>13</v>
      </c>
      <c r="B14" s="8">
        <v>15.686999999999999</v>
      </c>
      <c r="C14" s="9">
        <f t="shared" si="0"/>
        <v>0.19443786484988052</v>
      </c>
      <c r="D14" s="8">
        <v>19.751000000000001</v>
      </c>
      <c r="E14" s="9">
        <f t="shared" si="1"/>
        <v>0.23540623755613266</v>
      </c>
      <c r="F14" s="8">
        <v>30.526</v>
      </c>
      <c r="G14" s="9">
        <f t="shared" si="2"/>
        <v>0.34940661768762549</v>
      </c>
      <c r="H14" s="8">
        <v>33.488</v>
      </c>
      <c r="I14" s="9">
        <f t="shared" si="3"/>
        <v>0.35709513853484998</v>
      </c>
      <c r="J14" s="8">
        <v>26.715</v>
      </c>
      <c r="K14" s="9">
        <f t="shared" si="4"/>
        <v>0.27389971056751533</v>
      </c>
      <c r="L14" s="8">
        <v>47.325000000000003</v>
      </c>
      <c r="M14" s="9">
        <f t="shared" si="5"/>
        <v>0.47915049881769051</v>
      </c>
      <c r="N14" s="8">
        <v>39.805999999999997</v>
      </c>
      <c r="O14" s="9">
        <f t="shared" si="6"/>
        <v>0.36751070906042321</v>
      </c>
      <c r="P14" s="8">
        <v>48.835999999999999</v>
      </c>
      <c r="Q14" s="9">
        <f t="shared" si="7"/>
        <v>0.42828798464351309</v>
      </c>
      <c r="R14" s="8">
        <v>65.367000000000004</v>
      </c>
      <c r="S14" s="9">
        <f t="shared" si="8"/>
        <v>0.5436337458608087</v>
      </c>
    </row>
    <row r="15" spans="1:19" x14ac:dyDescent="0.25">
      <c r="A15" t="s">
        <v>14</v>
      </c>
      <c r="B15" s="8">
        <v>35.665999999999997</v>
      </c>
      <c r="C15" s="9">
        <f t="shared" si="0"/>
        <v>0.44207438565282325</v>
      </c>
      <c r="D15" s="8">
        <v>34.734999999999999</v>
      </c>
      <c r="E15" s="9">
        <f t="shared" si="1"/>
        <v>0.4139960336951175</v>
      </c>
      <c r="F15" s="8">
        <v>42.780999999999999</v>
      </c>
      <c r="G15" s="9">
        <f t="shared" si="2"/>
        <v>0.48967976516065997</v>
      </c>
      <c r="H15" s="8">
        <v>44.328000000000003</v>
      </c>
      <c r="I15" s="9">
        <f t="shared" si="3"/>
        <v>0.47268613536110943</v>
      </c>
      <c r="J15" s="8">
        <v>34.42</v>
      </c>
      <c r="K15" s="9">
        <f t="shared" si="4"/>
        <v>0.35289642664173226</v>
      </c>
      <c r="L15" s="8">
        <v>42.767000000000003</v>
      </c>
      <c r="M15" s="9">
        <f t="shared" si="5"/>
        <v>0.43300220566162007</v>
      </c>
      <c r="N15" s="8">
        <v>45.706000000000003</v>
      </c>
      <c r="O15" s="9">
        <f t="shared" si="6"/>
        <v>0.42198272793839386</v>
      </c>
      <c r="P15" s="8">
        <v>41.131999999999998</v>
      </c>
      <c r="Q15" s="9">
        <f t="shared" si="7"/>
        <v>0.36072449390525391</v>
      </c>
      <c r="R15" s="8">
        <v>58.646000000000001</v>
      </c>
      <c r="S15" s="9">
        <f t="shared" si="8"/>
        <v>0.48773761469476939</v>
      </c>
    </row>
    <row r="16" spans="1:19" x14ac:dyDescent="0.25">
      <c r="A16" t="s">
        <v>15</v>
      </c>
      <c r="B16" s="8">
        <v>23.782</v>
      </c>
      <c r="C16" s="9">
        <f t="shared" si="0"/>
        <v>0.29477409969145524</v>
      </c>
      <c r="D16" s="8">
        <v>21.97</v>
      </c>
      <c r="E16" s="9">
        <f t="shared" si="1"/>
        <v>0.26185383216587682</v>
      </c>
      <c r="F16" s="8">
        <v>25.236999999999998</v>
      </c>
      <c r="G16" s="9">
        <f t="shared" si="2"/>
        <v>0.28886768035715799</v>
      </c>
      <c r="H16" s="8">
        <v>23.834</v>
      </c>
      <c r="I16" s="9">
        <f t="shared" si="3"/>
        <v>0.25415090575249688</v>
      </c>
      <c r="J16" s="8">
        <v>11.964</v>
      </c>
      <c r="K16" s="9">
        <f t="shared" si="4"/>
        <v>0.12266277885943301</v>
      </c>
      <c r="L16" s="8">
        <v>62.649000000000001</v>
      </c>
      <c r="M16" s="9">
        <f t="shared" si="5"/>
        <v>0.63430110090712077</v>
      </c>
      <c r="N16" s="8">
        <v>32.630000000000003</v>
      </c>
      <c r="O16" s="9">
        <f t="shared" si="6"/>
        <v>0.30125796203189492</v>
      </c>
      <c r="P16" s="8">
        <v>31.308</v>
      </c>
      <c r="Q16" s="9">
        <f t="shared" si="7"/>
        <v>0.2745687653210564</v>
      </c>
      <c r="R16" s="8">
        <v>49.551000000000002</v>
      </c>
      <c r="S16" s="9">
        <f t="shared" si="8"/>
        <v>0.41209778238482619</v>
      </c>
    </row>
    <row r="17" spans="1:19" x14ac:dyDescent="0.25">
      <c r="A17" s="2" t="s">
        <v>16</v>
      </c>
      <c r="B17" s="6">
        <v>248.29300000000003</v>
      </c>
      <c r="C17" s="7">
        <v>3.0775521627571485</v>
      </c>
      <c r="D17" s="6">
        <v>236.88399999999999</v>
      </c>
      <c r="E17" s="7">
        <f t="shared" si="1"/>
        <v>2.8233492571134078</v>
      </c>
      <c r="F17" s="6">
        <v>305.08200000000005</v>
      </c>
      <c r="G17" s="7">
        <f t="shared" si="2"/>
        <v>3.4920287537632237</v>
      </c>
      <c r="H17" s="6">
        <v>354.40100000000001</v>
      </c>
      <c r="I17" s="7">
        <f t="shared" si="3"/>
        <v>3.7791111500205856</v>
      </c>
      <c r="J17" s="6">
        <v>600.89800000000014</v>
      </c>
      <c r="K17" s="7">
        <f t="shared" si="4"/>
        <v>6.1608006094178869</v>
      </c>
      <c r="L17" s="6">
        <v>886.06200000000013</v>
      </c>
      <c r="M17" s="7">
        <f t="shared" si="5"/>
        <v>8.9710945437591221</v>
      </c>
      <c r="N17" s="6">
        <v>1040.797</v>
      </c>
      <c r="O17" s="7">
        <f t="shared" si="6"/>
        <v>9.6092057342601951</v>
      </c>
      <c r="P17" s="6">
        <v>1255.377</v>
      </c>
      <c r="Q17" s="7">
        <f t="shared" si="7"/>
        <v>11.009560269019158</v>
      </c>
      <c r="R17" s="6">
        <v>1505.0109999999997</v>
      </c>
      <c r="S17" s="7">
        <f t="shared" si="8"/>
        <v>12.516633278133027</v>
      </c>
    </row>
    <row r="18" spans="1:19" ht="17.25" x14ac:dyDescent="0.25">
      <c r="A18" s="10" t="s">
        <v>17</v>
      </c>
      <c r="B18" s="6">
        <v>7186.6490000000003</v>
      </c>
      <c r="C18" s="7">
        <f t="shared" si="0"/>
        <v>89.077368967012745</v>
      </c>
      <c r="D18" s="6">
        <v>7505.424</v>
      </c>
      <c r="E18" s="7">
        <f t="shared" si="1"/>
        <v>89.454894694116703</v>
      </c>
      <c r="F18" s="6">
        <v>7744.4120000000003</v>
      </c>
      <c r="G18" s="7">
        <f t="shared" si="2"/>
        <v>88.644067447404154</v>
      </c>
      <c r="H18" s="6">
        <v>8221.26</v>
      </c>
      <c r="I18" s="7">
        <f t="shared" si="3"/>
        <v>87.666387321757682</v>
      </c>
      <c r="J18" s="6">
        <v>8178.3010000000004</v>
      </c>
      <c r="K18" s="7">
        <f t="shared" si="4"/>
        <v>83.849308509602125</v>
      </c>
      <c r="L18" s="6">
        <v>7997.7269999999999</v>
      </c>
      <c r="M18" s="7">
        <f t="shared" si="5"/>
        <v>80.974429613475138</v>
      </c>
      <c r="N18" s="6">
        <v>8455.4500000000007</v>
      </c>
      <c r="O18" s="7">
        <f t="shared" si="6"/>
        <v>78.065327461311256</v>
      </c>
      <c r="P18" s="6">
        <v>8722.9830000000002</v>
      </c>
      <c r="Q18" s="7">
        <f t="shared" si="7"/>
        <v>76.49989370852704</v>
      </c>
      <c r="R18" s="6">
        <v>8837.2099999999991</v>
      </c>
      <c r="S18" s="7">
        <f t="shared" si="8"/>
        <v>73.495885924986567</v>
      </c>
    </row>
    <row r="19" spans="1:19" x14ac:dyDescent="0.25">
      <c r="A19" t="s">
        <v>18</v>
      </c>
      <c r="B19" s="8"/>
      <c r="D19" s="8"/>
      <c r="E19" s="9"/>
      <c r="F19" s="8"/>
      <c r="G19" s="9"/>
      <c r="H19" s="8"/>
      <c r="I19" s="9"/>
      <c r="J19" s="8"/>
      <c r="K19" s="9"/>
      <c r="L19" s="8"/>
      <c r="M19" s="9"/>
      <c r="N19" s="8"/>
      <c r="O19" s="9"/>
      <c r="P19" s="8"/>
      <c r="Q19" s="9"/>
      <c r="R19" s="8"/>
      <c r="S19" s="9"/>
    </row>
    <row r="20" spans="1:19" x14ac:dyDescent="0.25">
      <c r="A20" t="s">
        <v>19</v>
      </c>
      <c r="B20" s="8">
        <v>1768.962</v>
      </c>
      <c r="C20" s="9">
        <f t="shared" si="0"/>
        <v>21.92600205779144</v>
      </c>
      <c r="D20" s="8">
        <v>1779.8050000000001</v>
      </c>
      <c r="E20" s="9">
        <f t="shared" si="1"/>
        <v>21.212961299862926</v>
      </c>
      <c r="F20" s="8">
        <v>1727.8510000000001</v>
      </c>
      <c r="G20" s="9">
        <f t="shared" si="2"/>
        <v>19.777323389182381</v>
      </c>
      <c r="H20" s="8">
        <v>1880.3520000000001</v>
      </c>
      <c r="I20" s="9">
        <f t="shared" si="3"/>
        <v>20.050900559432698</v>
      </c>
      <c r="J20" s="8">
        <v>1809.076</v>
      </c>
      <c r="K20" s="9">
        <f t="shared" si="4"/>
        <v>18.547834280166136</v>
      </c>
      <c r="L20" s="8">
        <v>1684.0989999999999</v>
      </c>
      <c r="M20" s="9">
        <f t="shared" si="5"/>
        <v>17.05096409737715</v>
      </c>
      <c r="N20" s="8">
        <v>1868.961</v>
      </c>
      <c r="O20" s="9">
        <f t="shared" si="6"/>
        <v>17.255267605795048</v>
      </c>
      <c r="P20" s="8">
        <v>2203.0219999999999</v>
      </c>
      <c r="Q20" s="9">
        <f t="shared" si="7"/>
        <v>19.320334435771183</v>
      </c>
      <c r="R20" s="8">
        <v>2400.1129999999998</v>
      </c>
      <c r="S20" s="9">
        <f t="shared" si="8"/>
        <v>19.960873539847679</v>
      </c>
    </row>
    <row r="21" spans="1:19" x14ac:dyDescent="0.25">
      <c r="A21" t="s">
        <v>20</v>
      </c>
      <c r="B21" s="8">
        <v>1593.9110000000001</v>
      </c>
      <c r="C21" s="9">
        <f t="shared" si="0"/>
        <v>19.756272811929492</v>
      </c>
      <c r="D21" s="8">
        <v>1792.683</v>
      </c>
      <c r="E21" s="9">
        <f t="shared" si="1"/>
        <v>21.366450314457015</v>
      </c>
      <c r="F21" s="8">
        <v>2004.095</v>
      </c>
      <c r="G21" s="9">
        <f t="shared" si="2"/>
        <v>22.939266706239987</v>
      </c>
      <c r="H21" s="8">
        <v>2109.038</v>
      </c>
      <c r="I21" s="9">
        <f t="shared" si="3"/>
        <v>22.489465384175318</v>
      </c>
      <c r="J21" s="8">
        <v>1911.6310000000001</v>
      </c>
      <c r="K21" s="9">
        <f t="shared" si="4"/>
        <v>19.599295437465464</v>
      </c>
      <c r="L21" s="8">
        <v>1781.2249999999999</v>
      </c>
      <c r="M21" s="9">
        <f t="shared" si="5"/>
        <v>18.034333803624737</v>
      </c>
      <c r="N21" s="8">
        <v>1743.99</v>
      </c>
      <c r="O21" s="9">
        <f t="shared" si="6"/>
        <v>16.10146715304948</v>
      </c>
      <c r="P21" s="8">
        <v>1651.241</v>
      </c>
      <c r="Q21" s="9">
        <f t="shared" si="7"/>
        <v>14.481257270266592</v>
      </c>
      <c r="R21" s="8">
        <v>1459.6420000000001</v>
      </c>
      <c r="S21" s="9">
        <f t="shared" si="8"/>
        <v>12.139315680324362</v>
      </c>
    </row>
    <row r="22" spans="1:19" x14ac:dyDescent="0.25">
      <c r="A22" s="5" t="s">
        <v>21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x14ac:dyDescent="0.25">
      <c r="A23" s="2" t="s">
        <v>5</v>
      </c>
      <c r="B23" s="6">
        <v>8520.0709999999999</v>
      </c>
      <c r="C23" s="7">
        <v>100</v>
      </c>
      <c r="D23" s="6">
        <v>9210.7080000000005</v>
      </c>
      <c r="E23" s="7">
        <v>100</v>
      </c>
      <c r="F23" s="6">
        <v>9355.7610000000004</v>
      </c>
      <c r="G23" s="7">
        <v>100</v>
      </c>
      <c r="H23" s="6">
        <v>10166.629999999999</v>
      </c>
      <c r="I23" s="7">
        <v>100</v>
      </c>
      <c r="J23" s="6">
        <v>10483.565000000001</v>
      </c>
      <c r="K23" s="7">
        <v>100</v>
      </c>
      <c r="L23" s="6">
        <v>10105.030000000001</v>
      </c>
      <c r="M23" s="7">
        <v>100</v>
      </c>
      <c r="N23" s="6">
        <v>10886.85</v>
      </c>
      <c r="O23" s="7">
        <v>100</v>
      </c>
      <c r="P23" s="6">
        <v>11258.189</v>
      </c>
      <c r="Q23" s="7">
        <v>100</v>
      </c>
      <c r="R23" s="6">
        <v>11352.161</v>
      </c>
      <c r="S23" s="7">
        <v>100</v>
      </c>
    </row>
    <row r="24" spans="1:19" x14ac:dyDescent="0.25">
      <c r="A24" t="s">
        <v>22</v>
      </c>
      <c r="B24" s="8">
        <v>65.447000000000003</v>
      </c>
      <c r="C24" s="9">
        <f>B24/$B$23*$C$23</f>
        <v>0.76815087573800733</v>
      </c>
      <c r="D24" s="8">
        <v>104.949</v>
      </c>
      <c r="E24" s="9">
        <f>D24/$D$23*$E$23</f>
        <v>1.1394238097657639</v>
      </c>
      <c r="F24" s="8">
        <v>165.18199999999999</v>
      </c>
      <c r="G24" s="9">
        <f>F24/$F$23*$G$23</f>
        <v>1.765564554289063</v>
      </c>
      <c r="H24" s="8">
        <v>183.18100000000001</v>
      </c>
      <c r="I24" s="9">
        <f>H24/$H$23*$I$23</f>
        <v>1.8017868261164223</v>
      </c>
      <c r="J24" s="8">
        <v>300.50799999999998</v>
      </c>
      <c r="K24" s="9">
        <f>J24/$J$23*$K$23</f>
        <v>2.8664676567560745</v>
      </c>
      <c r="L24" s="8">
        <v>286.99900000000002</v>
      </c>
      <c r="M24" s="9">
        <f>L24/$L$23*$M$23</f>
        <v>2.8401598016037557</v>
      </c>
      <c r="N24" s="8">
        <v>318.77600000000001</v>
      </c>
      <c r="O24" s="9">
        <f>N24/$N$23*$O$23</f>
        <v>2.9280829624730753</v>
      </c>
      <c r="P24" s="8">
        <v>321.36200000000002</v>
      </c>
      <c r="Q24" s="9">
        <f>P24/$P$23*$Q$23</f>
        <v>2.8544733082736489</v>
      </c>
      <c r="R24" s="8">
        <v>310.565</v>
      </c>
      <c r="S24" s="9">
        <f>R24/$R$23*$S$23</f>
        <v>2.7357346323752809</v>
      </c>
    </row>
    <row r="25" spans="1:19" x14ac:dyDescent="0.25">
      <c r="A25" t="s">
        <v>23</v>
      </c>
      <c r="B25" s="8">
        <v>86.561000000000007</v>
      </c>
      <c r="C25" s="9">
        <f t="shared" ref="C25:C38" si="9">B25/$B$23*$C$23</f>
        <v>1.0159657120228225</v>
      </c>
      <c r="D25" s="8">
        <v>91.132999999999996</v>
      </c>
      <c r="E25" s="9">
        <f t="shared" ref="E25:E38" si="10">D25/$D$23*$E$23</f>
        <v>0.98942448289534302</v>
      </c>
      <c r="F25" s="8">
        <v>127.286</v>
      </c>
      <c r="G25" s="9">
        <f t="shared" ref="G25:G38" si="11">F25/$F$23*$G$23</f>
        <v>1.3605093161315258</v>
      </c>
      <c r="H25" s="8">
        <v>85.718000000000004</v>
      </c>
      <c r="I25" s="9">
        <f t="shared" ref="I25:I38" si="12">H25/$H$23*$I$23</f>
        <v>0.84313090965246107</v>
      </c>
      <c r="J25" s="8">
        <v>117.197</v>
      </c>
      <c r="K25" s="9">
        <f t="shared" ref="K25:K38" si="13">J25/$J$23*$K$23</f>
        <v>1.1179117027461554</v>
      </c>
      <c r="L25" s="8">
        <v>121.137</v>
      </c>
      <c r="M25" s="9">
        <f t="shared" ref="M25:M38" si="14">L25/$L$23*$M$23</f>
        <v>1.198779221833087</v>
      </c>
      <c r="N25" s="8">
        <v>136.672</v>
      </c>
      <c r="O25" s="9">
        <f t="shared" ref="O25:O38" si="15">N25/$N$23*$O$23</f>
        <v>1.2553860850475573</v>
      </c>
      <c r="P25" s="8">
        <v>172.14099999999999</v>
      </c>
      <c r="Q25" s="9">
        <f t="shared" ref="Q25:Q38" si="16">P25/$P$23*$Q$23</f>
        <v>1.5290292248602326</v>
      </c>
      <c r="R25" s="8">
        <v>244.00299999999999</v>
      </c>
      <c r="S25" s="9">
        <f t="shared" ref="S25:S38" si="17">R25/$R$23*$S$23</f>
        <v>2.1493969298004139</v>
      </c>
    </row>
    <row r="26" spans="1:19" x14ac:dyDescent="0.25">
      <c r="A26" t="s">
        <v>24</v>
      </c>
      <c r="B26" s="8">
        <v>45.768000000000001</v>
      </c>
      <c r="C26" s="9">
        <f t="shared" si="9"/>
        <v>0.5371786221030318</v>
      </c>
      <c r="D26" s="8">
        <v>41.25</v>
      </c>
      <c r="E26" s="9">
        <f t="shared" si="10"/>
        <v>0.44784830872936154</v>
      </c>
      <c r="F26" s="8">
        <v>82.126999999999995</v>
      </c>
      <c r="G26" s="9">
        <f t="shared" si="11"/>
        <v>0.87782276610101506</v>
      </c>
      <c r="H26" s="8">
        <v>97.216999999999999</v>
      </c>
      <c r="I26" s="9">
        <f t="shared" si="12"/>
        <v>0.95623623560609561</v>
      </c>
      <c r="J26" s="8">
        <v>136.827</v>
      </c>
      <c r="K26" s="9">
        <f t="shared" si="13"/>
        <v>1.3051571674330249</v>
      </c>
      <c r="L26" s="8">
        <v>126.78400000000001</v>
      </c>
      <c r="M26" s="9">
        <f t="shared" si="14"/>
        <v>1.2546622820516118</v>
      </c>
      <c r="N26" s="8">
        <v>137.98599999999999</v>
      </c>
      <c r="O26" s="9">
        <f t="shared" si="15"/>
        <v>1.2674556919586473</v>
      </c>
      <c r="P26" s="8">
        <v>124.48</v>
      </c>
      <c r="Q26" s="9">
        <f t="shared" si="16"/>
        <v>1.1056840491841093</v>
      </c>
      <c r="R26" s="8">
        <v>198.07499999999999</v>
      </c>
      <c r="S26" s="9">
        <f t="shared" si="17"/>
        <v>1.744821977066745</v>
      </c>
    </row>
    <row r="27" spans="1:19" x14ac:dyDescent="0.25">
      <c r="A27" t="s">
        <v>25</v>
      </c>
      <c r="B27" s="8">
        <v>55.994999999999997</v>
      </c>
      <c r="C27" s="9">
        <f t="shared" si="9"/>
        <v>0.6572128330855459</v>
      </c>
      <c r="D27" s="8">
        <v>61.356999999999999</v>
      </c>
      <c r="E27" s="9">
        <f t="shared" si="10"/>
        <v>0.66614857402927108</v>
      </c>
      <c r="F27" s="8">
        <v>66.710999999999999</v>
      </c>
      <c r="G27" s="9">
        <f t="shared" si="11"/>
        <v>0.71304728712073773</v>
      </c>
      <c r="H27" s="8">
        <v>72.25</v>
      </c>
      <c r="I27" s="9">
        <f t="shared" si="12"/>
        <v>0.71065830073485525</v>
      </c>
      <c r="J27" s="8">
        <v>82.585999999999999</v>
      </c>
      <c r="K27" s="9">
        <f t="shared" si="13"/>
        <v>0.7877663752740599</v>
      </c>
      <c r="L27" s="8">
        <v>94.441999999999993</v>
      </c>
      <c r="M27" s="9">
        <f t="shared" si="14"/>
        <v>0.93460385570354554</v>
      </c>
      <c r="N27" s="8">
        <v>143.333</v>
      </c>
      <c r="O27" s="9">
        <f t="shared" si="15"/>
        <v>1.3165699904012638</v>
      </c>
      <c r="P27" s="8">
        <v>158.86199999999999</v>
      </c>
      <c r="Q27" s="9">
        <f t="shared" si="16"/>
        <v>1.4110795262008835</v>
      </c>
      <c r="R27" s="8">
        <v>185.17400000000001</v>
      </c>
      <c r="S27" s="9">
        <f t="shared" si="17"/>
        <v>1.6311784161623502</v>
      </c>
    </row>
    <row r="28" spans="1:19" x14ac:dyDescent="0.25">
      <c r="A28" t="s">
        <v>26</v>
      </c>
      <c r="B28" s="8">
        <v>52.29</v>
      </c>
      <c r="C28" s="9">
        <f t="shared" si="9"/>
        <v>0.61372727997219745</v>
      </c>
      <c r="D28" s="8">
        <v>52.097999999999999</v>
      </c>
      <c r="E28" s="9">
        <f t="shared" si="10"/>
        <v>0.56562427122866121</v>
      </c>
      <c r="F28" s="8">
        <v>73.010999999999996</v>
      </c>
      <c r="G28" s="9">
        <f t="shared" si="11"/>
        <v>0.78038547585813689</v>
      </c>
      <c r="H28" s="8">
        <v>79.825999999999993</v>
      </c>
      <c r="I28" s="9">
        <f t="shared" si="12"/>
        <v>0.78517660227627051</v>
      </c>
      <c r="J28" s="8">
        <v>60.652000000000001</v>
      </c>
      <c r="K28" s="9">
        <f t="shared" si="13"/>
        <v>0.57854365380478867</v>
      </c>
      <c r="L28" s="8">
        <v>90.495000000000005</v>
      </c>
      <c r="M28" s="9">
        <f t="shared" si="14"/>
        <v>0.8955441003143978</v>
      </c>
      <c r="N28" s="8">
        <v>93.14</v>
      </c>
      <c r="O28" s="9">
        <f t="shared" si="15"/>
        <v>0.85552754010572385</v>
      </c>
      <c r="P28" s="8">
        <v>94.287999999999997</v>
      </c>
      <c r="Q28" s="9">
        <f t="shared" si="16"/>
        <v>0.83750592568662685</v>
      </c>
      <c r="R28" s="8">
        <v>109.973</v>
      </c>
      <c r="S28" s="9">
        <f t="shared" si="17"/>
        <v>0.96874066532354497</v>
      </c>
    </row>
    <row r="29" spans="1:19" x14ac:dyDescent="0.25">
      <c r="A29" t="s">
        <v>11</v>
      </c>
      <c r="B29" s="8">
        <v>2.343</v>
      </c>
      <c r="C29" s="9">
        <f t="shared" si="9"/>
        <v>2.7499770835243038E-2</v>
      </c>
      <c r="D29" s="8">
        <v>10.016</v>
      </c>
      <c r="E29" s="9">
        <f t="shared" si="10"/>
        <v>0.1087429978238372</v>
      </c>
      <c r="F29" s="8">
        <v>7.4870000000000001</v>
      </c>
      <c r="G29" s="9">
        <f t="shared" si="11"/>
        <v>8.002555858363633E-2</v>
      </c>
      <c r="H29" s="8">
        <v>11.17</v>
      </c>
      <c r="I29" s="9">
        <f t="shared" si="12"/>
        <v>0.10986924870876585</v>
      </c>
      <c r="J29" s="8">
        <v>9.4540000000000006</v>
      </c>
      <c r="K29" s="9">
        <f t="shared" si="13"/>
        <v>9.01792472312615E-2</v>
      </c>
      <c r="L29" s="8">
        <v>47.195999999999998</v>
      </c>
      <c r="M29" s="9">
        <f t="shared" si="14"/>
        <v>0.46705452631016431</v>
      </c>
      <c r="N29" s="8">
        <v>45.802999999999997</v>
      </c>
      <c r="O29" s="9">
        <f t="shared" si="15"/>
        <v>0.42071857332469903</v>
      </c>
      <c r="P29" s="8">
        <v>64.447000000000003</v>
      </c>
      <c r="Q29" s="9">
        <f t="shared" si="16"/>
        <v>0.57244553275842147</v>
      </c>
      <c r="R29" s="8">
        <v>69.531000000000006</v>
      </c>
      <c r="S29" s="9">
        <f t="shared" si="17"/>
        <v>0.61249131332792062</v>
      </c>
    </row>
    <row r="30" spans="1:19" x14ac:dyDescent="0.25">
      <c r="A30" t="s">
        <v>27</v>
      </c>
      <c r="B30" s="8">
        <v>17.323</v>
      </c>
      <c r="C30" s="9">
        <f t="shared" si="9"/>
        <v>0.2033199019116155</v>
      </c>
      <c r="D30" s="8">
        <v>18.045999999999999</v>
      </c>
      <c r="E30" s="9">
        <f t="shared" si="10"/>
        <v>0.19592413525648622</v>
      </c>
      <c r="F30" s="8">
        <v>15.340999999999999</v>
      </c>
      <c r="G30" s="9">
        <f t="shared" si="11"/>
        <v>0.16397383387626083</v>
      </c>
      <c r="H30" s="8">
        <v>13.02</v>
      </c>
      <c r="I30" s="9">
        <f t="shared" si="12"/>
        <v>0.12806603564799743</v>
      </c>
      <c r="J30" s="8">
        <v>15.085000000000001</v>
      </c>
      <c r="K30" s="9">
        <f t="shared" si="13"/>
        <v>0.14389189173720962</v>
      </c>
      <c r="L30" s="8">
        <v>30.652000000000001</v>
      </c>
      <c r="M30" s="9">
        <f t="shared" si="14"/>
        <v>0.30333408213533258</v>
      </c>
      <c r="N30" s="8">
        <v>45.04</v>
      </c>
      <c r="O30" s="9">
        <f t="shared" si="15"/>
        <v>0.41371011817008591</v>
      </c>
      <c r="P30" s="8">
        <v>56.201000000000001</v>
      </c>
      <c r="Q30" s="9">
        <f t="shared" si="16"/>
        <v>0.49920107043859363</v>
      </c>
      <c r="R30" s="8">
        <v>57.649000000000001</v>
      </c>
      <c r="S30" s="9">
        <f t="shared" si="17"/>
        <v>0.5078240169426772</v>
      </c>
    </row>
    <row r="31" spans="1:19" x14ac:dyDescent="0.25">
      <c r="A31" t="s">
        <v>7</v>
      </c>
      <c r="B31" s="8">
        <v>12.614000000000001</v>
      </c>
      <c r="C31" s="9">
        <f t="shared" si="9"/>
        <v>0.1480504094390763</v>
      </c>
      <c r="D31" s="8">
        <v>22.065000000000001</v>
      </c>
      <c r="E31" s="9">
        <f t="shared" si="10"/>
        <v>0.23955813168759663</v>
      </c>
      <c r="F31" s="8">
        <v>9.4030000000000005</v>
      </c>
      <c r="G31" s="9">
        <f t="shared" si="11"/>
        <v>0.10050491884091525</v>
      </c>
      <c r="H31" s="8">
        <v>4.8650000000000002</v>
      </c>
      <c r="I31" s="9">
        <f t="shared" si="12"/>
        <v>4.7852631599654957E-2</v>
      </c>
      <c r="J31" s="8">
        <v>18.195</v>
      </c>
      <c r="K31" s="9">
        <f t="shared" si="13"/>
        <v>0.17355737289748285</v>
      </c>
      <c r="L31" s="8">
        <v>21.536000000000001</v>
      </c>
      <c r="M31" s="9">
        <f t="shared" si="14"/>
        <v>0.21312158400321424</v>
      </c>
      <c r="N31" s="8">
        <v>19.843</v>
      </c>
      <c r="O31" s="9">
        <f t="shared" si="15"/>
        <v>0.18226576098687866</v>
      </c>
      <c r="P31" s="8">
        <v>42.564999999999998</v>
      </c>
      <c r="Q31" s="9">
        <f t="shared" si="16"/>
        <v>0.37808034667032142</v>
      </c>
      <c r="R31" s="8">
        <v>47.595999999999997</v>
      </c>
      <c r="S31" s="9">
        <f t="shared" si="17"/>
        <v>0.41926819043528357</v>
      </c>
    </row>
    <row r="32" spans="1:19" x14ac:dyDescent="0.25">
      <c r="A32" t="s">
        <v>28</v>
      </c>
      <c r="B32" s="8">
        <v>17.068000000000001</v>
      </c>
      <c r="C32" s="9">
        <f t="shared" si="9"/>
        <v>0.20032696910624337</v>
      </c>
      <c r="D32" s="8">
        <v>14.837999999999999</v>
      </c>
      <c r="E32" s="9">
        <f t="shared" si="10"/>
        <v>0.1610951079982125</v>
      </c>
      <c r="F32" s="8">
        <v>19.57</v>
      </c>
      <c r="G32" s="9">
        <f t="shared" si="11"/>
        <v>0.2091759291414135</v>
      </c>
      <c r="H32" s="8">
        <v>23.158999999999999</v>
      </c>
      <c r="I32" s="9">
        <f t="shared" si="12"/>
        <v>0.22779426417603474</v>
      </c>
      <c r="J32" s="8">
        <v>32.408000000000001</v>
      </c>
      <c r="K32" s="9">
        <f t="shared" si="13"/>
        <v>0.30913148342190849</v>
      </c>
      <c r="L32" s="8">
        <v>35.526000000000003</v>
      </c>
      <c r="M32" s="9">
        <f t="shared" si="14"/>
        <v>0.35156748668732307</v>
      </c>
      <c r="N32" s="8">
        <v>38.613999999999997</v>
      </c>
      <c r="O32" s="9">
        <f t="shared" si="15"/>
        <v>0.35468478026242667</v>
      </c>
      <c r="P32" s="8">
        <v>41.345999999999997</v>
      </c>
      <c r="Q32" s="9">
        <f t="shared" si="16"/>
        <v>0.36725267269895712</v>
      </c>
      <c r="R32" s="8">
        <v>38.081000000000003</v>
      </c>
      <c r="S32" s="9">
        <f t="shared" si="17"/>
        <v>0.3354515497093461</v>
      </c>
    </row>
    <row r="33" spans="1:19" x14ac:dyDescent="0.25">
      <c r="A33" t="s">
        <v>6</v>
      </c>
      <c r="B33" s="8">
        <v>42.679000000000002</v>
      </c>
      <c r="C33" s="9">
        <f t="shared" si="9"/>
        <v>0.50092305568815099</v>
      </c>
      <c r="D33" s="8">
        <v>24.245000000000001</v>
      </c>
      <c r="E33" s="9">
        <f t="shared" si="10"/>
        <v>0.26322623624589986</v>
      </c>
      <c r="F33" s="8">
        <v>27.135000000000002</v>
      </c>
      <c r="G33" s="9">
        <f t="shared" si="11"/>
        <v>0.29003519863322719</v>
      </c>
      <c r="H33" s="8">
        <v>31.126999999999999</v>
      </c>
      <c r="I33" s="9">
        <f t="shared" si="12"/>
        <v>0.30616831732835759</v>
      </c>
      <c r="J33" s="8">
        <v>33.258000000000003</v>
      </c>
      <c r="K33" s="9">
        <f t="shared" si="13"/>
        <v>0.31723941235638831</v>
      </c>
      <c r="L33" s="8">
        <v>32.804000000000002</v>
      </c>
      <c r="M33" s="9">
        <f t="shared" si="14"/>
        <v>0.32463040683699107</v>
      </c>
      <c r="N33" s="8">
        <v>34.692</v>
      </c>
      <c r="O33" s="9">
        <f t="shared" si="15"/>
        <v>0.31865966739690543</v>
      </c>
      <c r="P33" s="8">
        <v>35.302999999999997</v>
      </c>
      <c r="Q33" s="9">
        <f t="shared" si="16"/>
        <v>0.31357618885239885</v>
      </c>
      <c r="R33" s="8">
        <v>36.960999999999999</v>
      </c>
      <c r="S33" s="9">
        <f t="shared" si="17"/>
        <v>0.3255855867442331</v>
      </c>
    </row>
    <row r="34" spans="1:19" x14ac:dyDescent="0.25">
      <c r="A34" s="2" t="s">
        <v>16</v>
      </c>
      <c r="B34" s="6">
        <v>398.08799999999997</v>
      </c>
      <c r="C34" s="7">
        <f t="shared" si="9"/>
        <v>4.6723554299019341</v>
      </c>
      <c r="D34" s="6">
        <v>439.99700000000001</v>
      </c>
      <c r="E34" s="7">
        <f t="shared" si="10"/>
        <v>4.7770160556604333</v>
      </c>
      <c r="F34" s="6">
        <v>593.25300000000004</v>
      </c>
      <c r="G34" s="7">
        <f t="shared" si="11"/>
        <v>6.3410448385759324</v>
      </c>
      <c r="H34" s="6">
        <v>601.5329999999999</v>
      </c>
      <c r="I34" s="7">
        <f t="shared" si="12"/>
        <v>5.9167393718469148</v>
      </c>
      <c r="J34" s="6">
        <v>806.17000000000007</v>
      </c>
      <c r="K34" s="7">
        <f t="shared" si="13"/>
        <v>7.6898459636583549</v>
      </c>
      <c r="L34" s="6">
        <v>887.57100000000014</v>
      </c>
      <c r="M34" s="7">
        <f t="shared" si="14"/>
        <v>8.7834573474794251</v>
      </c>
      <c r="N34" s="6">
        <v>1013.8989999999999</v>
      </c>
      <c r="O34" s="7">
        <f t="shared" si="15"/>
        <v>9.3130611701272628</v>
      </c>
      <c r="P34" s="6">
        <v>1110.9949999999999</v>
      </c>
      <c r="Q34" s="7">
        <f t="shared" si="16"/>
        <v>9.8683278456241936</v>
      </c>
      <c r="R34" s="6">
        <v>1297.6079999999997</v>
      </c>
      <c r="S34" s="7">
        <f t="shared" si="17"/>
        <v>11.430493277887793</v>
      </c>
    </row>
    <row r="35" spans="1:19" ht="17.25" x14ac:dyDescent="0.25">
      <c r="A35" s="10" t="s">
        <v>17</v>
      </c>
      <c r="B35" s="6">
        <v>7746.4219999999996</v>
      </c>
      <c r="C35" s="7">
        <f t="shared" si="9"/>
        <v>90.919688345320125</v>
      </c>
      <c r="D35" s="6">
        <v>8363.7630000000008</v>
      </c>
      <c r="E35" s="7">
        <f t="shared" si="10"/>
        <v>90.804778525168757</v>
      </c>
      <c r="F35" s="6">
        <v>8341.2890000000007</v>
      </c>
      <c r="G35" s="7">
        <f t="shared" si="11"/>
        <v>89.15671317384016</v>
      </c>
      <c r="H35" s="6">
        <v>9086.5069999999996</v>
      </c>
      <c r="I35" s="7">
        <f t="shared" si="12"/>
        <v>89.375801027479113</v>
      </c>
      <c r="J35" s="6">
        <v>9168.2150000000001</v>
      </c>
      <c r="K35" s="7">
        <f t="shared" si="13"/>
        <v>87.453218442390536</v>
      </c>
      <c r="L35" s="6">
        <v>8734.2029999999995</v>
      </c>
      <c r="M35" s="7">
        <f t="shared" si="14"/>
        <v>86.43421147685855</v>
      </c>
      <c r="N35" s="6">
        <v>9377.8729999999996</v>
      </c>
      <c r="O35" s="7">
        <f t="shared" si="15"/>
        <v>86.139452642408031</v>
      </c>
      <c r="P35" s="6">
        <v>9726.94</v>
      </c>
      <c r="Q35" s="7">
        <f t="shared" si="16"/>
        <v>86.398798243660679</v>
      </c>
      <c r="R35" s="6">
        <v>9689.2379999999994</v>
      </c>
      <c r="S35" s="7">
        <f t="shared" si="17"/>
        <v>85.351485060861975</v>
      </c>
    </row>
    <row r="36" spans="1:19" x14ac:dyDescent="0.25">
      <c r="A36" t="s">
        <v>18</v>
      </c>
      <c r="B36" s="8"/>
      <c r="C36" s="9"/>
      <c r="D36" s="8"/>
      <c r="E36" s="9"/>
      <c r="F36" s="8"/>
      <c r="G36" s="9"/>
      <c r="H36" s="8"/>
      <c r="I36" s="9"/>
      <c r="J36" s="8"/>
      <c r="K36" s="9"/>
      <c r="L36" s="8"/>
      <c r="M36" s="9"/>
      <c r="N36" s="8"/>
      <c r="O36" s="9"/>
      <c r="P36" s="8"/>
      <c r="Q36" s="9"/>
      <c r="R36" s="8"/>
      <c r="S36" s="9"/>
    </row>
    <row r="37" spans="1:19" x14ac:dyDescent="0.25">
      <c r="A37" t="s">
        <v>19</v>
      </c>
      <c r="B37" s="8">
        <v>2070.973</v>
      </c>
      <c r="C37" s="9">
        <f t="shared" si="9"/>
        <v>24.306992277411773</v>
      </c>
      <c r="D37" s="8">
        <v>2197.0889999999999</v>
      </c>
      <c r="E37" s="9">
        <f t="shared" si="10"/>
        <v>23.853638612797191</v>
      </c>
      <c r="F37" s="8">
        <v>2242.395</v>
      </c>
      <c r="G37" s="9">
        <f t="shared" si="11"/>
        <v>23.968066306952473</v>
      </c>
      <c r="H37" s="8">
        <v>2234.89</v>
      </c>
      <c r="I37" s="9">
        <f t="shared" si="12"/>
        <v>21.982603871686095</v>
      </c>
      <c r="J37" s="8">
        <v>2080.8789999999999</v>
      </c>
      <c r="K37" s="9">
        <f t="shared" si="13"/>
        <v>19.848963592060525</v>
      </c>
      <c r="L37" s="8">
        <v>1974.115</v>
      </c>
      <c r="M37" s="9">
        <f t="shared" si="14"/>
        <v>19.535963772497457</v>
      </c>
      <c r="N37" s="8">
        <v>2174.3159999999998</v>
      </c>
      <c r="O37" s="9">
        <f t="shared" si="15"/>
        <v>19.97194780859477</v>
      </c>
      <c r="P37" s="8">
        <v>2210.181</v>
      </c>
      <c r="Q37" s="9">
        <f t="shared" si="16"/>
        <v>19.63176315480225</v>
      </c>
      <c r="R37" s="8">
        <v>2408.7530000000002</v>
      </c>
      <c r="S37" s="9">
        <f t="shared" si="17"/>
        <v>21.218453473307857</v>
      </c>
    </row>
    <row r="38" spans="1:19" x14ac:dyDescent="0.25">
      <c r="A38" t="s">
        <v>29</v>
      </c>
      <c r="B38" s="8">
        <v>840.29200000000003</v>
      </c>
      <c r="C38" s="9">
        <f t="shared" si="9"/>
        <v>9.8624999721246454</v>
      </c>
      <c r="D38" s="8">
        <v>912.20699999999999</v>
      </c>
      <c r="E38" s="9">
        <f t="shared" si="10"/>
        <v>9.9037663554202329</v>
      </c>
      <c r="F38" s="8">
        <v>910.58100000000002</v>
      </c>
      <c r="G38" s="9">
        <f t="shared" si="11"/>
        <v>9.7328373394745764</v>
      </c>
      <c r="H38" s="8">
        <v>1076.174</v>
      </c>
      <c r="I38" s="9">
        <f t="shared" si="12"/>
        <v>10.585356209481411</v>
      </c>
      <c r="J38" s="8">
        <v>1062.2370000000001</v>
      </c>
      <c r="K38" s="9">
        <f t="shared" si="13"/>
        <v>10.132402479500056</v>
      </c>
      <c r="L38" s="8">
        <v>948.47400000000005</v>
      </c>
      <c r="M38" s="9">
        <f t="shared" si="14"/>
        <v>9.3861571910226882</v>
      </c>
      <c r="N38" s="8">
        <v>978.76199999999994</v>
      </c>
      <c r="O38" s="9">
        <f t="shared" si="15"/>
        <v>8.9903140026729478</v>
      </c>
      <c r="P38" s="8">
        <v>1033.633</v>
      </c>
      <c r="Q38" s="9">
        <f t="shared" si="16"/>
        <v>9.1811658162782663</v>
      </c>
      <c r="R38" s="8">
        <v>1019.189</v>
      </c>
      <c r="S38" s="9">
        <f t="shared" si="17"/>
        <v>8.9779294004022674</v>
      </c>
    </row>
    <row r="39" spans="1:19" x14ac:dyDescent="0.25">
      <c r="H39" s="11"/>
    </row>
    <row r="40" spans="1:19" x14ac:dyDescent="0.25">
      <c r="A40" s="12" t="s">
        <v>30</v>
      </c>
    </row>
    <row r="42" spans="1:19" x14ac:dyDescent="0.25">
      <c r="A42" s="12" t="s">
        <v>31</v>
      </c>
    </row>
    <row r="43" spans="1:19" x14ac:dyDescent="0.25">
      <c r="A43" t="s">
        <v>32</v>
      </c>
    </row>
  </sheetData>
  <mergeCells count="3">
    <mergeCell ref="A1:S1"/>
    <mergeCell ref="A5:S5"/>
    <mergeCell ref="A22:S22"/>
  </mergeCells>
  <pageMargins left="0.7" right="0.7" top="0.78740157499999996" bottom="0.78740157499999996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4 Milch und Rahm</vt:lpstr>
    </vt:vector>
  </TitlesOfParts>
  <Company>Bundesanstalt für Landwirtschaft und Ernährung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Haase, Elmas</dc:creator>
  <cp:lastModifiedBy>Haase, Elmas</cp:lastModifiedBy>
  <dcterms:created xsi:type="dcterms:W3CDTF">2018-09-21T10:59:00Z</dcterms:created>
  <dcterms:modified xsi:type="dcterms:W3CDTF">2018-09-21T10:59:37Z</dcterms:modified>
</cp:coreProperties>
</file>