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424\02_06-40 Internet\30 Aussenhandel\Neue Tabellen ab 2018\"/>
    </mc:Choice>
  </mc:AlternateContent>
  <bookViews>
    <workbookView xWindow="0" yWindow="0" windowWidth="28800" windowHeight="13500"/>
  </bookViews>
  <sheets>
    <sheet name="3 Geflügelfleis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Q39" i="1"/>
  <c r="O39" i="1"/>
  <c r="M39" i="1"/>
  <c r="K39" i="1"/>
  <c r="I39" i="1"/>
  <c r="G39" i="1"/>
  <c r="E39" i="1"/>
  <c r="C39" i="1"/>
  <c r="S38" i="1"/>
  <c r="Q38" i="1"/>
  <c r="O38" i="1"/>
  <c r="M38" i="1"/>
  <c r="K38" i="1"/>
  <c r="I38" i="1"/>
  <c r="G38" i="1"/>
  <c r="E38" i="1"/>
  <c r="C38" i="1"/>
  <c r="S36" i="1"/>
  <c r="Q36" i="1"/>
  <c r="O36" i="1"/>
  <c r="M36" i="1"/>
  <c r="K36" i="1"/>
  <c r="I36" i="1"/>
  <c r="G36" i="1"/>
  <c r="E36" i="1"/>
  <c r="C36" i="1"/>
  <c r="S35" i="1"/>
  <c r="Q35" i="1"/>
  <c r="O35" i="1"/>
  <c r="M35" i="1"/>
  <c r="K35" i="1"/>
  <c r="I35" i="1"/>
  <c r="G35" i="1"/>
  <c r="E35" i="1"/>
  <c r="C35" i="1"/>
  <c r="S34" i="1"/>
  <c r="Q34" i="1"/>
  <c r="O34" i="1"/>
  <c r="M34" i="1"/>
  <c r="K34" i="1"/>
  <c r="I34" i="1"/>
  <c r="G34" i="1"/>
  <c r="E34" i="1"/>
  <c r="C34" i="1"/>
  <c r="S33" i="1"/>
  <c r="Q33" i="1"/>
  <c r="O33" i="1"/>
  <c r="M33" i="1"/>
  <c r="K33" i="1"/>
  <c r="I33" i="1"/>
  <c r="G33" i="1"/>
  <c r="E33" i="1"/>
  <c r="C33" i="1"/>
  <c r="S32" i="1"/>
  <c r="Q32" i="1"/>
  <c r="O32" i="1"/>
  <c r="M32" i="1"/>
  <c r="K32" i="1"/>
  <c r="I32" i="1"/>
  <c r="G32" i="1"/>
  <c r="E32" i="1"/>
  <c r="C32" i="1"/>
  <c r="S31" i="1"/>
  <c r="Q31" i="1"/>
  <c r="O31" i="1"/>
  <c r="M31" i="1"/>
  <c r="K31" i="1"/>
  <c r="I31" i="1"/>
  <c r="G31" i="1"/>
  <c r="E31" i="1"/>
  <c r="C31" i="1"/>
  <c r="S30" i="1"/>
  <c r="Q30" i="1"/>
  <c r="O30" i="1"/>
  <c r="M30" i="1"/>
  <c r="K30" i="1"/>
  <c r="I30" i="1"/>
  <c r="G30" i="1"/>
  <c r="E30" i="1"/>
  <c r="C30" i="1"/>
  <c r="S29" i="1"/>
  <c r="Q29" i="1"/>
  <c r="O29" i="1"/>
  <c r="M29" i="1"/>
  <c r="K29" i="1"/>
  <c r="I29" i="1"/>
  <c r="G29" i="1"/>
  <c r="E29" i="1"/>
  <c r="C29" i="1"/>
  <c r="S28" i="1"/>
  <c r="Q28" i="1"/>
  <c r="O28" i="1"/>
  <c r="M28" i="1"/>
  <c r="K28" i="1"/>
  <c r="I28" i="1"/>
  <c r="G28" i="1"/>
  <c r="E28" i="1"/>
  <c r="C28" i="1"/>
  <c r="S27" i="1"/>
  <c r="Q27" i="1"/>
  <c r="O27" i="1"/>
  <c r="M27" i="1"/>
  <c r="K27" i="1"/>
  <c r="I27" i="1"/>
  <c r="G27" i="1"/>
  <c r="E27" i="1"/>
  <c r="C27" i="1"/>
  <c r="S26" i="1"/>
  <c r="Q26" i="1"/>
  <c r="O26" i="1"/>
  <c r="M26" i="1"/>
  <c r="K26" i="1"/>
  <c r="I26" i="1"/>
  <c r="G26" i="1"/>
  <c r="E26" i="1"/>
  <c r="C26" i="1"/>
  <c r="S25" i="1"/>
  <c r="Q25" i="1"/>
  <c r="O25" i="1"/>
  <c r="M25" i="1"/>
  <c r="K25" i="1"/>
  <c r="I25" i="1"/>
  <c r="G25" i="1"/>
  <c r="E25" i="1"/>
  <c r="C25" i="1"/>
  <c r="S21" i="1"/>
  <c r="Q21" i="1"/>
  <c r="O21" i="1"/>
  <c r="M21" i="1"/>
  <c r="K21" i="1"/>
  <c r="I21" i="1"/>
  <c r="G21" i="1"/>
  <c r="E21" i="1"/>
  <c r="C21" i="1"/>
  <c r="S20" i="1"/>
  <c r="Q20" i="1"/>
  <c r="O20" i="1"/>
  <c r="M20" i="1"/>
  <c r="K20" i="1"/>
  <c r="I20" i="1"/>
  <c r="G20" i="1"/>
  <c r="E20" i="1"/>
  <c r="C20" i="1"/>
  <c r="S18" i="1"/>
  <c r="Q18" i="1"/>
  <c r="O18" i="1"/>
  <c r="M18" i="1"/>
  <c r="K18" i="1"/>
  <c r="I18" i="1"/>
  <c r="G18" i="1"/>
  <c r="E18" i="1"/>
  <c r="C18" i="1"/>
  <c r="S17" i="1"/>
  <c r="Q17" i="1"/>
  <c r="O17" i="1"/>
  <c r="M17" i="1"/>
  <c r="K17" i="1"/>
  <c r="I17" i="1"/>
  <c r="G17" i="1"/>
  <c r="E17" i="1"/>
  <c r="C17" i="1"/>
  <c r="S16" i="1"/>
  <c r="Q16" i="1"/>
  <c r="O16" i="1"/>
  <c r="M16" i="1"/>
  <c r="K16" i="1"/>
  <c r="I16" i="1"/>
  <c r="G16" i="1"/>
  <c r="E16" i="1"/>
  <c r="C16" i="1"/>
  <c r="S15" i="1"/>
  <c r="Q15" i="1"/>
  <c r="O15" i="1"/>
  <c r="M15" i="1"/>
  <c r="K15" i="1"/>
  <c r="I15" i="1"/>
  <c r="G15" i="1"/>
  <c r="E15" i="1"/>
  <c r="C15" i="1"/>
  <c r="S14" i="1"/>
  <c r="Q14" i="1"/>
  <c r="O14" i="1"/>
  <c r="M14" i="1"/>
  <c r="K14" i="1"/>
  <c r="I14" i="1"/>
  <c r="G14" i="1"/>
  <c r="E14" i="1"/>
  <c r="C14" i="1"/>
  <c r="S13" i="1"/>
  <c r="Q13" i="1"/>
  <c r="O13" i="1"/>
  <c r="M13" i="1"/>
  <c r="K13" i="1"/>
  <c r="I13" i="1"/>
  <c r="G13" i="1"/>
  <c r="E13" i="1"/>
  <c r="C13" i="1"/>
  <c r="S12" i="1"/>
  <c r="Q12" i="1"/>
  <c r="O12" i="1"/>
  <c r="M12" i="1"/>
  <c r="K12" i="1"/>
  <c r="I12" i="1"/>
  <c r="G12" i="1"/>
  <c r="E12" i="1"/>
  <c r="C12" i="1"/>
  <c r="S11" i="1"/>
  <c r="Q11" i="1"/>
  <c r="O11" i="1"/>
  <c r="M11" i="1"/>
  <c r="K11" i="1"/>
  <c r="I11" i="1"/>
  <c r="G11" i="1"/>
  <c r="E11" i="1"/>
  <c r="C11" i="1"/>
  <c r="S10" i="1"/>
  <c r="Q10" i="1"/>
  <c r="O10" i="1"/>
  <c r="M10" i="1"/>
  <c r="K10" i="1"/>
  <c r="I10" i="1"/>
  <c r="G10" i="1"/>
  <c r="E10" i="1"/>
  <c r="C10" i="1"/>
  <c r="S9" i="1"/>
  <c r="Q9" i="1"/>
  <c r="O9" i="1"/>
  <c r="M9" i="1"/>
  <c r="K9" i="1"/>
  <c r="I9" i="1"/>
  <c r="G9" i="1"/>
  <c r="E9" i="1"/>
  <c r="C9" i="1"/>
  <c r="S8" i="1"/>
  <c r="Q8" i="1"/>
  <c r="O8" i="1"/>
  <c r="M8" i="1"/>
  <c r="K8" i="1"/>
  <c r="I8" i="1"/>
  <c r="G8" i="1"/>
  <c r="E8" i="1"/>
  <c r="C8" i="1"/>
  <c r="S7" i="1"/>
  <c r="Q7" i="1"/>
  <c r="O7" i="1"/>
  <c r="M7" i="1"/>
  <c r="K7" i="1"/>
  <c r="I7" i="1"/>
  <c r="G7" i="1"/>
  <c r="E7" i="1"/>
  <c r="C7" i="1"/>
</calcChain>
</file>

<file path=xl/sharedStrings.xml><?xml version="1.0" encoding="utf-8"?>
<sst xmlns="http://schemas.openxmlformats.org/spreadsheetml/2006/main" count="57" uniqueCount="34">
  <si>
    <t>Welthandel</t>
  </si>
  <si>
    <t>Produkt: Geflügelfleisch, frisch, gekühlt, gefroren (HS 0207) FCL: 1058, 1069, 1073 und 1080</t>
  </si>
  <si>
    <t>1000 t</t>
  </si>
  <si>
    <t>%</t>
  </si>
  <si>
    <t>Import</t>
  </si>
  <si>
    <t>Welt</t>
  </si>
  <si>
    <t>China</t>
  </si>
  <si>
    <t>Mexiko</t>
  </si>
  <si>
    <t>Saudi Arabien</t>
  </si>
  <si>
    <t>Japan</t>
  </si>
  <si>
    <t>Ver. Arabische Emirate</t>
  </si>
  <si>
    <t>Südafrika</t>
  </si>
  <si>
    <t>Vietnam</t>
  </si>
  <si>
    <t>Philippinen</t>
  </si>
  <si>
    <t>Kuba</t>
  </si>
  <si>
    <t>Irak</t>
  </si>
  <si>
    <t>zusammen</t>
  </si>
  <si>
    <r>
      <t>EU-27/28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</si>
  <si>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dar.:</t>
  </si>
  <si>
    <t>Deutschland</t>
  </si>
  <si>
    <t>Niederlande</t>
  </si>
  <si>
    <t>Export</t>
  </si>
  <si>
    <t>Brasilien</t>
  </si>
  <si>
    <t>USA</t>
  </si>
  <si>
    <t>Türkei</t>
  </si>
  <si>
    <t>Thailand</t>
  </si>
  <si>
    <t>Argentinien</t>
  </si>
  <si>
    <t>Weißrussland</t>
  </si>
  <si>
    <t>Chile</t>
  </si>
  <si>
    <t>Kanada</t>
  </si>
  <si>
    <t>Ukraine</t>
  </si>
  <si>
    <t>Anmerkungen: Die Länderreihenfolge ist absteigend nach den wichtigsten Länder für Import und Export geordnet. Referenzjahr ist das Jahr 2016. 1) Die EU Daten beziehen sich bis das Jahr 2012 auf EU-27; ab 2013 auf EU28.</t>
  </si>
  <si>
    <t>Quelle: FAOSTAT</t>
  </si>
  <si>
    <t>BLE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</si>
</sst>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/>
    <xf numFmtId="1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2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zoomScaleNormal="100" workbookViewId="0">
      <selection sqref="A1:R1"/>
    </sheetView>
  </sheetViews>
  <sheetFormatPr baseColWidth="10" defaultRowHeight="15" x14ac:dyDescent="0.25"/>
  <cols>
    <col min="1" max="1" width="21.28515625" customWidth="1"/>
    <col min="2" max="19" width="9.28515625" customWidth="1"/>
  </cols>
  <sheetData>
    <row r="1" spans="1:1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</row>
    <row r="3" spans="1:19" x14ac:dyDescent="0.25">
      <c r="B3" s="4">
        <v>2008</v>
      </c>
      <c r="C3" s="4"/>
      <c r="D3" s="4">
        <v>2009</v>
      </c>
      <c r="E3" s="4"/>
      <c r="F3" s="4">
        <v>2010</v>
      </c>
      <c r="G3" s="4"/>
      <c r="H3" s="4">
        <v>2011</v>
      </c>
      <c r="I3" s="4"/>
      <c r="J3" s="4">
        <v>2012</v>
      </c>
      <c r="K3" s="4"/>
      <c r="L3" s="4">
        <v>2013</v>
      </c>
      <c r="M3" s="4"/>
      <c r="N3" s="4">
        <v>2014</v>
      </c>
      <c r="O3" s="4"/>
      <c r="P3" s="4">
        <v>2015</v>
      </c>
      <c r="Q3" s="4"/>
      <c r="R3" s="4">
        <v>2016</v>
      </c>
    </row>
    <row r="4" spans="1:19" ht="15.75" thickBot="1" x14ac:dyDescent="0.3">
      <c r="A4" s="5"/>
      <c r="B4" s="6" t="s">
        <v>2</v>
      </c>
      <c r="C4" s="6" t="s">
        <v>3</v>
      </c>
      <c r="D4" s="6" t="s">
        <v>2</v>
      </c>
      <c r="E4" s="6" t="s">
        <v>3</v>
      </c>
      <c r="F4" s="6" t="s">
        <v>2</v>
      </c>
      <c r="G4" s="6" t="s">
        <v>3</v>
      </c>
      <c r="H4" s="6" t="s">
        <v>2</v>
      </c>
      <c r="I4" s="6" t="s">
        <v>3</v>
      </c>
      <c r="J4" s="6" t="s">
        <v>2</v>
      </c>
      <c r="K4" s="6" t="s">
        <v>3</v>
      </c>
      <c r="L4" s="6" t="s">
        <v>2</v>
      </c>
      <c r="M4" s="6" t="s">
        <v>3</v>
      </c>
      <c r="N4" s="6" t="s">
        <v>2</v>
      </c>
      <c r="O4" s="6" t="s">
        <v>3</v>
      </c>
      <c r="P4" s="6" t="s">
        <v>2</v>
      </c>
      <c r="Q4" s="6" t="s">
        <v>3</v>
      </c>
      <c r="R4" s="6" t="s">
        <v>2</v>
      </c>
      <c r="S4" s="6" t="s">
        <v>3</v>
      </c>
    </row>
    <row r="5" spans="1:19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19" x14ac:dyDescent="0.25">
      <c r="A6" s="4" t="s">
        <v>5</v>
      </c>
      <c r="B6" s="9">
        <v>12660.215</v>
      </c>
      <c r="C6" s="10">
        <v>100</v>
      </c>
      <c r="D6" s="9">
        <v>12816.314</v>
      </c>
      <c r="E6" s="10">
        <v>100</v>
      </c>
      <c r="F6" s="9">
        <v>13288.148999999999</v>
      </c>
      <c r="G6" s="10">
        <v>100</v>
      </c>
      <c r="H6" s="9">
        <v>14299.102999999999</v>
      </c>
      <c r="I6" s="10">
        <v>100</v>
      </c>
      <c r="J6" s="9">
        <v>14226.406999999999</v>
      </c>
      <c r="K6" s="10">
        <v>100</v>
      </c>
      <c r="L6" s="9">
        <v>13962.842000000001</v>
      </c>
      <c r="M6" s="10">
        <v>100</v>
      </c>
      <c r="N6" s="9">
        <v>15229.885</v>
      </c>
      <c r="O6" s="10">
        <v>100</v>
      </c>
      <c r="P6" s="9">
        <v>14644.15</v>
      </c>
      <c r="Q6" s="10">
        <v>100</v>
      </c>
      <c r="R6" s="9">
        <v>15165.611000000001</v>
      </c>
      <c r="S6" s="10">
        <v>100</v>
      </c>
    </row>
    <row r="7" spans="1:19" x14ac:dyDescent="0.25">
      <c r="A7" t="s">
        <v>6</v>
      </c>
      <c r="B7" s="11">
        <v>1751.8389999999999</v>
      </c>
      <c r="C7" s="12">
        <f>B7/$B$6*$C$6</f>
        <v>13.837355842693032</v>
      </c>
      <c r="D7" s="11">
        <v>1803.7239999999999</v>
      </c>
      <c r="E7" s="13">
        <f>D7/$D$6*$E$6</f>
        <v>14.073656435071735</v>
      </c>
      <c r="F7" s="11">
        <v>1740.154</v>
      </c>
      <c r="G7" s="13">
        <f>F7/$F$6*$G$6</f>
        <v>13.095533471215592</v>
      </c>
      <c r="H7" s="11">
        <v>1786.3620000000001</v>
      </c>
      <c r="I7" s="13">
        <f>H7/$H$6*$I$6</f>
        <v>12.492825598920437</v>
      </c>
      <c r="J7" s="11">
        <v>1557.1769999999999</v>
      </c>
      <c r="K7" s="13">
        <f>J7/$J$6*$K$6</f>
        <v>10.945680100393584</v>
      </c>
      <c r="L7" s="11">
        <v>1494.912</v>
      </c>
      <c r="M7" s="13">
        <f>L7/$L$6*$M$6</f>
        <v>10.706359063577457</v>
      </c>
      <c r="N7" s="11">
        <v>1536.933</v>
      </c>
      <c r="O7" s="13">
        <f>N7/$N$6*$O$6</f>
        <v>10.091560113553056</v>
      </c>
      <c r="P7" s="11">
        <v>1349.1379999999999</v>
      </c>
      <c r="Q7" s="13">
        <f>P7/$P$6*$Q$6</f>
        <v>9.2128119419700027</v>
      </c>
      <c r="R7" s="11">
        <v>1583.7360000000001</v>
      </c>
      <c r="S7" s="13">
        <f>R7/$R$6*$S$6</f>
        <v>10.442942259299674</v>
      </c>
    </row>
    <row r="8" spans="1:19" x14ac:dyDescent="0.25">
      <c r="A8" t="s">
        <v>7</v>
      </c>
      <c r="B8" s="11">
        <v>615.63900000000001</v>
      </c>
      <c r="C8" s="12">
        <f t="shared" ref="C8:C21" si="0">B8/$B$6*$C$6</f>
        <v>4.862784715741399</v>
      </c>
      <c r="D8" s="11">
        <v>624.45699999999999</v>
      </c>
      <c r="E8" s="13">
        <f t="shared" ref="E8:E21" si="1">D8/$D$6*$E$6</f>
        <v>4.8723603369892468</v>
      </c>
      <c r="F8" s="11">
        <v>687.63400000000001</v>
      </c>
      <c r="G8" s="13">
        <f t="shared" ref="G8:G21" si="2">F8/$F$6*$G$6</f>
        <v>5.1747914626785114</v>
      </c>
      <c r="H8" s="11">
        <v>715.846</v>
      </c>
      <c r="I8" s="13">
        <f t="shared" ref="I8:I21" si="3">H8/$H$6*$I$6</f>
        <v>5.0062301110775973</v>
      </c>
      <c r="J8" s="11">
        <v>761.93799999999999</v>
      </c>
      <c r="K8" s="13">
        <f t="shared" ref="K8:K21" si="4">J8/$J$6*$K$6</f>
        <v>5.3558006599979882</v>
      </c>
      <c r="L8" s="11">
        <v>822.51599999999996</v>
      </c>
      <c r="M8" s="13">
        <f t="shared" ref="M8:M21" si="5">L8/$L$6*$M$6</f>
        <v>5.8907491755618224</v>
      </c>
      <c r="N8" s="11">
        <v>861.00699999999995</v>
      </c>
      <c r="O8" s="13">
        <f t="shared" ref="O8:O21" si="6">N8/$N$6*$O$6</f>
        <v>5.6534044741637901</v>
      </c>
      <c r="P8" s="11">
        <v>905.38400000000001</v>
      </c>
      <c r="Q8" s="13">
        <f t="shared" ref="Q8:Q21" si="7">P8/$P$6*$Q$6</f>
        <v>6.1825643687069585</v>
      </c>
      <c r="R8" s="11">
        <v>938.678</v>
      </c>
      <c r="S8" s="13">
        <f t="shared" ref="S8:S21" si="8">R8/$R$6*$S$6</f>
        <v>6.1895165318429965</v>
      </c>
    </row>
    <row r="9" spans="1:19" x14ac:dyDescent="0.25">
      <c r="A9" t="s">
        <v>8</v>
      </c>
      <c r="B9" s="11">
        <v>484.94299999999998</v>
      </c>
      <c r="C9" s="12">
        <f t="shared" si="0"/>
        <v>3.8304483770615265</v>
      </c>
      <c r="D9" s="11">
        <v>581.09199999999998</v>
      </c>
      <c r="E9" s="13">
        <f t="shared" si="1"/>
        <v>4.5340025220980076</v>
      </c>
      <c r="F9" s="11">
        <v>674.73199999999997</v>
      </c>
      <c r="G9" s="13">
        <f t="shared" si="2"/>
        <v>5.0776974279863962</v>
      </c>
      <c r="H9" s="11">
        <v>771.18499999999995</v>
      </c>
      <c r="I9" s="13">
        <f t="shared" si="3"/>
        <v>5.3932404011636255</v>
      </c>
      <c r="J9" s="11">
        <v>787.93399999999997</v>
      </c>
      <c r="K9" s="13">
        <f t="shared" si="4"/>
        <v>5.5385312679441832</v>
      </c>
      <c r="L9" s="11">
        <v>852.63199999999995</v>
      </c>
      <c r="M9" s="13">
        <f t="shared" si="5"/>
        <v>6.1064359247207687</v>
      </c>
      <c r="N9" s="11">
        <v>797.36</v>
      </c>
      <c r="O9" s="13">
        <f t="shared" si="6"/>
        <v>5.2354958688131923</v>
      </c>
      <c r="P9" s="11">
        <v>930.23800000000006</v>
      </c>
      <c r="Q9" s="13">
        <f t="shared" si="7"/>
        <v>6.3522840178501321</v>
      </c>
      <c r="R9" s="11">
        <v>887.18499999999995</v>
      </c>
      <c r="S9" s="13">
        <f t="shared" si="8"/>
        <v>5.8499786127970701</v>
      </c>
    </row>
    <row r="10" spans="1:19" x14ac:dyDescent="0.25">
      <c r="A10" t="s">
        <v>9</v>
      </c>
      <c r="B10" s="11">
        <v>433.36799999999999</v>
      </c>
      <c r="C10" s="12">
        <f t="shared" si="0"/>
        <v>3.4230698293828339</v>
      </c>
      <c r="D10" s="11">
        <v>336.70100000000002</v>
      </c>
      <c r="E10" s="13">
        <f t="shared" si="1"/>
        <v>2.6271282055043286</v>
      </c>
      <c r="F10" s="11">
        <v>424.31</v>
      </c>
      <c r="G10" s="13">
        <f t="shared" si="2"/>
        <v>3.1931460130376323</v>
      </c>
      <c r="H10" s="11">
        <v>477.24900000000002</v>
      </c>
      <c r="I10" s="13">
        <f t="shared" si="3"/>
        <v>3.3376149538890663</v>
      </c>
      <c r="J10" s="11">
        <v>429.89100000000002</v>
      </c>
      <c r="K10" s="13">
        <f t="shared" si="4"/>
        <v>3.0217819580165255</v>
      </c>
      <c r="L10" s="11">
        <v>419.2</v>
      </c>
      <c r="M10" s="13">
        <f t="shared" si="5"/>
        <v>3.0022541256285789</v>
      </c>
      <c r="N10" s="11">
        <v>481.59899999999999</v>
      </c>
      <c r="O10" s="13">
        <f t="shared" si="6"/>
        <v>3.1621972194799897</v>
      </c>
      <c r="P10" s="11">
        <v>536.11699999999996</v>
      </c>
      <c r="Q10" s="13">
        <f t="shared" si="7"/>
        <v>3.6609635929705715</v>
      </c>
      <c r="R10" s="11">
        <v>557.822</v>
      </c>
      <c r="S10" s="13">
        <f t="shared" si="8"/>
        <v>3.678203271862901</v>
      </c>
    </row>
    <row r="11" spans="1:19" x14ac:dyDescent="0.25">
      <c r="A11" t="s">
        <v>10</v>
      </c>
      <c r="B11" s="11">
        <v>282.06700000000001</v>
      </c>
      <c r="C11" s="12">
        <f t="shared" si="0"/>
        <v>2.2279795406318139</v>
      </c>
      <c r="D11" s="11">
        <v>314.37900000000002</v>
      </c>
      <c r="E11" s="13">
        <f t="shared" si="1"/>
        <v>2.4529595638808477</v>
      </c>
      <c r="F11" s="11">
        <v>289.31900000000002</v>
      </c>
      <c r="G11" s="13">
        <f t="shared" si="2"/>
        <v>2.1772708900238853</v>
      </c>
      <c r="H11" s="11">
        <v>323.637</v>
      </c>
      <c r="I11" s="13">
        <f t="shared" si="3"/>
        <v>2.263337777201829</v>
      </c>
      <c r="J11" s="11">
        <v>362.38600000000002</v>
      </c>
      <c r="K11" s="13">
        <f t="shared" si="4"/>
        <v>2.5472770461297789</v>
      </c>
      <c r="L11" s="11">
        <v>360.99900000000002</v>
      </c>
      <c r="M11" s="13">
        <f t="shared" si="5"/>
        <v>2.5854263766645786</v>
      </c>
      <c r="N11" s="11">
        <v>395.66500000000002</v>
      </c>
      <c r="O11" s="13">
        <f t="shared" si="6"/>
        <v>2.5979513305583071</v>
      </c>
      <c r="P11" s="11">
        <v>533.30399999999997</v>
      </c>
      <c r="Q11" s="13">
        <f t="shared" si="7"/>
        <v>3.6417545572805521</v>
      </c>
      <c r="R11" s="11">
        <v>513.47699999999998</v>
      </c>
      <c r="S11" s="13">
        <f t="shared" si="8"/>
        <v>3.3857983038072117</v>
      </c>
    </row>
    <row r="12" spans="1:19" x14ac:dyDescent="0.25">
      <c r="A12" t="s">
        <v>11</v>
      </c>
      <c r="B12" s="11">
        <v>199.70699999999999</v>
      </c>
      <c r="C12" s="12">
        <f t="shared" si="0"/>
        <v>1.5774376659480112</v>
      </c>
      <c r="D12" s="11">
        <v>210.017</v>
      </c>
      <c r="E12" s="13">
        <f t="shared" si="1"/>
        <v>1.638669277297669</v>
      </c>
      <c r="F12" s="11">
        <v>245.245</v>
      </c>
      <c r="G12" s="13">
        <f t="shared" si="2"/>
        <v>1.8455918879296132</v>
      </c>
      <c r="H12" s="11">
        <v>322.97300000000001</v>
      </c>
      <c r="I12" s="13">
        <f t="shared" si="3"/>
        <v>2.2586941292751024</v>
      </c>
      <c r="J12" s="11">
        <v>372.04300000000001</v>
      </c>
      <c r="K12" s="13">
        <f t="shared" si="4"/>
        <v>2.6151578539823865</v>
      </c>
      <c r="L12" s="11">
        <v>355.14100000000002</v>
      </c>
      <c r="M12" s="13">
        <f t="shared" si="5"/>
        <v>2.5434721670559619</v>
      </c>
      <c r="N12" s="11">
        <v>359.2</v>
      </c>
      <c r="O12" s="13">
        <f t="shared" si="6"/>
        <v>2.3585207636170593</v>
      </c>
      <c r="P12" s="11">
        <v>328.73</v>
      </c>
      <c r="Q12" s="13">
        <f t="shared" si="7"/>
        <v>2.2447871675720341</v>
      </c>
      <c r="R12" s="11">
        <v>509.68400000000003</v>
      </c>
      <c r="S12" s="13">
        <f t="shared" si="8"/>
        <v>3.360787771755454</v>
      </c>
    </row>
    <row r="13" spans="1:19" x14ac:dyDescent="0.25">
      <c r="A13" t="s">
        <v>12</v>
      </c>
      <c r="B13" s="11">
        <v>235.209</v>
      </c>
      <c r="C13" s="12">
        <f t="shared" si="0"/>
        <v>1.8578594439351936</v>
      </c>
      <c r="D13" s="11">
        <v>269.78300000000002</v>
      </c>
      <c r="E13" s="13">
        <f t="shared" si="1"/>
        <v>2.1049968032930528</v>
      </c>
      <c r="F13" s="11">
        <v>506.971</v>
      </c>
      <c r="G13" s="13">
        <f t="shared" si="2"/>
        <v>3.8152115843974959</v>
      </c>
      <c r="H13" s="11">
        <v>802.23299999999995</v>
      </c>
      <c r="I13" s="13">
        <f t="shared" si="3"/>
        <v>5.6103729024121298</v>
      </c>
      <c r="J13" s="11">
        <v>515.697</v>
      </c>
      <c r="K13" s="13">
        <f t="shared" si="4"/>
        <v>3.6249279245279569</v>
      </c>
      <c r="L13" s="11">
        <v>115.187</v>
      </c>
      <c r="M13" s="13">
        <f t="shared" si="5"/>
        <v>0.82495383103239284</v>
      </c>
      <c r="N13" s="11">
        <v>577.93399999999997</v>
      </c>
      <c r="O13" s="13">
        <f t="shared" si="6"/>
        <v>3.7947364671499484</v>
      </c>
      <c r="P13" s="11">
        <v>647.84100000000001</v>
      </c>
      <c r="Q13" s="13">
        <f t="shared" si="7"/>
        <v>4.423889402935643</v>
      </c>
      <c r="R13" s="11">
        <v>463.57900000000001</v>
      </c>
      <c r="S13" s="13">
        <f t="shared" si="8"/>
        <v>3.0567776003222025</v>
      </c>
    </row>
    <row r="14" spans="1:19" x14ac:dyDescent="0.25">
      <c r="A14" t="s">
        <v>13</v>
      </c>
      <c r="B14" s="11">
        <v>47.566000000000003</v>
      </c>
      <c r="C14" s="12">
        <f t="shared" si="0"/>
        <v>0.37571241878593692</v>
      </c>
      <c r="D14" s="11">
        <v>63.966999999999999</v>
      </c>
      <c r="E14" s="13">
        <f t="shared" si="1"/>
        <v>0.49910606122790063</v>
      </c>
      <c r="F14" s="11">
        <v>102.604</v>
      </c>
      <c r="G14" s="13">
        <f t="shared" si="2"/>
        <v>0.77214666993875525</v>
      </c>
      <c r="H14" s="11">
        <v>118.837</v>
      </c>
      <c r="I14" s="13">
        <f t="shared" si="3"/>
        <v>0.83108010341627725</v>
      </c>
      <c r="J14" s="11">
        <v>114.867</v>
      </c>
      <c r="K14" s="13">
        <f t="shared" si="4"/>
        <v>0.80742101642389397</v>
      </c>
      <c r="L14" s="11">
        <v>99.031999999999996</v>
      </c>
      <c r="M14" s="13">
        <f t="shared" si="5"/>
        <v>0.70925388971672088</v>
      </c>
      <c r="N14" s="11">
        <v>174.52799999999999</v>
      </c>
      <c r="O14" s="13">
        <f t="shared" si="6"/>
        <v>1.1459574382866318</v>
      </c>
      <c r="P14" s="11">
        <v>171.416</v>
      </c>
      <c r="Q14" s="13">
        <f t="shared" si="7"/>
        <v>1.1705425033204386</v>
      </c>
      <c r="R14" s="11">
        <v>245.24299999999999</v>
      </c>
      <c r="S14" s="13">
        <f t="shared" si="8"/>
        <v>1.6170993704111229</v>
      </c>
    </row>
    <row r="15" spans="1:19" x14ac:dyDescent="0.25">
      <c r="A15" t="s">
        <v>14</v>
      </c>
      <c r="B15" s="11">
        <v>146.07400000000001</v>
      </c>
      <c r="C15" s="12">
        <f t="shared" si="0"/>
        <v>1.1538034701622366</v>
      </c>
      <c r="D15" s="11">
        <v>164.803</v>
      </c>
      <c r="E15" s="13">
        <f t="shared" si="1"/>
        <v>1.2858845374730987</v>
      </c>
      <c r="F15" s="11">
        <v>147.35300000000001</v>
      </c>
      <c r="G15" s="13">
        <f t="shared" si="2"/>
        <v>1.1089053862957137</v>
      </c>
      <c r="H15" s="11">
        <v>153.71799999999999</v>
      </c>
      <c r="I15" s="13">
        <f t="shared" si="3"/>
        <v>1.0750184819285518</v>
      </c>
      <c r="J15" s="11">
        <v>186.96700000000001</v>
      </c>
      <c r="K15" s="13">
        <f t="shared" si="4"/>
        <v>1.3142250183057467</v>
      </c>
      <c r="L15" s="11">
        <v>175.64</v>
      </c>
      <c r="M15" s="13">
        <f t="shared" si="5"/>
        <v>1.2579101016827374</v>
      </c>
      <c r="N15" s="11">
        <v>188.87</v>
      </c>
      <c r="O15" s="13">
        <f t="shared" si="6"/>
        <v>1.240127551849538</v>
      </c>
      <c r="P15" s="11">
        <v>228.06800000000001</v>
      </c>
      <c r="Q15" s="13">
        <f t="shared" si="7"/>
        <v>1.5574000539464565</v>
      </c>
      <c r="R15" s="11">
        <v>236.05</v>
      </c>
      <c r="S15" s="13">
        <f t="shared" si="8"/>
        <v>1.5564819643600247</v>
      </c>
    </row>
    <row r="16" spans="1:19" x14ac:dyDescent="0.25">
      <c r="A16" t="s">
        <v>15</v>
      </c>
      <c r="B16" s="11">
        <v>174.435</v>
      </c>
      <c r="C16" s="12">
        <f t="shared" si="0"/>
        <v>1.3778202028954485</v>
      </c>
      <c r="D16" s="11">
        <v>319.7</v>
      </c>
      <c r="E16" s="13">
        <f t="shared" si="1"/>
        <v>2.4944769611605957</v>
      </c>
      <c r="F16" s="11">
        <v>262.54300000000001</v>
      </c>
      <c r="G16" s="13">
        <f t="shared" si="2"/>
        <v>1.9757680321013862</v>
      </c>
      <c r="H16" s="11">
        <v>371.97800000000001</v>
      </c>
      <c r="I16" s="13">
        <f t="shared" si="3"/>
        <v>2.6014079344697358</v>
      </c>
      <c r="J16" s="11">
        <v>352.70600000000002</v>
      </c>
      <c r="K16" s="13">
        <f t="shared" si="4"/>
        <v>2.4792345670976519</v>
      </c>
      <c r="L16" s="11">
        <v>412.851</v>
      </c>
      <c r="M16" s="13">
        <f t="shared" si="5"/>
        <v>2.9567834399329302</v>
      </c>
      <c r="N16" s="11">
        <v>413.041</v>
      </c>
      <c r="O16" s="13">
        <f t="shared" si="6"/>
        <v>2.7120428026869541</v>
      </c>
      <c r="P16" s="11">
        <v>347.904</v>
      </c>
      <c r="Q16" s="13">
        <f t="shared" si="7"/>
        <v>2.3757199974051071</v>
      </c>
      <c r="R16" s="11">
        <v>329.27499999999998</v>
      </c>
      <c r="S16" s="13">
        <f t="shared" si="8"/>
        <v>2.1711950807652918</v>
      </c>
    </row>
    <row r="17" spans="1:19" x14ac:dyDescent="0.25">
      <c r="A17" s="4" t="s">
        <v>16</v>
      </c>
      <c r="B17" s="9">
        <v>4370.8469999999998</v>
      </c>
      <c r="C17" s="14">
        <f t="shared" si="0"/>
        <v>34.524271507237437</v>
      </c>
      <c r="D17" s="9">
        <v>4688.6229999999996</v>
      </c>
      <c r="E17" s="15">
        <f t="shared" si="1"/>
        <v>36.583240703996481</v>
      </c>
      <c r="F17" s="9">
        <v>5080.8649999999998</v>
      </c>
      <c r="G17" s="15">
        <f t="shared" si="2"/>
        <v>38.236062825604982</v>
      </c>
      <c r="H17" s="9">
        <v>5844.018</v>
      </c>
      <c r="I17" s="15">
        <f t="shared" si="3"/>
        <v>40.869822393754355</v>
      </c>
      <c r="J17" s="9">
        <v>5441.6059999999998</v>
      </c>
      <c r="K17" s="15">
        <f t="shared" si="4"/>
        <v>38.250037412819694</v>
      </c>
      <c r="L17" s="9">
        <v>5108.1099999999997</v>
      </c>
      <c r="M17" s="15">
        <f t="shared" si="5"/>
        <v>36.583598095573947</v>
      </c>
      <c r="N17" s="9">
        <v>5786.1369999999997</v>
      </c>
      <c r="O17" s="15">
        <f t="shared" si="6"/>
        <v>37.991994030158466</v>
      </c>
      <c r="P17" s="9">
        <v>5978.14</v>
      </c>
      <c r="Q17" s="15">
        <f t="shared" si="7"/>
        <v>40.822717603957898</v>
      </c>
      <c r="R17" s="9">
        <v>6264.7290000000003</v>
      </c>
      <c r="S17" s="15">
        <f t="shared" si="8"/>
        <v>41.308780767223951</v>
      </c>
    </row>
    <row r="18" spans="1:19" ht="17.25" x14ac:dyDescent="0.25">
      <c r="A18" s="16" t="s">
        <v>17</v>
      </c>
      <c r="B18" s="9">
        <v>2315.7440000000001</v>
      </c>
      <c r="C18" s="14">
        <f t="shared" si="0"/>
        <v>18.291506107913648</v>
      </c>
      <c r="D18" s="9">
        <v>2323.7730000000001</v>
      </c>
      <c r="E18" s="15">
        <f t="shared" si="1"/>
        <v>18.131367567929438</v>
      </c>
      <c r="F18" s="9">
        <v>2489.1129999999998</v>
      </c>
      <c r="G18" s="15">
        <f t="shared" si="2"/>
        <v>18.731826381537413</v>
      </c>
      <c r="H18" s="9">
        <v>2706.1019999999999</v>
      </c>
      <c r="I18" s="15">
        <f t="shared" si="3"/>
        <v>18.924977322004043</v>
      </c>
      <c r="J18" s="9">
        <v>2811.9850000000001</v>
      </c>
      <c r="K18" s="15">
        <f t="shared" si="4"/>
        <v>19.765953553838298</v>
      </c>
      <c r="L18" s="9">
        <v>2819.7579999999998</v>
      </c>
      <c r="M18" s="15">
        <f t="shared" si="5"/>
        <v>20.194728265205605</v>
      </c>
      <c r="N18" s="9">
        <v>2912.3670000000002</v>
      </c>
      <c r="O18" s="15">
        <f t="shared" si="6"/>
        <v>19.122711694802685</v>
      </c>
      <c r="P18" s="9">
        <v>3018.8220000000001</v>
      </c>
      <c r="Q18" s="15">
        <f t="shared" si="7"/>
        <v>20.614525254111712</v>
      </c>
      <c r="R18" s="9">
        <v>3148.7139999999999</v>
      </c>
      <c r="S18" s="15">
        <f t="shared" si="8"/>
        <v>20.762196788510533</v>
      </c>
    </row>
    <row r="19" spans="1:19" x14ac:dyDescent="0.25">
      <c r="A19" s="17" t="s">
        <v>18</v>
      </c>
      <c r="B19" s="9"/>
      <c r="C19" s="12"/>
      <c r="D19" s="9"/>
      <c r="E19" s="13"/>
      <c r="F19" s="9"/>
      <c r="G19" s="13"/>
      <c r="H19" s="9"/>
      <c r="I19" s="13"/>
      <c r="J19" s="9"/>
      <c r="K19" s="13"/>
      <c r="L19" s="9"/>
      <c r="M19" s="13"/>
      <c r="N19" s="9"/>
      <c r="O19" s="13"/>
      <c r="P19" s="9"/>
      <c r="Q19" s="13"/>
      <c r="R19" s="9"/>
      <c r="S19" s="13"/>
    </row>
    <row r="20" spans="1:19" x14ac:dyDescent="0.25">
      <c r="A20" t="s">
        <v>19</v>
      </c>
      <c r="B20" s="11">
        <v>347.697</v>
      </c>
      <c r="C20" s="12">
        <f t="shared" si="0"/>
        <v>2.7463751602954609</v>
      </c>
      <c r="D20" s="11">
        <v>376.33699999999999</v>
      </c>
      <c r="E20" s="13">
        <f t="shared" si="1"/>
        <v>2.9363902913115267</v>
      </c>
      <c r="F20" s="11">
        <v>428.79500000000002</v>
      </c>
      <c r="G20" s="13">
        <f t="shared" si="2"/>
        <v>3.2268978922497036</v>
      </c>
      <c r="H20" s="11">
        <v>463.25599999999997</v>
      </c>
      <c r="I20" s="13">
        <f t="shared" si="3"/>
        <v>3.239755668589841</v>
      </c>
      <c r="J20" s="11">
        <v>488.19600000000003</v>
      </c>
      <c r="K20" s="13">
        <f t="shared" si="4"/>
        <v>3.4316183980958792</v>
      </c>
      <c r="L20" s="11">
        <v>508.44099999999997</v>
      </c>
      <c r="M20" s="13">
        <f t="shared" si="5"/>
        <v>3.641386187711642</v>
      </c>
      <c r="N20" s="11">
        <v>549.07399999999996</v>
      </c>
      <c r="O20" s="13">
        <f t="shared" si="6"/>
        <v>3.6052406173782665</v>
      </c>
      <c r="P20" s="11">
        <v>570.44399999999996</v>
      </c>
      <c r="Q20" s="13">
        <f t="shared" si="7"/>
        <v>3.895371189177931</v>
      </c>
      <c r="R20" s="11">
        <v>625.02599999999995</v>
      </c>
      <c r="S20" s="13">
        <f t="shared" si="8"/>
        <v>4.121337412650238</v>
      </c>
    </row>
    <row r="21" spans="1:19" x14ac:dyDescent="0.25">
      <c r="A21" t="s">
        <v>20</v>
      </c>
      <c r="B21" s="11">
        <v>448.19299999999998</v>
      </c>
      <c r="C21" s="12">
        <f t="shared" si="0"/>
        <v>3.5401689465779214</v>
      </c>
      <c r="D21" s="11">
        <v>344.65699999999998</v>
      </c>
      <c r="E21" s="13">
        <f t="shared" si="1"/>
        <v>2.689205336261268</v>
      </c>
      <c r="F21" s="11">
        <v>339.28800000000001</v>
      </c>
      <c r="G21" s="13">
        <f t="shared" si="2"/>
        <v>2.553312730012284</v>
      </c>
      <c r="H21" s="11">
        <v>388.875</v>
      </c>
      <c r="I21" s="13">
        <f t="shared" si="3"/>
        <v>2.7195761860027168</v>
      </c>
      <c r="J21" s="11">
        <v>372.31099999999998</v>
      </c>
      <c r="K21" s="13">
        <f t="shared" si="4"/>
        <v>2.6170416746828624</v>
      </c>
      <c r="L21" s="11">
        <v>341.03300000000002</v>
      </c>
      <c r="M21" s="13">
        <f t="shared" si="5"/>
        <v>2.4424325649463055</v>
      </c>
      <c r="N21" s="11">
        <v>346.49299999999999</v>
      </c>
      <c r="O21" s="13">
        <f t="shared" si="6"/>
        <v>2.2750861217927776</v>
      </c>
      <c r="P21" s="11">
        <v>293.88200000000001</v>
      </c>
      <c r="Q21" s="13">
        <f t="shared" si="7"/>
        <v>2.0068218367061252</v>
      </c>
      <c r="R21" s="11">
        <v>296.30799999999999</v>
      </c>
      <c r="S21" s="13">
        <f t="shared" si="8"/>
        <v>1.953815114999323</v>
      </c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18" t="s">
        <v>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9" x14ac:dyDescent="0.25">
      <c r="A24" s="4" t="s">
        <v>5</v>
      </c>
      <c r="B24" s="9">
        <v>12145.95</v>
      </c>
      <c r="C24" s="10">
        <v>100</v>
      </c>
      <c r="D24" s="9">
        <v>12455.195</v>
      </c>
      <c r="E24" s="10">
        <v>100</v>
      </c>
      <c r="F24" s="9">
        <v>13665.248</v>
      </c>
      <c r="G24" s="10">
        <v>100</v>
      </c>
      <c r="H24" s="9">
        <v>14583.419</v>
      </c>
      <c r="I24" s="10">
        <v>100</v>
      </c>
      <c r="J24" s="9">
        <v>14709.421</v>
      </c>
      <c r="K24" s="10">
        <v>100</v>
      </c>
      <c r="L24" s="9">
        <v>14868.538</v>
      </c>
      <c r="M24" s="10">
        <v>100</v>
      </c>
      <c r="N24" s="9">
        <v>15353.662</v>
      </c>
      <c r="O24" s="10">
        <v>100</v>
      </c>
      <c r="P24" s="9">
        <v>14748.056</v>
      </c>
      <c r="Q24" s="10">
        <v>100</v>
      </c>
      <c r="R24" s="9">
        <v>15238.311</v>
      </c>
      <c r="S24" s="10">
        <v>100</v>
      </c>
    </row>
    <row r="25" spans="1:19" x14ac:dyDescent="0.25">
      <c r="A25" t="s">
        <v>22</v>
      </c>
      <c r="B25" s="11">
        <v>3364.6370000000002</v>
      </c>
      <c r="C25" s="13">
        <f>B25/$B$24*$C$6</f>
        <v>27.701719503208889</v>
      </c>
      <c r="D25" s="11">
        <v>3344.3530000000001</v>
      </c>
      <c r="E25" s="13">
        <f>D25/$D$24*$E$6</f>
        <v>26.851068971621885</v>
      </c>
      <c r="F25" s="11">
        <v>3541</v>
      </c>
      <c r="G25" s="13">
        <f>F25/$F$24*$G$24</f>
        <v>25.912445935851292</v>
      </c>
      <c r="H25" s="11">
        <v>3644.0709999999999</v>
      </c>
      <c r="I25" s="13">
        <f>H25/$H$24*$I$24</f>
        <v>24.987768643279054</v>
      </c>
      <c r="J25" s="11">
        <v>3657.6370000000002</v>
      </c>
      <c r="K25" s="13">
        <f>J25/$J$24*$K$24</f>
        <v>24.865948156626967</v>
      </c>
      <c r="L25" s="11">
        <v>3645.991</v>
      </c>
      <c r="M25" s="13">
        <f>L25/$L$24*$M$24</f>
        <v>24.521516506868394</v>
      </c>
      <c r="N25" s="11">
        <v>3730.3319999999999</v>
      </c>
      <c r="O25" s="13">
        <f>N25/$N$24*$O$24</f>
        <v>24.296040905420476</v>
      </c>
      <c r="P25" s="11">
        <v>3974.4079999999999</v>
      </c>
      <c r="Q25" s="13">
        <f>P25/$P$24*$Q$24</f>
        <v>26.948690729137454</v>
      </c>
      <c r="R25" s="11">
        <v>4055.7979999999998</v>
      </c>
      <c r="S25" s="13">
        <f>R25/$R$24*$S$24</f>
        <v>26.615797511942102</v>
      </c>
    </row>
    <row r="26" spans="1:19" x14ac:dyDescent="0.25">
      <c r="A26" t="s">
        <v>23</v>
      </c>
      <c r="B26" s="11">
        <v>3930.3449999999998</v>
      </c>
      <c r="C26" s="13">
        <f t="shared" ref="C26:C39" si="9">B26/$B$24*$C$6</f>
        <v>32.359304953503013</v>
      </c>
      <c r="D26" s="11">
        <v>3738.3490000000002</v>
      </c>
      <c r="E26" s="13">
        <f t="shared" ref="E26:E39" si="10">D26/$D$24*$E$6</f>
        <v>30.014375527641278</v>
      </c>
      <c r="F26" s="11">
        <v>3543.9920000000002</v>
      </c>
      <c r="G26" s="13">
        <f t="shared" ref="G26:G39" si="11">F26/$F$24*$G$24</f>
        <v>25.934340891581332</v>
      </c>
      <c r="H26" s="11">
        <v>3747.3009999999999</v>
      </c>
      <c r="I26" s="13">
        <f t="shared" ref="I26:I39" si="12">H26/$H$24*$I$24</f>
        <v>25.695627342257669</v>
      </c>
      <c r="J26" s="11">
        <v>3934.2559999999999</v>
      </c>
      <c r="K26" s="13">
        <f t="shared" ref="K26:K39" si="13">J26/$J$24*$K$24</f>
        <v>26.74650484203287</v>
      </c>
      <c r="L26" s="11">
        <v>3876.18</v>
      </c>
      <c r="M26" s="13">
        <f t="shared" ref="M26:M39" si="14">L26/$L$24*$M$24</f>
        <v>26.06967813513339</v>
      </c>
      <c r="N26" s="11">
        <v>3870.3850000000002</v>
      </c>
      <c r="O26" s="13">
        <f t="shared" ref="O26:O39" si="15">N26/$N$24*$O$24</f>
        <v>25.208220683769124</v>
      </c>
      <c r="P26" s="11">
        <v>3182.2150000000001</v>
      </c>
      <c r="Q26" s="13">
        <f t="shared" ref="Q26:Q39" si="16">P26/$P$24*$Q$24</f>
        <v>21.577182782598602</v>
      </c>
      <c r="R26" s="11">
        <v>3337.0859999999998</v>
      </c>
      <c r="S26" s="13">
        <f t="shared" ref="S26:S39" si="17">R26/$R$24*$S$24</f>
        <v>21.899316794361265</v>
      </c>
    </row>
    <row r="27" spans="1:19" x14ac:dyDescent="0.25">
      <c r="A27" t="s">
        <v>6</v>
      </c>
      <c r="B27" s="11">
        <v>571.04999999999995</v>
      </c>
      <c r="C27" s="13">
        <f t="shared" si="9"/>
        <v>4.7015671890630202</v>
      </c>
      <c r="D27" s="11">
        <v>649.49300000000005</v>
      </c>
      <c r="E27" s="13">
        <f t="shared" si="10"/>
        <v>5.2146353389087849</v>
      </c>
      <c r="F27" s="11">
        <v>914.25400000000002</v>
      </c>
      <c r="G27" s="13">
        <f t="shared" si="11"/>
        <v>6.6903579064207257</v>
      </c>
      <c r="H27" s="11">
        <v>981.94600000000003</v>
      </c>
      <c r="I27" s="13">
        <f t="shared" si="12"/>
        <v>6.7333044466458798</v>
      </c>
      <c r="J27" s="11">
        <v>782.76099999999997</v>
      </c>
      <c r="K27" s="13">
        <f t="shared" si="13"/>
        <v>5.3214942994697072</v>
      </c>
      <c r="L27" s="11">
        <v>777.15700000000004</v>
      </c>
      <c r="M27" s="13">
        <f t="shared" si="14"/>
        <v>5.2268555254053899</v>
      </c>
      <c r="N27" s="11">
        <v>880.15300000000002</v>
      </c>
      <c r="O27" s="13">
        <f t="shared" si="15"/>
        <v>5.7325281747116748</v>
      </c>
      <c r="P27" s="11">
        <v>803.553</v>
      </c>
      <c r="Q27" s="13">
        <f t="shared" si="16"/>
        <v>5.4485350476022054</v>
      </c>
      <c r="R27" s="11">
        <v>814.71900000000005</v>
      </c>
      <c r="S27" s="13">
        <f t="shared" si="17"/>
        <v>5.3465177341504582</v>
      </c>
    </row>
    <row r="28" spans="1:19" x14ac:dyDescent="0.25">
      <c r="A28" t="s">
        <v>24</v>
      </c>
      <c r="B28" s="11">
        <v>79.8</v>
      </c>
      <c r="C28" s="13">
        <f t="shared" si="9"/>
        <v>0.65700912649895638</v>
      </c>
      <c r="D28" s="11">
        <v>114.931</v>
      </c>
      <c r="E28" s="13">
        <f t="shared" si="10"/>
        <v>0.92275552490346402</v>
      </c>
      <c r="F28" s="11">
        <v>139.35499999999999</v>
      </c>
      <c r="G28" s="13">
        <f t="shared" si="11"/>
        <v>1.0197765894918263</v>
      </c>
      <c r="H28" s="11">
        <v>236.119</v>
      </c>
      <c r="I28" s="13">
        <f t="shared" si="12"/>
        <v>1.6190922032755146</v>
      </c>
      <c r="J28" s="11">
        <v>304.346</v>
      </c>
      <c r="K28" s="13">
        <f t="shared" si="13"/>
        <v>2.0690549274509173</v>
      </c>
      <c r="L28" s="11">
        <v>363.65</v>
      </c>
      <c r="M28" s="13">
        <f t="shared" si="14"/>
        <v>2.4457683734607936</v>
      </c>
      <c r="N28" s="11">
        <v>404.512</v>
      </c>
      <c r="O28" s="13">
        <f t="shared" si="15"/>
        <v>2.634628794094855</v>
      </c>
      <c r="P28" s="11">
        <v>338.14699999999999</v>
      </c>
      <c r="Q28" s="13">
        <f t="shared" si="16"/>
        <v>2.2928242203582627</v>
      </c>
      <c r="R28" s="11">
        <v>319.04199999999997</v>
      </c>
      <c r="S28" s="13">
        <f t="shared" si="17"/>
        <v>2.0936834797504789</v>
      </c>
    </row>
    <row r="29" spans="1:19" x14ac:dyDescent="0.25">
      <c r="A29" t="s">
        <v>25</v>
      </c>
      <c r="B29" s="11">
        <v>28.991</v>
      </c>
      <c r="C29" s="13">
        <f t="shared" si="9"/>
        <v>0.23868861637006572</v>
      </c>
      <c r="D29" s="11">
        <v>31.757999999999999</v>
      </c>
      <c r="E29" s="13">
        <f t="shared" si="10"/>
        <v>0.25497794293866938</v>
      </c>
      <c r="F29" s="11">
        <v>38.707000000000001</v>
      </c>
      <c r="G29" s="13">
        <f t="shared" si="11"/>
        <v>0.28325135409178082</v>
      </c>
      <c r="H29" s="11">
        <v>54.62</v>
      </c>
      <c r="I29" s="13">
        <f t="shared" si="12"/>
        <v>0.37453494273187926</v>
      </c>
      <c r="J29" s="11">
        <v>96.177999999999997</v>
      </c>
      <c r="K29" s="13">
        <f t="shared" si="13"/>
        <v>0.65385306464476067</v>
      </c>
      <c r="L29" s="11">
        <v>96.141000000000005</v>
      </c>
      <c r="M29" s="13">
        <f t="shared" si="14"/>
        <v>0.64660694951985187</v>
      </c>
      <c r="N29" s="11">
        <v>151.52000000000001</v>
      </c>
      <c r="O29" s="13">
        <f t="shared" si="15"/>
        <v>0.98686554386829672</v>
      </c>
      <c r="P29" s="11">
        <v>179.846</v>
      </c>
      <c r="Q29" s="13">
        <f t="shared" si="16"/>
        <v>1.2194556353732315</v>
      </c>
      <c r="R29" s="11">
        <v>218.22</v>
      </c>
      <c r="S29" s="13">
        <f t="shared" si="17"/>
        <v>1.4320484730886514</v>
      </c>
    </row>
    <row r="30" spans="1:19" x14ac:dyDescent="0.25">
      <c r="A30" t="s">
        <v>26</v>
      </c>
      <c r="B30" s="11">
        <v>193.15899999999999</v>
      </c>
      <c r="C30" s="13">
        <f t="shared" si="9"/>
        <v>1.590316113601653</v>
      </c>
      <c r="D30" s="11">
        <v>209.27099999999999</v>
      </c>
      <c r="E30" s="13">
        <f t="shared" si="10"/>
        <v>1.6801904747376497</v>
      </c>
      <c r="F30" s="11">
        <v>251.01900000000001</v>
      </c>
      <c r="G30" s="13">
        <f t="shared" si="11"/>
        <v>1.8369150709888327</v>
      </c>
      <c r="H30" s="11">
        <v>266.48700000000002</v>
      </c>
      <c r="I30" s="13">
        <f t="shared" si="12"/>
        <v>1.8273286943205842</v>
      </c>
      <c r="J30" s="11">
        <v>329.12400000000002</v>
      </c>
      <c r="K30" s="13">
        <f t="shared" si="13"/>
        <v>2.2375047936965027</v>
      </c>
      <c r="L30" s="11">
        <v>365.51600000000002</v>
      </c>
      <c r="M30" s="13">
        <f t="shared" si="14"/>
        <v>2.4583183632445906</v>
      </c>
      <c r="N30" s="11">
        <v>310.19799999999998</v>
      </c>
      <c r="O30" s="13">
        <f t="shared" si="15"/>
        <v>2.0203518873868656</v>
      </c>
      <c r="P30" s="11">
        <v>212.67500000000001</v>
      </c>
      <c r="Q30" s="13">
        <f t="shared" si="16"/>
        <v>1.4420544646697844</v>
      </c>
      <c r="R30" s="11">
        <v>183.34700000000001</v>
      </c>
      <c r="S30" s="13">
        <f t="shared" si="17"/>
        <v>1.2031976509732609</v>
      </c>
    </row>
    <row r="31" spans="1:19" x14ac:dyDescent="0.25">
      <c r="A31" t="s">
        <v>27</v>
      </c>
      <c r="B31" s="11">
        <v>6.1749999999999998</v>
      </c>
      <c r="C31" s="13">
        <f t="shared" si="9"/>
        <v>5.0839991931466863E-2</v>
      </c>
      <c r="D31" s="11">
        <v>20.901</v>
      </c>
      <c r="E31" s="13">
        <f t="shared" si="10"/>
        <v>0.16780949635874831</v>
      </c>
      <c r="F31" s="11">
        <v>38.372</v>
      </c>
      <c r="G31" s="13">
        <f t="shared" si="11"/>
        <v>0.28079988010462742</v>
      </c>
      <c r="H31" s="11">
        <v>74.650000000000006</v>
      </c>
      <c r="I31" s="13">
        <f t="shared" si="12"/>
        <v>0.51188270734043917</v>
      </c>
      <c r="J31" s="11">
        <v>105.285</v>
      </c>
      <c r="K31" s="13">
        <f t="shared" si="13"/>
        <v>0.71576576671508685</v>
      </c>
      <c r="L31" s="11">
        <v>105.56100000000001</v>
      </c>
      <c r="M31" s="13">
        <f t="shared" si="14"/>
        <v>0.70996220341233285</v>
      </c>
      <c r="N31" s="11">
        <v>114.325</v>
      </c>
      <c r="O31" s="13">
        <f t="shared" si="15"/>
        <v>0.74461063425780771</v>
      </c>
      <c r="P31" s="11">
        <v>136.33799999999999</v>
      </c>
      <c r="Q31" s="13">
        <f t="shared" si="16"/>
        <v>0.92444726274432365</v>
      </c>
      <c r="R31" s="11">
        <v>145.89599999999999</v>
      </c>
      <c r="S31" s="13">
        <f t="shared" si="17"/>
        <v>0.95742894340455442</v>
      </c>
    </row>
    <row r="32" spans="1:19" x14ac:dyDescent="0.25">
      <c r="A32" t="s">
        <v>28</v>
      </c>
      <c r="B32" s="11">
        <v>62.887999999999998</v>
      </c>
      <c r="C32" s="13">
        <f t="shared" si="9"/>
        <v>0.51776929758479162</v>
      </c>
      <c r="D32" s="11">
        <v>99.361999999999995</v>
      </c>
      <c r="E32" s="13">
        <f t="shared" si="10"/>
        <v>0.79775547472359931</v>
      </c>
      <c r="F32" s="11">
        <v>89.069000000000003</v>
      </c>
      <c r="G32" s="13">
        <f t="shared" si="11"/>
        <v>0.65179204943810765</v>
      </c>
      <c r="H32" s="11">
        <v>97.313999999999993</v>
      </c>
      <c r="I32" s="13">
        <f t="shared" si="12"/>
        <v>0.66729208013566643</v>
      </c>
      <c r="J32" s="11">
        <v>100.70699999999999</v>
      </c>
      <c r="K32" s="13">
        <f t="shared" si="13"/>
        <v>0.68464285575890438</v>
      </c>
      <c r="L32" s="11">
        <v>96.182000000000002</v>
      </c>
      <c r="M32" s="13">
        <f t="shared" si="14"/>
        <v>0.646882699563333</v>
      </c>
      <c r="N32" s="11">
        <v>103.48699999999999</v>
      </c>
      <c r="O32" s="13">
        <f t="shared" si="15"/>
        <v>0.67402161126120919</v>
      </c>
      <c r="P32" s="11">
        <v>123.93300000000001</v>
      </c>
      <c r="Q32" s="13">
        <f t="shared" si="16"/>
        <v>0.84033448204970207</v>
      </c>
      <c r="R32" s="11">
        <v>131.107</v>
      </c>
      <c r="S32" s="13">
        <f t="shared" si="17"/>
        <v>0.86037750509226385</v>
      </c>
    </row>
    <row r="33" spans="1:19" x14ac:dyDescent="0.25">
      <c r="A33" t="s">
        <v>29</v>
      </c>
      <c r="B33" s="11">
        <v>165.99700000000001</v>
      </c>
      <c r="C33" s="13">
        <f t="shared" si="9"/>
        <v>1.3666860146797906</v>
      </c>
      <c r="D33" s="11">
        <v>160.03100000000001</v>
      </c>
      <c r="E33" s="13">
        <f t="shared" si="10"/>
        <v>1.2848534286295799</v>
      </c>
      <c r="F33" s="11">
        <v>158.57</v>
      </c>
      <c r="G33" s="13">
        <f t="shared" si="11"/>
        <v>1.1603887466952667</v>
      </c>
      <c r="H33" s="11">
        <v>154.54300000000001</v>
      </c>
      <c r="I33" s="13">
        <f t="shared" si="12"/>
        <v>1.0597172034897988</v>
      </c>
      <c r="J33" s="11">
        <v>146.11199999999999</v>
      </c>
      <c r="K33" s="13">
        <f t="shared" si="13"/>
        <v>0.99332257877451458</v>
      </c>
      <c r="L33" s="11">
        <v>153.63900000000001</v>
      </c>
      <c r="M33" s="13">
        <f t="shared" si="14"/>
        <v>1.0333161202533834</v>
      </c>
      <c r="N33" s="11">
        <v>137.16800000000001</v>
      </c>
      <c r="O33" s="13">
        <f t="shared" si="15"/>
        <v>0.89338947281762493</v>
      </c>
      <c r="P33" s="11">
        <v>128.14400000000001</v>
      </c>
      <c r="Q33" s="13">
        <f t="shared" si="16"/>
        <v>0.86888739776957735</v>
      </c>
      <c r="R33" s="11">
        <v>129.65199999999999</v>
      </c>
      <c r="S33" s="13">
        <f t="shared" si="17"/>
        <v>0.85082920279025664</v>
      </c>
    </row>
    <row r="34" spans="1:19" x14ac:dyDescent="0.25">
      <c r="A34" t="s">
        <v>30</v>
      </c>
      <c r="B34" s="11">
        <v>8.3659999999999997</v>
      </c>
      <c r="C34" s="13">
        <f t="shared" si="9"/>
        <v>6.8878926720429431E-2</v>
      </c>
      <c r="D34" s="11">
        <v>18.934999999999999</v>
      </c>
      <c r="E34" s="13">
        <f t="shared" si="10"/>
        <v>0.15202491811649677</v>
      </c>
      <c r="F34" s="11">
        <v>26.954999999999998</v>
      </c>
      <c r="G34" s="13">
        <f t="shared" si="11"/>
        <v>0.19725218305588016</v>
      </c>
      <c r="H34" s="11">
        <v>49.796999999999997</v>
      </c>
      <c r="I34" s="13">
        <f t="shared" si="12"/>
        <v>0.34146313700511516</v>
      </c>
      <c r="J34" s="11">
        <v>80.655000000000001</v>
      </c>
      <c r="K34" s="13">
        <f t="shared" si="13"/>
        <v>0.54832205835974102</v>
      </c>
      <c r="L34" s="11">
        <v>145.40199999999999</v>
      </c>
      <c r="M34" s="13">
        <f t="shared" si="14"/>
        <v>0.97791726395695389</v>
      </c>
      <c r="N34" s="11">
        <v>174.715</v>
      </c>
      <c r="O34" s="13">
        <f t="shared" si="15"/>
        <v>1.1379369950960232</v>
      </c>
      <c r="P34" s="11">
        <v>161.24100000000001</v>
      </c>
      <c r="Q34" s="13">
        <f t="shared" si="16"/>
        <v>1.0933034157179766</v>
      </c>
      <c r="R34" s="11">
        <v>86.546999999999997</v>
      </c>
      <c r="S34" s="13">
        <f t="shared" si="17"/>
        <v>0.56795664558887138</v>
      </c>
    </row>
    <row r="35" spans="1:19" x14ac:dyDescent="0.25">
      <c r="A35" s="4" t="s">
        <v>16</v>
      </c>
      <c r="B35" s="9">
        <v>8411.4079999999994</v>
      </c>
      <c r="C35" s="15">
        <f t="shared" si="9"/>
        <v>69.252779733162072</v>
      </c>
      <c r="D35" s="9">
        <v>8387.384</v>
      </c>
      <c r="E35" s="15">
        <f t="shared" si="10"/>
        <v>67.340447098580142</v>
      </c>
      <c r="F35" s="9">
        <v>8741.2929999999997</v>
      </c>
      <c r="G35" s="15">
        <f t="shared" si="11"/>
        <v>63.967320607719671</v>
      </c>
      <c r="H35" s="9">
        <v>9306.848</v>
      </c>
      <c r="I35" s="15">
        <f t="shared" si="12"/>
        <v>63.818011400481602</v>
      </c>
      <c r="J35" s="9">
        <v>9537.0609999999997</v>
      </c>
      <c r="K35" s="15">
        <f t="shared" si="13"/>
        <v>64.836413343529969</v>
      </c>
      <c r="L35" s="9">
        <v>9625.4189999999999</v>
      </c>
      <c r="M35" s="15">
        <f t="shared" si="14"/>
        <v>64.736822140818418</v>
      </c>
      <c r="N35" s="9">
        <v>9876.7950000000001</v>
      </c>
      <c r="O35" s="15">
        <f t="shared" si="15"/>
        <v>64.328594702683958</v>
      </c>
      <c r="P35" s="9">
        <v>9240.5</v>
      </c>
      <c r="Q35" s="15">
        <f t="shared" si="16"/>
        <v>62.655715438021119</v>
      </c>
      <c r="R35" s="9">
        <v>9421.4140000000007</v>
      </c>
      <c r="S35" s="15">
        <f t="shared" si="17"/>
        <v>61.827153941142164</v>
      </c>
    </row>
    <row r="36" spans="1:19" ht="17.25" x14ac:dyDescent="0.25">
      <c r="A36" s="16" t="s">
        <v>17</v>
      </c>
      <c r="B36" s="9">
        <v>2916.0540000000001</v>
      </c>
      <c r="C36" s="15">
        <f t="shared" si="9"/>
        <v>24.008447260197844</v>
      </c>
      <c r="D36" s="9">
        <v>3115.6570000000002</v>
      </c>
      <c r="E36" s="15">
        <f t="shared" si="10"/>
        <v>25.014919477374704</v>
      </c>
      <c r="F36" s="9">
        <v>3656.114</v>
      </c>
      <c r="G36" s="15">
        <f t="shared" si="11"/>
        <v>26.754830940499581</v>
      </c>
      <c r="H36" s="9">
        <v>3991.4589999999998</v>
      </c>
      <c r="I36" s="15">
        <f t="shared" si="12"/>
        <v>27.369843793146174</v>
      </c>
      <c r="J36" s="9">
        <v>4060.7440000000001</v>
      </c>
      <c r="K36" s="15">
        <f t="shared" si="13"/>
        <v>27.606416323252969</v>
      </c>
      <c r="L36" s="9">
        <v>4077.2280000000001</v>
      </c>
      <c r="M36" s="15">
        <f t="shared" si="14"/>
        <v>27.421848738591514</v>
      </c>
      <c r="N36" s="9">
        <v>4179.1670000000004</v>
      </c>
      <c r="O36" s="15">
        <f t="shared" si="15"/>
        <v>27.219350015650988</v>
      </c>
      <c r="P36" s="9">
        <v>4315.1719999999996</v>
      </c>
      <c r="Q36" s="15">
        <f t="shared" si="16"/>
        <v>29.259259661069905</v>
      </c>
      <c r="R36" s="9">
        <v>4569.7030000000004</v>
      </c>
      <c r="S36" s="15">
        <f t="shared" si="17"/>
        <v>29.988251322603933</v>
      </c>
    </row>
    <row r="37" spans="1:19" x14ac:dyDescent="0.25">
      <c r="A37" t="s">
        <v>18</v>
      </c>
      <c r="B37" s="11"/>
      <c r="C37" s="13"/>
      <c r="D37" s="11"/>
      <c r="E37" s="13"/>
      <c r="F37" s="11"/>
      <c r="G37" s="13"/>
      <c r="H37" s="11"/>
      <c r="I37" s="13"/>
      <c r="J37" s="11"/>
      <c r="K37" s="13"/>
      <c r="L37" s="11"/>
      <c r="M37" s="13"/>
      <c r="N37" s="11"/>
      <c r="O37" s="13"/>
      <c r="P37" s="11"/>
      <c r="Q37" s="13"/>
      <c r="R37" s="11"/>
      <c r="S37" s="13"/>
    </row>
    <row r="38" spans="1:19" x14ac:dyDescent="0.25">
      <c r="A38" t="s">
        <v>20</v>
      </c>
      <c r="B38" s="11">
        <v>739.50199999999995</v>
      </c>
      <c r="C38" s="13">
        <f t="shared" si="9"/>
        <v>6.0884657025592883</v>
      </c>
      <c r="D38" s="11">
        <v>791.50400000000002</v>
      </c>
      <c r="E38" s="13">
        <f t="shared" si="10"/>
        <v>6.3548101816149813</v>
      </c>
      <c r="F38" s="11">
        <v>938.24900000000002</v>
      </c>
      <c r="G38" s="13">
        <f t="shared" si="11"/>
        <v>6.8659493043960866</v>
      </c>
      <c r="H38" s="11">
        <v>1066.0609999999999</v>
      </c>
      <c r="I38" s="13">
        <f t="shared" si="12"/>
        <v>7.3100896298734881</v>
      </c>
      <c r="J38" s="11">
        <v>966.23699999999997</v>
      </c>
      <c r="K38" s="13">
        <f t="shared" si="13"/>
        <v>6.5688309553448772</v>
      </c>
      <c r="L38" s="11">
        <v>939.99800000000005</v>
      </c>
      <c r="M38" s="13">
        <f t="shared" si="14"/>
        <v>6.3220607163932323</v>
      </c>
      <c r="N38" s="11">
        <v>982.16300000000001</v>
      </c>
      <c r="O38" s="13">
        <f t="shared" si="15"/>
        <v>6.3969299311135028</v>
      </c>
      <c r="P38" s="11">
        <v>1006.764</v>
      </c>
      <c r="Q38" s="13">
        <f t="shared" si="16"/>
        <v>6.8264183428649847</v>
      </c>
      <c r="R38" s="11">
        <v>1090.845</v>
      </c>
      <c r="S38" s="13">
        <f t="shared" si="17"/>
        <v>7.1585689516377506</v>
      </c>
    </row>
    <row r="39" spans="1:19" x14ac:dyDescent="0.25">
      <c r="A39" t="s">
        <v>19</v>
      </c>
      <c r="B39" s="11">
        <v>300.97500000000002</v>
      </c>
      <c r="C39" s="13">
        <f t="shared" si="9"/>
        <v>2.4779864893236017</v>
      </c>
      <c r="D39" s="11">
        <v>337.09699999999998</v>
      </c>
      <c r="E39" s="13">
        <f t="shared" si="10"/>
        <v>2.7064770965047114</v>
      </c>
      <c r="F39" s="11">
        <v>381.40199999999999</v>
      </c>
      <c r="G39" s="13">
        <f t="shared" si="11"/>
        <v>2.7910360646217325</v>
      </c>
      <c r="H39" s="11">
        <v>400.28300000000002</v>
      </c>
      <c r="I39" s="13">
        <f t="shared" si="12"/>
        <v>2.7447815906544277</v>
      </c>
      <c r="J39" s="11">
        <v>443.31700000000001</v>
      </c>
      <c r="K39" s="13">
        <f t="shared" si="13"/>
        <v>3.013830388021391</v>
      </c>
      <c r="L39" s="11">
        <v>440.44600000000003</v>
      </c>
      <c r="M39" s="13">
        <f t="shared" si="14"/>
        <v>2.9622683817332947</v>
      </c>
      <c r="N39" s="11">
        <v>469.024</v>
      </c>
      <c r="O39" s="13">
        <f t="shared" si="15"/>
        <v>3.054802170322624</v>
      </c>
      <c r="P39" s="11">
        <v>436.11399999999998</v>
      </c>
      <c r="Q39" s="13">
        <f t="shared" si="16"/>
        <v>2.9570948198189644</v>
      </c>
      <c r="R39" s="11">
        <v>423.79500000000002</v>
      </c>
      <c r="S39" s="13">
        <f t="shared" si="17"/>
        <v>2.7811153086454268</v>
      </c>
    </row>
    <row r="40" spans="1:19" x14ac:dyDescent="0.25">
      <c r="B40" s="11"/>
      <c r="D40" s="11"/>
      <c r="H40" s="11"/>
    </row>
    <row r="41" spans="1:19" x14ac:dyDescent="0.25">
      <c r="A41" s="19" t="s">
        <v>31</v>
      </c>
    </row>
    <row r="43" spans="1:19" x14ac:dyDescent="0.25">
      <c r="A43" s="19" t="s">
        <v>32</v>
      </c>
    </row>
    <row r="44" spans="1:19" x14ac:dyDescent="0.25">
      <c r="A44" t="s">
        <v>33</v>
      </c>
    </row>
  </sheetData>
  <mergeCells count="3">
    <mergeCell ref="A1:R1"/>
    <mergeCell ref="A5:R5"/>
    <mergeCell ref="A23:R23"/>
  </mergeCells>
  <pageMargins left="0.7" right="0.7" top="0.78740157499999996" bottom="0.78740157499999996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 Geflügelfleisch</vt:lpstr>
    </vt:vector>
  </TitlesOfParts>
  <Company>Bundesanstalt für Landwirtschaft und Ernährung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Haase, Elmas</dc:creator>
  <cp:lastModifiedBy>Haase, Elmas</cp:lastModifiedBy>
  <dcterms:created xsi:type="dcterms:W3CDTF">2018-09-21T10:58:01Z</dcterms:created>
  <dcterms:modified xsi:type="dcterms:W3CDTF">2018-09-21T10:58:34Z</dcterms:modified>
</cp:coreProperties>
</file>