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40)\"/>
    </mc:Choice>
  </mc:AlternateContent>
  <bookViews>
    <workbookView xWindow="510" yWindow="75" windowWidth="11145" windowHeight="7500" activeTab="1"/>
  </bookViews>
  <sheets>
    <sheet name="Vorbemerkung" sheetId="11" r:id="rId1"/>
    <sheet name="SJ 2023 Kapitel H, III_a" sheetId="6" r:id="rId2"/>
    <sheet name="SJ 2023 Kapitel H, III_b" sheetId="10" r:id="rId3"/>
    <sheet name="SJ 2023 Kapitel H, III_c" sheetId="9" r:id="rId4"/>
  </sheets>
  <definedNames>
    <definedName name="_xlnm.Print_Area" localSheetId="1">'SJ 2023 Kapitel H, III_a'!$A$1:$N$37</definedName>
    <definedName name="_xlnm.Print_Area" localSheetId="2">'SJ 2023 Kapitel H, III_b'!$A$1:$Z$72</definedName>
    <definedName name="_xlnm.Print_Area" localSheetId="3">'SJ 2023 Kapitel H, III_c'!$A$1:$Z$40</definedName>
  </definedNames>
  <calcPr calcId="162913"/>
</workbook>
</file>

<file path=xl/calcChain.xml><?xml version="1.0" encoding="utf-8"?>
<calcChain xmlns="http://schemas.openxmlformats.org/spreadsheetml/2006/main">
  <c r="O35" i="9" l="1"/>
  <c r="P35" i="9"/>
  <c r="Q35" i="9"/>
  <c r="U35" i="9"/>
  <c r="V35" i="9"/>
  <c r="W35" i="9"/>
  <c r="W36" i="10"/>
  <c r="Q36" i="10"/>
  <c r="K36" i="10"/>
  <c r="E36" i="10"/>
  <c r="W69" i="10"/>
  <c r="Q69" i="10"/>
  <c r="K69" i="10"/>
  <c r="E69" i="10"/>
  <c r="K34" i="6"/>
  <c r="E35" i="9"/>
  <c r="K35" i="9"/>
  <c r="Q18" i="10"/>
  <c r="Q12" i="10"/>
  <c r="Q16" i="10"/>
  <c r="D69" i="10" l="1"/>
  <c r="I69" i="10"/>
  <c r="J69" i="10"/>
  <c r="O69" i="10"/>
  <c r="P69" i="10"/>
  <c r="U69" i="10"/>
  <c r="V69" i="10"/>
  <c r="I36" i="10"/>
  <c r="J36" i="10"/>
  <c r="O36" i="10"/>
  <c r="P36" i="10"/>
  <c r="U36" i="10"/>
  <c r="V36" i="10"/>
  <c r="D36" i="10"/>
  <c r="D35" i="9"/>
  <c r="I35" i="9"/>
  <c r="J35" i="9"/>
  <c r="C34" i="6"/>
  <c r="D34" i="6"/>
  <c r="E34" i="6"/>
  <c r="F34" i="6"/>
  <c r="G34" i="6"/>
  <c r="H34" i="6"/>
  <c r="I34" i="6"/>
  <c r="J34" i="6"/>
</calcChain>
</file>

<file path=xl/sharedStrings.xml><?xml version="1.0" encoding="utf-8"?>
<sst xmlns="http://schemas.openxmlformats.org/spreadsheetml/2006/main" count="1436" uniqueCount="128">
  <si>
    <t>Mitgliedstaat</t>
  </si>
  <si>
    <t>Belgien</t>
  </si>
  <si>
    <t>Dänemark</t>
  </si>
  <si>
    <t>Deutschland</t>
  </si>
  <si>
    <t>Griechenland</t>
  </si>
  <si>
    <t>Frankreich</t>
  </si>
  <si>
    <t>Irland</t>
  </si>
  <si>
    <t>Italien</t>
  </si>
  <si>
    <t>Niederlande</t>
  </si>
  <si>
    <t>Österreich</t>
  </si>
  <si>
    <t>Portugal</t>
  </si>
  <si>
    <t>Finnland</t>
  </si>
  <si>
    <t>Schweden</t>
  </si>
  <si>
    <t>Verein. Königreich</t>
  </si>
  <si>
    <t>Spanien</t>
  </si>
  <si>
    <t>a. Insgesamt</t>
  </si>
  <si>
    <t>b. Nach wichtigen Fischarten</t>
  </si>
  <si>
    <t>Hering</t>
  </si>
  <si>
    <t>Makrele</t>
  </si>
  <si>
    <t>Kabeljau</t>
  </si>
  <si>
    <t>Schellfisch</t>
  </si>
  <si>
    <t>Seelachs</t>
  </si>
  <si>
    <t>Rotbarsch</t>
  </si>
  <si>
    <t>Seehecht</t>
  </si>
  <si>
    <t>Sardine</t>
  </si>
  <si>
    <t>Sardelle</t>
  </si>
  <si>
    <t>Scholle</t>
  </si>
  <si>
    <t>Estland</t>
  </si>
  <si>
    <t>Zypern</t>
  </si>
  <si>
    <t>Litauen</t>
  </si>
  <si>
    <t>Lettland</t>
  </si>
  <si>
    <t>Ungarn</t>
  </si>
  <si>
    <t>Malta</t>
  </si>
  <si>
    <t>Polen</t>
  </si>
  <si>
    <t>Slowenien</t>
  </si>
  <si>
    <t>Slowakei</t>
  </si>
  <si>
    <r>
      <t>Noch:</t>
    </r>
    <r>
      <rPr>
        <b/>
        <sz val="9"/>
        <rFont val="Times New Roman"/>
        <family val="1"/>
      </rPr>
      <t xml:space="preserve"> b. Nach wichtigen Fischarten</t>
    </r>
  </si>
  <si>
    <t>Tschech. Republik</t>
  </si>
  <si>
    <t>Luxemburg</t>
  </si>
  <si>
    <t>Bulgarien</t>
  </si>
  <si>
    <t>Rumänien</t>
  </si>
  <si>
    <t>Gelbflossenthun</t>
  </si>
  <si>
    <t xml:space="preserve"> .  </t>
  </si>
  <si>
    <t xml:space="preserve">.  </t>
  </si>
  <si>
    <t>Kroatien</t>
  </si>
  <si>
    <r>
      <t xml:space="preserve">1 000 t Fanggewicht </t>
    </r>
    <r>
      <rPr>
        <vertAlign val="superscript"/>
        <sz val="7"/>
        <rFont val="Times New Roman"/>
        <family val="1"/>
      </rPr>
      <t>1)</t>
    </r>
  </si>
  <si>
    <t>Fußnote siehe nächste Seite.</t>
  </si>
  <si>
    <t>.</t>
  </si>
  <si>
    <t>Fortsetzung Seite 295.</t>
  </si>
  <si>
    <t>Stöcker</t>
  </si>
  <si>
    <t>Veröffentlicht unter: BMEL-Statistik.de</t>
  </si>
  <si>
    <t>Verlängerte Datenreihen erhalten Sie durch Aufklappen der Gruppierung in der Kopfzeile.</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</si>
  <si>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</si>
  <si>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</si>
  <si>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</si>
  <si>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</si>
  <si>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</si>
  <si>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</si>
  <si>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</si>
  <si>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</si>
  <si>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</si>
  <si>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AT</t>
  </si>
  <si>
    <t>= Österreich</t>
  </si>
  <si>
    <t>FR</t>
  </si>
  <si>
    <t>= Frankreich</t>
  </si>
  <si>
    <t>NL</t>
  </si>
  <si>
    <t>= Niederlande</t>
  </si>
  <si>
    <t>BE</t>
  </si>
  <si>
    <t>= Belgien</t>
  </si>
  <si>
    <t>GR</t>
  </si>
  <si>
    <t>= Griechenland</t>
  </si>
  <si>
    <t>PL</t>
  </si>
  <si>
    <t>= Polen</t>
  </si>
  <si>
    <t>BG</t>
  </si>
  <si>
    <t>= Bulgarien</t>
  </si>
  <si>
    <t>HR</t>
  </si>
  <si>
    <t>= Kroatien</t>
  </si>
  <si>
    <t>PT</t>
  </si>
  <si>
    <t>= Portugal</t>
  </si>
  <si>
    <t>CY</t>
  </si>
  <si>
    <t>= Zypern</t>
  </si>
  <si>
    <t>HU</t>
  </si>
  <si>
    <t>= Ungarn</t>
  </si>
  <si>
    <t>RO</t>
  </si>
  <si>
    <t>= Rumänien</t>
  </si>
  <si>
    <t>CZ</t>
  </si>
  <si>
    <t>= Tschechische Republik</t>
  </si>
  <si>
    <t>IE</t>
  </si>
  <si>
    <t>= Irland</t>
  </si>
  <si>
    <t>SE</t>
  </si>
  <si>
    <t>= Schweden</t>
  </si>
  <si>
    <t>DE</t>
  </si>
  <si>
    <t>= Deutschland</t>
  </si>
  <si>
    <t>IT</t>
  </si>
  <si>
    <t>= Italien</t>
  </si>
  <si>
    <t>SI</t>
  </si>
  <si>
    <t>= Slowenien</t>
  </si>
  <si>
    <t>DK</t>
  </si>
  <si>
    <t>= Dänemark</t>
  </si>
  <si>
    <t>LV</t>
  </si>
  <si>
    <t>= Lettland</t>
  </si>
  <si>
    <t>SK</t>
  </si>
  <si>
    <t>= Slowakei</t>
  </si>
  <si>
    <t>EE</t>
  </si>
  <si>
    <t>= Estland</t>
  </si>
  <si>
    <t>LT</t>
  </si>
  <si>
    <t>= Litauen</t>
  </si>
  <si>
    <t>UK</t>
  </si>
  <si>
    <t>= Vereinigtes Königreich</t>
  </si>
  <si>
    <t>ES</t>
  </si>
  <si>
    <t>= Spanien</t>
  </si>
  <si>
    <t>LU</t>
  </si>
  <si>
    <t>= Luxemburg</t>
  </si>
  <si>
    <t>FI</t>
  </si>
  <si>
    <t>= Finnland</t>
  </si>
  <si>
    <t>MT</t>
  </si>
  <si>
    <t>= Malta</t>
  </si>
  <si>
    <t xml:space="preserve">Soweit EUROSTAT Daten von Kroatien veröffentlicht hat, wurden diese auch rückwirkend aufgenommen. </t>
  </si>
  <si>
    <t>Länder, von denen keine Daten vorliegen, werden teilweise nicht mehr aufgeführt.</t>
  </si>
  <si>
    <t>Fußnote siehe Seite 295.</t>
  </si>
  <si>
    <t>Fortsetzung Seite 294.</t>
  </si>
  <si>
    <t>EU - 28</t>
  </si>
  <si>
    <r>
      <t xml:space="preserve">EU - 27 </t>
    </r>
    <r>
      <rPr>
        <b/>
        <vertAlign val="superscript"/>
        <sz val="7"/>
        <rFont val="Times New Roman"/>
        <family val="1"/>
      </rPr>
      <t>2)</t>
    </r>
  </si>
  <si>
    <t>269. Fischfänge</t>
  </si>
  <si>
    <r>
      <t>Noch:</t>
    </r>
    <r>
      <rPr>
        <b/>
        <sz val="9"/>
        <rFont val="Times New Roman"/>
        <family val="1"/>
      </rPr>
      <t xml:space="preserve"> 269. Fischfänge</t>
    </r>
  </si>
  <si>
    <r>
      <t xml:space="preserve">Noch: </t>
    </r>
    <r>
      <rPr>
        <b/>
        <sz val="9"/>
        <rFont val="Times New Roman"/>
        <family val="1"/>
      </rPr>
      <t>269. Fischfänge</t>
    </r>
  </si>
  <si>
    <t xml:space="preserve">          -</t>
  </si>
  <si>
    <t>Q u e l l e: EUROSTAT [FISH_CA_MAIN] (Stand: Juli 2023), BLE (531).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</si>
</sst>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__"/>
    <numFmt numFmtId="165" formatCode="#\ ##0\ __"/>
    <numFmt numFmtId="166" formatCode="#,##0.0\ __"/>
    <numFmt numFmtId="167" formatCode="0.0"/>
    <numFmt numFmtId="168" formatCode="#,##0.0;\-#,##0.0;&quot;-&quot;"/>
    <numFmt numFmtId="169" formatCode="#\ ##0_)"/>
    <numFmt numFmtId="170" formatCode="#\ ##0.0_)"/>
    <numFmt numFmtId="171" formatCode="#\ ##0__"/>
  </numFmts>
  <fonts count="24">
    <font>
      <sz val="10"/>
      <name val="Arial"/>
    </font>
    <font>
      <sz val="9"/>
      <name val="Times New Roman"/>
      <family val="1"/>
    </font>
    <font>
      <sz val="8"/>
      <name val="Times New Roman"/>
      <family val="1"/>
    </font>
    <font>
      <b/>
      <sz val="11"/>
      <name val="Times New Roman"/>
      <family val="1"/>
    </font>
    <font>
      <sz val="7"/>
      <name val="Times New Roman"/>
      <family val="1"/>
    </font>
    <font>
      <b/>
      <sz val="9"/>
      <name val="Times New Roman"/>
      <family val="1"/>
    </font>
    <font>
      <b/>
      <sz val="7"/>
      <name val="Times New Roman"/>
      <family val="1"/>
    </font>
    <font>
      <sz val="7.5"/>
      <name val="Times New Roman"/>
      <family val="1"/>
    </font>
    <font>
      <sz val="6.5"/>
      <name val="Times New Roman"/>
      <family val="1"/>
    </font>
    <font>
      <b/>
      <sz val="7.5"/>
      <name val="Times New Roman"/>
      <family val="1"/>
    </font>
    <font>
      <b/>
      <sz val="8"/>
      <name val="Times New Roman"/>
      <family val="1"/>
    </font>
    <font>
      <sz val="8"/>
      <color indexed="10"/>
      <name val="Times New Roman"/>
      <family val="1"/>
    </font>
    <font>
      <vertAlign val="superscript"/>
      <sz val="7"/>
      <name val="Times New Roman"/>
      <family val="1"/>
    </font>
    <font>
      <sz val="10"/>
      <name val="Univers (WN)"/>
    </font>
    <font>
      <sz val="7"/>
      <color rgb="FFFF0000"/>
      <name val="Times New Roman"/>
      <family val="1"/>
    </font>
    <font>
      <b/>
      <sz val="14"/>
      <color rgb="FF000000"/>
      <name val="Times New Roman"/>
      <family val="1"/>
    </font>
    <font>
      <sz val="8.5"/>
      <color rgb="FF000000"/>
      <name val="Times New Roman"/>
      <family val="1"/>
    </font>
    <font>
      <sz val="7.5"/>
      <color theme="1"/>
      <name val="Times New Roman"/>
      <family val="1"/>
    </font>
    <font>
      <b/>
      <sz val="7.5"/>
      <color theme="1"/>
      <name val="Times New Roman"/>
      <family val="1"/>
    </font>
    <font>
      <sz val="8"/>
      <color rgb="FFFF0000"/>
      <name val="Times New Roman"/>
      <family val="1"/>
    </font>
    <font>
      <b/>
      <vertAlign val="superscript"/>
      <sz val="7"/>
      <name val="Times New Roman"/>
      <family val="1"/>
    </font>
    <font>
      <sz val="7"/>
      <color theme="1"/>
      <name val="Times New Roman"/>
      <family val="1"/>
    </font>
    <font>
      <sz val="8"/>
      <color theme="1"/>
      <name val="Times New Roman"/>
      <family val="1"/>
    </font>
    <font>
      <b/>
      <sz val="8"/>
      <color theme="1"/>
      <name val="Times New Roman"/>
      <family val="1"/>
    </font>
  </fonts>
  <fills count="2">
    <fill>
      <patternFill patternType="none"/>
    </fill>
    <fill>
      <patternFill patternType="gray125"/>
    </fill>
  </fills>
  <borders count="1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2">
    <xf numFmtId="0" fontId="0" fillId="0" borderId="0"/>
    <xf numFmtId="0" fontId="13" fillId="0" borderId="0"/>
  </cellStyleXfs>
  <cellXfs count="150">
    <xf numFmtId="0" fontId="0" fillId="0" borderId="0" xfId="0"/>
    <xf numFmtId="0" fontId="2" fillId="0" borderId="0" xfId="0" applyFont="1"/>
    <xf numFmtId="0" fontId="2" fillId="0" borderId="0" xfId="0" applyFont="1" applyBorder="1" applyAlignment="1">
      <alignment horizontal="center" vertical="center"/>
    </xf>
    <xf numFmtId="0" fontId="4" fillId="0" borderId="0" xfId="0" applyFont="1" applyAlignment="1">
      <alignment vertical="center"/>
    </xf>
    <xf numFmtId="165" fontId="6" fillId="0" borderId="0" xfId="0" applyNumberFormat="1" applyFont="1" applyBorder="1" applyAlignment="1">
      <alignment vertical="center"/>
    </xf>
    <xf numFmtId="0" fontId="4" fillId="0" borderId="0" xfId="0" applyFont="1" applyBorder="1" applyAlignment="1"/>
    <xf numFmtId="0" fontId="8" fillId="0" borderId="0" xfId="0" applyFont="1" applyAlignment="1"/>
    <xf numFmtId="165" fontId="9" fillId="0" borderId="0" xfId="0" applyNumberFormat="1" applyFont="1" applyBorder="1" applyAlignment="1"/>
    <xf numFmtId="0" fontId="2" fillId="0" borderId="0" xfId="0" applyFont="1" applyAlignment="1"/>
    <xf numFmtId="0" fontId="2" fillId="0" borderId="0" xfId="0" applyFont="1" applyBorder="1" applyAlignment="1"/>
    <xf numFmtId="0" fontId="4" fillId="0" borderId="0" xfId="0" applyFont="1" applyAlignment="1"/>
    <xf numFmtId="0" fontId="4" fillId="0" borderId="1" xfId="0" applyFont="1" applyBorder="1" applyAlignment="1"/>
    <xf numFmtId="0" fontId="6" fillId="0" borderId="2" xfId="0" applyFont="1" applyBorder="1" applyAlignment="1"/>
    <xf numFmtId="166" fontId="7" fillId="0" borderId="0" xfId="0" applyNumberFormat="1" applyFont="1" applyAlignment="1"/>
    <xf numFmtId="0" fontId="4" fillId="0" borderId="1" xfId="0" applyFont="1" applyBorder="1"/>
    <xf numFmtId="0" fontId="6" fillId="0" borderId="2" xfId="0" applyFont="1" applyBorder="1" applyAlignment="1">
      <alignment vertical="top"/>
    </xf>
    <xf numFmtId="0" fontId="4" fillId="0" borderId="0" xfId="0" applyFont="1"/>
    <xf numFmtId="0" fontId="4" fillId="0" borderId="0" xfId="0" applyFont="1" applyAlignment="1">
      <alignment horizontal="right"/>
    </xf>
    <xf numFmtId="165" fontId="7" fillId="0" borderId="0" xfId="0" applyNumberFormat="1" applyFont="1" applyBorder="1" applyAlignment="1"/>
    <xf numFmtId="0" fontId="7" fillId="0" borderId="0" xfId="0" applyFont="1" applyBorder="1" applyAlignment="1">
      <alignment horizontal="center" vertical="center"/>
    </xf>
    <xf numFmtId="165" fontId="9" fillId="0" borderId="2" xfId="0" applyNumberFormat="1" applyFont="1" applyBorder="1" applyAlignment="1">
      <alignment horizontal="right"/>
    </xf>
    <xf numFmtId="168" fontId="9" fillId="0" borderId="2" xfId="0" applyNumberFormat="1" applyFont="1" applyBorder="1" applyAlignment="1">
      <alignment horizontal="right"/>
    </xf>
    <xf numFmtId="0" fontId="7" fillId="0" borderId="3" xfId="0" applyFont="1" applyBorder="1" applyAlignment="1"/>
    <xf numFmtId="0" fontId="7" fillId="0" borderId="0" xfId="0" applyFont="1" applyBorder="1" applyAlignment="1"/>
    <xf numFmtId="0" fontId="4" fillId="0" borderId="0" xfId="0" applyFont="1" applyBorder="1"/>
    <xf numFmtId="0" fontId="2" fillId="0" borderId="0" xfId="0" applyFont="1" applyAlignment="1">
      <alignment vertical="center"/>
    </xf>
    <xf numFmtId="0" fontId="11" fillId="0" borderId="0" xfId="0" applyFont="1"/>
    <xf numFmtId="0" fontId="7" fillId="0" borderId="1" xfId="0" applyFont="1" applyBorder="1" applyAlignment="1"/>
    <xf numFmtId="0" fontId="9" fillId="0" borderId="2" xfId="0" applyFont="1" applyBorder="1" applyAlignment="1"/>
    <xf numFmtId="0" fontId="2" fillId="0" borderId="0" xfId="0" applyFont="1" applyBorder="1" applyAlignment="1">
      <alignment vertical="center"/>
    </xf>
    <xf numFmtId="0" fontId="2" fillId="0" borderId="3" xfId="0" applyFont="1" applyBorder="1" applyAlignment="1">
      <alignment vertical="center"/>
    </xf>
    <xf numFmtId="0" fontId="10" fillId="0" borderId="0" xfId="0" applyFont="1" applyBorder="1" applyAlignment="1">
      <alignment vertical="center"/>
    </xf>
    <xf numFmtId="169" fontId="10" fillId="0" borderId="0" xfId="0" applyNumberFormat="1" applyFont="1" applyBorder="1" applyAlignment="1">
      <alignment horizontal="right" vertical="center"/>
    </xf>
    <xf numFmtId="0" fontId="2" fillId="0" borderId="1" xfId="0" applyFont="1" applyBorder="1" applyAlignment="1">
      <alignment vertical="center"/>
    </xf>
    <xf numFmtId="0" fontId="10" fillId="0" borderId="2" xfId="0" applyFont="1" applyBorder="1" applyAlignment="1">
      <alignment vertical="center"/>
    </xf>
    <xf numFmtId="165" fontId="10" fillId="0" borderId="2" xfId="0" applyNumberFormat="1" applyFont="1" applyBorder="1" applyAlignment="1">
      <alignment vertical="center"/>
    </xf>
    <xf numFmtId="0" fontId="2" fillId="0" borderId="2" xfId="0" applyFont="1" applyBorder="1" applyAlignment="1">
      <alignment vertical="center"/>
    </xf>
    <xf numFmtId="169" fontId="2" fillId="0" borderId="0" xfId="0" applyNumberFormat="1" applyFont="1" applyBorder="1" applyAlignment="1">
      <alignment horizontal="right" vertical="center"/>
    </xf>
    <xf numFmtId="169" fontId="2" fillId="0" borderId="0" xfId="0" applyNumberFormat="1" applyFont="1" applyAlignment="1">
      <alignment horizontal="right" vertical="center"/>
    </xf>
    <xf numFmtId="171" fontId="2" fillId="0" borderId="0" xfId="0" applyNumberFormat="1" applyFont="1" applyAlignment="1">
      <alignment horizontal="right" vertical="center"/>
    </xf>
    <xf numFmtId="0" fontId="2" fillId="0" borderId="0" xfId="0" applyFont="1" applyBorder="1" applyAlignment="1">
      <alignment horizontal="left" vertical="center"/>
    </xf>
    <xf numFmtId="169" fontId="2" fillId="0" borderId="0" xfId="0" applyNumberFormat="1" applyFont="1"/>
    <xf numFmtId="170" fontId="2" fillId="0" borderId="0" xfId="0" applyNumberFormat="1" applyFont="1"/>
    <xf numFmtId="167" fontId="2" fillId="0" borderId="0" xfId="0" applyNumberFormat="1" applyFont="1"/>
    <xf numFmtId="167" fontId="6" fillId="0" borderId="0" xfId="0" applyNumberFormat="1" applyFont="1" applyBorder="1" applyAlignment="1">
      <alignment horizontal="centerContinuous" vertical="center"/>
    </xf>
    <xf numFmtId="167" fontId="2" fillId="0" borderId="0" xfId="0" applyNumberFormat="1" applyFont="1" applyAlignment="1">
      <alignment horizontal="centerContinuous"/>
    </xf>
    <xf numFmtId="167" fontId="6" fillId="0" borderId="2" xfId="0" applyNumberFormat="1" applyFont="1" applyBorder="1" applyAlignment="1">
      <alignment vertical="top"/>
    </xf>
    <xf numFmtId="167" fontId="6" fillId="0" borderId="4" xfId="0" applyNumberFormat="1" applyFont="1" applyBorder="1" applyAlignment="1">
      <alignment vertical="top"/>
    </xf>
    <xf numFmtId="167" fontId="4" fillId="0" borderId="0" xfId="0" applyNumberFormat="1" applyFont="1"/>
    <xf numFmtId="167" fontId="9" fillId="0" borderId="3" xfId="0" applyNumberFormat="1" applyFont="1" applyBorder="1" applyAlignment="1"/>
    <xf numFmtId="167" fontId="6" fillId="0" borderId="0" xfId="0" applyNumberFormat="1" applyFont="1" applyAlignment="1"/>
    <xf numFmtId="167" fontId="6" fillId="0" borderId="0" xfId="0" applyNumberFormat="1" applyFont="1" applyBorder="1" applyAlignment="1"/>
    <xf numFmtId="0" fontId="10" fillId="0" borderId="0" xfId="0" applyFont="1"/>
    <xf numFmtId="167" fontId="10" fillId="0" borderId="0" xfId="0" applyNumberFormat="1" applyFont="1"/>
    <xf numFmtId="0" fontId="14" fillId="0" borderId="0" xfId="0" applyFont="1" applyAlignment="1"/>
    <xf numFmtId="169" fontId="2" fillId="0" borderId="5" xfId="0" applyNumberFormat="1" applyFont="1" applyBorder="1" applyAlignment="1">
      <alignment horizontal="right" vertical="center"/>
    </xf>
    <xf numFmtId="170" fontId="2" fillId="0" borderId="0" xfId="0" applyNumberFormat="1" applyFont="1" applyBorder="1" applyAlignment="1">
      <alignment horizontal="right" vertical="center"/>
    </xf>
    <xf numFmtId="0" fontId="10" fillId="0" borderId="0" xfId="0" applyFont="1" applyBorder="1" applyAlignment="1"/>
    <xf numFmtId="0" fontId="2" fillId="0" borderId="3" xfId="0" applyFont="1" applyBorder="1" applyAlignment="1"/>
    <xf numFmtId="0" fontId="10" fillId="0" borderId="3" xfId="0" applyFont="1" applyBorder="1" applyAlignment="1"/>
    <xf numFmtId="167" fontId="10" fillId="0" borderId="3" xfId="0" applyNumberFormat="1" applyFont="1" applyBorder="1" applyAlignment="1"/>
    <xf numFmtId="0" fontId="2" fillId="0" borderId="6" xfId="0" applyFont="1" applyBorder="1" applyAlignment="1">
      <alignment horizontal="center" vertical="center"/>
    </xf>
    <xf numFmtId="0" fontId="2" fillId="0" borderId="0" xfId="0" applyFont="1" applyFill="1" applyBorder="1" applyAlignment="1">
      <alignment vertical="center"/>
    </xf>
    <xf numFmtId="169" fontId="2" fillId="0" borderId="0" xfId="0" applyNumberFormat="1" applyFont="1" applyFill="1" applyBorder="1" applyAlignment="1">
      <alignment horizontal="right" vertical="center"/>
    </xf>
    <xf numFmtId="0" fontId="8" fillId="0" borderId="0" xfId="0" applyFont="1" applyFill="1" applyAlignment="1"/>
    <xf numFmtId="0" fontId="2" fillId="0" borderId="3" xfId="0" applyFont="1" applyFill="1" applyBorder="1" applyAlignment="1"/>
    <xf numFmtId="170" fontId="2" fillId="0" borderId="0" xfId="0" applyNumberFormat="1" applyFont="1" applyFill="1" applyAlignment="1">
      <alignment vertical="center"/>
    </xf>
    <xf numFmtId="165" fontId="7" fillId="0" borderId="0" xfId="0" applyNumberFormat="1" applyFont="1" applyFill="1" applyBorder="1" applyAlignment="1"/>
    <xf numFmtId="170" fontId="2" fillId="0" borderId="0" xfId="0" applyNumberFormat="1" applyFont="1" applyFill="1" applyBorder="1" applyAlignment="1">
      <alignment horizontal="right" vertical="center"/>
    </xf>
    <xf numFmtId="0" fontId="2" fillId="0" borderId="5" xfId="0" applyFont="1" applyBorder="1"/>
    <xf numFmtId="0" fontId="4" fillId="0" borderId="4" xfId="0" applyFont="1" applyBorder="1" applyAlignment="1">
      <alignment vertical="center"/>
    </xf>
    <xf numFmtId="165" fontId="9" fillId="0" borderId="4" xfId="0" applyNumberFormat="1" applyFont="1" applyBorder="1" applyAlignment="1">
      <alignment horizontal="right"/>
    </xf>
    <xf numFmtId="0" fontId="0" fillId="0" borderId="3" xfId="0" applyBorder="1" applyAlignment="1">
      <alignment horizontal="center" vertical="center"/>
    </xf>
    <xf numFmtId="0" fontId="10" fillId="0" borderId="0" xfId="0" applyFont="1" applyAlignment="1">
      <alignment vertical="center"/>
    </xf>
    <xf numFmtId="170" fontId="2" fillId="0" borderId="5" xfId="0" applyNumberFormat="1" applyFont="1" applyFill="1" applyBorder="1" applyAlignment="1">
      <alignment vertical="center"/>
    </xf>
    <xf numFmtId="167" fontId="10" fillId="0" borderId="0" xfId="0" applyNumberFormat="1" applyFont="1" applyBorder="1" applyAlignment="1">
      <alignment vertical="center"/>
    </xf>
    <xf numFmtId="170" fontId="2" fillId="0" borderId="0" xfId="0" applyNumberFormat="1"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xf>
    <xf numFmtId="170" fontId="10" fillId="0" borderId="0" xfId="0" applyNumberFormat="1" applyFont="1" applyFill="1" applyBorder="1" applyAlignment="1">
      <alignment horizontal="right" vertical="center"/>
    </xf>
    <xf numFmtId="170" fontId="2" fillId="0" borderId="5" xfId="0" applyNumberFormat="1" applyFont="1" applyFill="1" applyBorder="1" applyAlignment="1">
      <alignment horizontal="right" vertical="center"/>
    </xf>
    <xf numFmtId="166" fontId="2" fillId="0" borderId="6" xfId="0" applyNumberFormat="1" applyFont="1" applyFill="1" applyBorder="1" applyAlignment="1"/>
    <xf numFmtId="166" fontId="2" fillId="0" borderId="8" xfId="0" applyNumberFormat="1" applyFont="1" applyFill="1" applyBorder="1" applyAlignment="1"/>
    <xf numFmtId="170" fontId="2" fillId="0" borderId="0" xfId="0" applyNumberFormat="1" applyFont="1" applyFill="1" applyAlignment="1">
      <alignment horizontal="right" vertical="center"/>
    </xf>
    <xf numFmtId="170" fontId="10" fillId="0" borderId="0" xfId="0" applyNumberFormat="1" applyFont="1" applyFill="1" applyAlignment="1">
      <alignment horizontal="right" vertical="center"/>
    </xf>
    <xf numFmtId="170" fontId="10" fillId="0" borderId="0" xfId="0" applyNumberFormat="1" applyFont="1" applyFill="1" applyAlignment="1">
      <alignment vertical="center"/>
    </xf>
    <xf numFmtId="170" fontId="10" fillId="0" borderId="0" xfId="0" applyNumberFormat="1" applyFont="1" applyFill="1" applyBorder="1" applyAlignment="1">
      <alignment vertical="center"/>
    </xf>
    <xf numFmtId="170" fontId="10" fillId="0" borderId="5" xfId="0" applyNumberFormat="1" applyFont="1" applyFill="1" applyBorder="1" applyAlignment="1">
      <alignment vertical="center"/>
    </xf>
    <xf numFmtId="170" fontId="10" fillId="0" borderId="5" xfId="0" applyNumberFormat="1" applyFont="1" applyFill="1" applyBorder="1" applyAlignment="1">
      <alignment horizontal="right" vertical="center"/>
    </xf>
    <xf numFmtId="164" fontId="9" fillId="0" borderId="2" xfId="0" applyNumberFormat="1" applyFont="1" applyFill="1" applyBorder="1" applyAlignment="1"/>
    <xf numFmtId="164" fontId="9" fillId="0" borderId="0" xfId="0" applyNumberFormat="1" applyFont="1" applyFill="1" applyBorder="1" applyAlignment="1"/>
    <xf numFmtId="164" fontId="9" fillId="0" borderId="4" xfId="0" applyNumberFormat="1" applyFont="1" applyFill="1" applyBorder="1" applyAlignment="1"/>
    <xf numFmtId="164" fontId="10" fillId="0" borderId="0" xfId="0" applyNumberFormat="1" applyFont="1" applyFill="1" applyBorder="1" applyAlignment="1"/>
    <xf numFmtId="164" fontId="10" fillId="0" borderId="6" xfId="0" applyNumberFormat="1" applyFont="1" applyFill="1" applyBorder="1" applyAlignment="1"/>
    <xf numFmtId="164" fontId="10" fillId="0" borderId="8" xfId="0" applyNumberFormat="1" applyFont="1" applyFill="1" applyBorder="1" applyAlignment="1"/>
    <xf numFmtId="167" fontId="7" fillId="0" borderId="0" xfId="0" applyNumberFormat="1" applyFont="1" applyFill="1" applyBorder="1" applyAlignment="1">
      <alignment horizontal="center"/>
    </xf>
    <xf numFmtId="167" fontId="7" fillId="0" borderId="6" xfId="0" applyNumberFormat="1" applyFont="1" applyFill="1" applyBorder="1" applyAlignment="1">
      <alignment horizontal="center"/>
    </xf>
    <xf numFmtId="167" fontId="7" fillId="0" borderId="8" xfId="0" applyNumberFormat="1" applyFont="1" applyFill="1" applyBorder="1" applyAlignment="1">
      <alignment horizontal="center"/>
    </xf>
    <xf numFmtId="0" fontId="2" fillId="0" borderId="9" xfId="0" applyFont="1" applyFill="1" applyBorder="1" applyAlignment="1">
      <alignment horizontal="center" vertical="center"/>
    </xf>
    <xf numFmtId="0" fontId="4" fillId="0" borderId="0" xfId="0" applyFont="1" applyFill="1" applyBorder="1"/>
    <xf numFmtId="0" fontId="13" fillId="0" borderId="0" xfId="1"/>
    <xf numFmtId="0" fontId="15" fillId="0" borderId="0" xfId="1" applyFont="1" applyAlignment="1">
      <alignment horizontal="center" vertical="center"/>
    </xf>
    <xf numFmtId="0" fontId="16" fillId="0" borderId="0" xfId="1" applyFont="1" applyAlignment="1">
      <alignment vertical="center"/>
    </xf>
    <xf numFmtId="0" fontId="13" fillId="0" borderId="0" xfId="1" applyAlignment="1">
      <alignment vertical="center"/>
    </xf>
    <xf numFmtId="0" fontId="16" fillId="0" borderId="0" xfId="1" applyFont="1" applyAlignment="1">
      <alignment horizontal="justify" vertical="center"/>
    </xf>
    <xf numFmtId="0" fontId="16" fillId="0" borderId="0" xfId="1" quotePrefix="1" applyFont="1" applyAlignment="1">
      <alignment horizontal="justify" vertical="center"/>
    </xf>
    <xf numFmtId="169" fontId="17" fillId="0" borderId="0" xfId="0" applyNumberFormat="1" applyFont="1" applyBorder="1" applyAlignment="1" applyProtection="1">
      <alignment horizontal="right"/>
    </xf>
    <xf numFmtId="0" fontId="19" fillId="0" borderId="0" xfId="0" applyFont="1"/>
    <xf numFmtId="169" fontId="17" fillId="0" borderId="0" xfId="0" applyNumberFormat="1" applyFont="1" applyBorder="1" applyAlignment="1" applyProtection="1">
      <alignment horizontal="right" vertical="center"/>
    </xf>
    <xf numFmtId="169" fontId="17" fillId="0" borderId="0" xfId="0" applyNumberFormat="1" applyFont="1" applyFill="1" applyBorder="1" applyAlignment="1" applyProtection="1">
      <alignment horizontal="right" vertical="center"/>
    </xf>
    <xf numFmtId="169" fontId="18" fillId="0" borderId="0" xfId="0" applyNumberFormat="1" applyFont="1" applyBorder="1" applyAlignment="1" applyProtection="1">
      <alignment horizontal="right" vertical="center"/>
    </xf>
    <xf numFmtId="170" fontId="2" fillId="0" borderId="0" xfId="0" applyNumberFormat="1" applyFont="1" applyFill="1" applyBorder="1" applyAlignment="1">
      <alignment horizontal="center" vertical="center"/>
    </xf>
    <xf numFmtId="167" fontId="6" fillId="0" borderId="0" xfId="0" applyNumberFormat="1" applyFont="1" applyBorder="1" applyAlignment="1">
      <alignment vertical="top"/>
    </xf>
    <xf numFmtId="167" fontId="21" fillId="0" borderId="0" xfId="0" applyNumberFormat="1" applyFont="1" applyAlignment="1">
      <alignment horizontal="right"/>
    </xf>
    <xf numFmtId="169" fontId="10" fillId="0" borderId="5" xfId="0" applyNumberFormat="1" applyFont="1" applyFill="1" applyBorder="1" applyAlignment="1">
      <alignment horizontal="right" vertical="center"/>
    </xf>
    <xf numFmtId="169" fontId="22" fillId="0" borderId="0" xfId="0" applyNumberFormat="1" applyFont="1" applyFill="1" applyBorder="1" applyAlignment="1" applyProtection="1">
      <alignment horizontal="right" vertical="center"/>
    </xf>
    <xf numFmtId="169" fontId="22" fillId="0" borderId="5" xfId="0" applyNumberFormat="1" applyFont="1" applyFill="1" applyBorder="1" applyAlignment="1" applyProtection="1">
      <alignment horizontal="right" vertical="center"/>
    </xf>
    <xf numFmtId="169" fontId="22" fillId="0" borderId="0" xfId="0" applyNumberFormat="1" applyFont="1" applyBorder="1" applyAlignment="1" applyProtection="1">
      <alignment horizontal="right" vertical="center"/>
    </xf>
    <xf numFmtId="169" fontId="23" fillId="0" borderId="0" xfId="0" applyNumberFormat="1" applyFont="1" applyFill="1" applyBorder="1" applyAlignment="1" applyProtection="1">
      <alignment horizontal="right" vertical="center"/>
    </xf>
    <xf numFmtId="169" fontId="23" fillId="0" borderId="5" xfId="0" applyNumberFormat="1" applyFont="1" applyFill="1" applyBorder="1" applyAlignment="1" applyProtection="1">
      <alignment horizontal="right" vertical="center"/>
    </xf>
    <xf numFmtId="169" fontId="23" fillId="0" borderId="0" xfId="0" applyNumberFormat="1" applyFont="1" applyBorder="1" applyAlignment="1" applyProtection="1">
      <alignment horizontal="right" vertical="center"/>
    </xf>
    <xf numFmtId="169" fontId="22" fillId="0" borderId="5" xfId="0" applyNumberFormat="1" applyFont="1" applyBorder="1" applyAlignment="1" applyProtection="1">
      <alignment horizontal="right" vertical="center"/>
    </xf>
    <xf numFmtId="169" fontId="23" fillId="0" borderId="5" xfId="0" applyNumberFormat="1" applyFont="1" applyBorder="1" applyAlignment="1" applyProtection="1">
      <alignment horizontal="right" vertical="center"/>
    </xf>
    <xf numFmtId="0" fontId="16" fillId="0" borderId="0" xfId="1" applyFont="1" applyAlignment="1">
      <alignment horizontal="left" vertical="top" wrapText="1"/>
    </xf>
    <xf numFmtId="0" fontId="15" fillId="0" borderId="0" xfId="1" applyFont="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2" fillId="0" borderId="2" xfId="0" applyFont="1" applyBorder="1" applyAlignment="1">
      <alignment horizontal="center"/>
    </xf>
    <xf numFmtId="0" fontId="5" fillId="0" borderId="0" xfId="0" applyFont="1" applyBorder="1" applyAlignment="1">
      <alignment horizontal="center"/>
    </xf>
    <xf numFmtId="0" fontId="1" fillId="0" borderId="2" xfId="0" applyFont="1" applyBorder="1" applyAlignment="1">
      <alignment horizont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0" fontId="1" fillId="0" borderId="0" xfId="0" applyFont="1" applyBorder="1" applyAlignment="1">
      <alignment horizontal="center"/>
    </xf>
    <xf numFmtId="0" fontId="4" fillId="0" borderId="2" xfId="0" applyFont="1" applyBorder="1" applyAlignment="1">
      <alignment horizont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167" fontId="2" fillId="0" borderId="10"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9" xfId="0" applyNumberFormat="1" applyFont="1" applyFill="1" applyBorder="1" applyAlignment="1">
      <alignment horizontal="center" vertical="center"/>
    </xf>
  </cellXfs>
  <cellStyles count="2">
    <cellStyle name="Standard" xfId="0" builtinId="0"/>
    <cellStyle name="Standard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72117</xdr:colOff>
      <xdr:row>2</xdr:row>
      <xdr:rowOff>94437</xdr:rowOff>
    </xdr:from>
    <xdr:to>
      <xdr:col>13</xdr:col>
      <xdr:colOff>403680</xdr:colOff>
      <xdr:row>4</xdr:row>
      <xdr:rowOff>25</xdr:rowOff>
    </xdr:to>
    <xdr:sp macro="" textlink="">
      <xdr:nvSpPr>
        <xdr:cNvPr id="10242" name="Text Box 2"/>
        <xdr:cNvSpPr txBox="1">
          <a:spLocks noChangeArrowheads="1"/>
        </xdr:cNvSpPr>
      </xdr:nvSpPr>
      <xdr:spPr bwMode="auto">
        <a:xfrm>
          <a:off x="4018188" y="427812"/>
          <a:ext cx="331563" cy="123302"/>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8032700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293370</xdr:colOff>
      <xdr:row>0</xdr:row>
      <xdr:rowOff>0</xdr:rowOff>
    </xdr:from>
    <xdr:to>
      <xdr:col>26</xdr:col>
      <xdr:colOff>2966</xdr:colOff>
      <xdr:row>0</xdr:row>
      <xdr:rowOff>0</xdr:rowOff>
    </xdr:to>
    <xdr:sp macro="" textlink="">
      <xdr:nvSpPr>
        <xdr:cNvPr id="2" name="Text Box 2"/>
        <xdr:cNvSpPr txBox="1">
          <a:spLocks noChangeArrowheads="1"/>
        </xdr:cNvSpPr>
      </xdr:nvSpPr>
      <xdr:spPr bwMode="auto">
        <a:xfrm>
          <a:off x="3855720" y="0"/>
          <a:ext cx="509696" cy="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8032700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6804</xdr:colOff>
      <xdr:row>37</xdr:row>
      <xdr:rowOff>2721</xdr:rowOff>
    </xdr:from>
    <xdr:to>
      <xdr:col>25</xdr:col>
      <xdr:colOff>394137</xdr:colOff>
      <xdr:row>39</xdr:row>
      <xdr:rowOff>129269</xdr:rowOff>
    </xdr:to>
    <xdr:sp macro="" textlink="">
      <xdr:nvSpPr>
        <xdr:cNvPr id="13313" name="Text 1"/>
        <xdr:cNvSpPr txBox="1">
          <a:spLocks noChangeArrowheads="1"/>
        </xdr:cNvSpPr>
      </xdr:nvSpPr>
      <xdr:spPr bwMode="auto">
        <a:xfrm>
          <a:off x="6804" y="4084864"/>
          <a:ext cx="4360619" cy="276226"/>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Fänge der See- und Küstenfischerei, einschließlich Süßwasserfische sowie Weich- und Krebstiere. Es liegt nicht von allen Ländern Zahlenmaterial vor. - 2) EU-28 bis zum Jahr 2019. EU-27 ohne UK.</a:t>
          </a:r>
        </a:p>
        <a:p>
          <a:pPr algn="just" rtl="0">
            <a:defRPr sz="1000"/>
          </a:pPr>
          <a:endParaRPr lang="de-DE" sz="700" b="0" i="0" u="none" strike="noStrike" baseline="0">
            <a:solidFill>
              <a:srgbClr val="000000"/>
            </a:solidFill>
            <a:latin typeface="Times New Roman"/>
            <a:cs typeface="Times New Roman"/>
          </a:endParaRPr>
        </a:p>
        <a:p>
          <a:pPr algn="just" rtl="0">
            <a:defRPr sz="1000"/>
          </a:pPr>
          <a:r>
            <a:rPr lang="de-DE" sz="700" b="0" i="0" u="none" strike="noStrike" baseline="0">
              <a:solidFill>
                <a:srgbClr val="000000"/>
              </a:solidFill>
              <a:latin typeface="Times New Roman"/>
              <a:cs typeface="Times New Roman"/>
            </a:rPr>
            <a:t> </a:t>
          </a:r>
        </a:p>
        <a:p>
          <a:pPr algn="just" rtl="0">
            <a:defRPr sz="1000"/>
          </a:pPr>
          <a:endParaRPr lang="de-DE" sz="700" b="0" i="0" u="none" strike="noStrike" baseline="0">
            <a:solidFill>
              <a:srgbClr val="000000"/>
            </a:solidFill>
            <a:latin typeface="Times New Roman"/>
            <a:cs typeface="Times New Roman"/>
          </a:endParaRPr>
        </a:p>
        <a:p>
          <a:pPr algn="just" rtl="0">
            <a:defRPr sz="1000"/>
          </a:pPr>
          <a:endParaRPr lang="de-DE" sz="7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topLeftCell="A10" zoomScale="130" zoomScaleNormal="130" workbookViewId="0">
      <selection sqref="A1:H1"/>
    </sheetView>
  </sheetViews>
  <sheetFormatPr baseColWidth="10" defaultRowHeight="12.75"/>
  <cols>
    <col min="1" max="2" width="11.42578125" style="100"/>
    <col min="3" max="3" width="10.85546875" style="100" customWidth="1"/>
    <col min="4" max="4" width="11.42578125" style="100"/>
    <col min="5" max="5" width="10.42578125" style="100" customWidth="1"/>
    <col min="6" max="6" width="11.42578125" style="100"/>
    <col min="7" max="7" width="10.140625" style="100" customWidth="1"/>
    <col min="8" max="8" width="12.42578125" style="100" customWidth="1"/>
    <col min="9" max="16384" width="11.42578125" style="100"/>
  </cols>
  <sheetData>
    <row r="1" spans="1:8" ht="18.75">
      <c r="A1" s="124" t="s">
        <v>52</v>
      </c>
      <c r="B1" s="124"/>
      <c r="C1" s="124"/>
      <c r="D1" s="124"/>
      <c r="E1" s="124"/>
      <c r="F1" s="124"/>
      <c r="G1" s="124"/>
      <c r="H1" s="124"/>
    </row>
    <row r="2" spans="1:8" ht="18.75">
      <c r="A2" s="124" t="s">
        <v>53</v>
      </c>
      <c r="B2" s="124"/>
      <c r="C2" s="124"/>
      <c r="D2" s="124"/>
      <c r="E2" s="124"/>
      <c r="F2" s="124"/>
      <c r="G2" s="124"/>
      <c r="H2" s="124"/>
    </row>
    <row r="3" spans="1:8" ht="18.75">
      <c r="A3" s="101"/>
    </row>
    <row r="4" spans="1:8" ht="35.25" customHeight="1">
      <c r="A4" s="123" t="s">
        <v>54</v>
      </c>
      <c r="B4" s="123"/>
      <c r="C4" s="123"/>
      <c r="D4" s="123"/>
      <c r="E4" s="123"/>
      <c r="F4" s="123"/>
      <c r="G4" s="123"/>
      <c r="H4" s="123"/>
    </row>
    <row r="5" spans="1:8" ht="45.75" customHeight="1">
      <c r="A5" s="123" t="s">
        <v>55</v>
      </c>
      <c r="B5" s="123"/>
      <c r="C5" s="123"/>
      <c r="D5" s="123"/>
      <c r="E5" s="123"/>
      <c r="F5" s="123"/>
      <c r="G5" s="123"/>
      <c r="H5" s="123"/>
    </row>
    <row r="6" spans="1:8" ht="24" customHeight="1">
      <c r="A6" s="123" t="s">
        <v>56</v>
      </c>
      <c r="B6" s="123"/>
      <c r="C6" s="123"/>
      <c r="D6" s="123"/>
      <c r="E6" s="123"/>
      <c r="F6" s="123"/>
      <c r="G6" s="123"/>
      <c r="H6" s="123"/>
    </row>
    <row r="7" spans="1:8" ht="36" customHeight="1">
      <c r="A7" s="123" t="s">
        <v>57</v>
      </c>
      <c r="B7" s="123"/>
      <c r="C7" s="123"/>
      <c r="D7" s="123"/>
      <c r="E7" s="123"/>
      <c r="F7" s="123"/>
      <c r="G7" s="123"/>
      <c r="H7" s="123"/>
    </row>
    <row r="8" spans="1:8" ht="35.25" customHeight="1">
      <c r="A8" s="123" t="s">
        <v>58</v>
      </c>
      <c r="B8" s="123"/>
      <c r="C8" s="123"/>
      <c r="D8" s="123"/>
      <c r="E8" s="123"/>
      <c r="F8" s="123"/>
      <c r="G8" s="123"/>
      <c r="H8" s="123"/>
    </row>
    <row r="9" spans="1:8" ht="22.5" customHeight="1">
      <c r="A9" s="123" t="s">
        <v>59</v>
      </c>
      <c r="B9" s="123"/>
      <c r="C9" s="123"/>
      <c r="D9" s="123"/>
      <c r="E9" s="123"/>
      <c r="F9" s="123"/>
      <c r="G9" s="123"/>
      <c r="H9" s="123"/>
    </row>
    <row r="10" spans="1:8" ht="14.25" customHeight="1">
      <c r="A10" s="123" t="s">
        <v>60</v>
      </c>
      <c r="B10" s="123"/>
      <c r="C10" s="123"/>
      <c r="D10" s="123"/>
      <c r="E10" s="123"/>
      <c r="F10" s="123"/>
      <c r="G10" s="123"/>
      <c r="H10" s="123"/>
    </row>
    <row r="11" spans="1:8">
      <c r="A11" s="102"/>
    </row>
    <row r="12" spans="1:8" s="103" customFormat="1" ht="13.5" customHeight="1">
      <c r="B12" s="104" t="s">
        <v>61</v>
      </c>
      <c r="C12" s="105" t="s">
        <v>62</v>
      </c>
      <c r="D12" s="104" t="s">
        <v>63</v>
      </c>
      <c r="E12" s="105" t="s">
        <v>64</v>
      </c>
      <c r="F12" s="104" t="s">
        <v>65</v>
      </c>
      <c r="G12" s="105" t="s">
        <v>66</v>
      </c>
    </row>
    <row r="13" spans="1:8" s="103" customFormat="1" ht="13.5" customHeight="1">
      <c r="B13" s="104" t="s">
        <v>67</v>
      </c>
      <c r="C13" s="105" t="s">
        <v>68</v>
      </c>
      <c r="D13" s="104" t="s">
        <v>69</v>
      </c>
      <c r="E13" s="105" t="s">
        <v>70</v>
      </c>
      <c r="F13" s="104" t="s">
        <v>71</v>
      </c>
      <c r="G13" s="105" t="s">
        <v>72</v>
      </c>
    </row>
    <row r="14" spans="1:8" s="103" customFormat="1" ht="13.5" customHeight="1">
      <c r="B14" s="104" t="s">
        <v>73</v>
      </c>
      <c r="C14" s="105" t="s">
        <v>74</v>
      </c>
      <c r="D14" s="104" t="s">
        <v>75</v>
      </c>
      <c r="E14" s="105" t="s">
        <v>76</v>
      </c>
      <c r="F14" s="104" t="s">
        <v>77</v>
      </c>
      <c r="G14" s="105" t="s">
        <v>78</v>
      </c>
    </row>
    <row r="15" spans="1:8" s="103" customFormat="1" ht="13.5" customHeight="1">
      <c r="B15" s="104" t="s">
        <v>79</v>
      </c>
      <c r="C15" s="105" t="s">
        <v>80</v>
      </c>
      <c r="D15" s="104" t="s">
        <v>81</v>
      </c>
      <c r="E15" s="105" t="s">
        <v>82</v>
      </c>
      <c r="F15" s="104" t="s">
        <v>83</v>
      </c>
      <c r="G15" s="105" t="s">
        <v>84</v>
      </c>
    </row>
    <row r="16" spans="1:8" s="103" customFormat="1" ht="21" customHeight="1">
      <c r="B16" s="104" t="s">
        <v>85</v>
      </c>
      <c r="C16" s="105" t="s">
        <v>86</v>
      </c>
      <c r="D16" s="104" t="s">
        <v>87</v>
      </c>
      <c r="E16" s="105" t="s">
        <v>88</v>
      </c>
      <c r="F16" s="104" t="s">
        <v>89</v>
      </c>
      <c r="G16" s="105" t="s">
        <v>90</v>
      </c>
    </row>
    <row r="17" spans="1:7" s="103" customFormat="1" ht="13.5" customHeight="1">
      <c r="B17" s="104" t="s">
        <v>91</v>
      </c>
      <c r="C17" s="105" t="s">
        <v>92</v>
      </c>
      <c r="D17" s="104" t="s">
        <v>93</v>
      </c>
      <c r="E17" s="105" t="s">
        <v>94</v>
      </c>
      <c r="F17" s="104" t="s">
        <v>95</v>
      </c>
      <c r="G17" s="105" t="s">
        <v>96</v>
      </c>
    </row>
    <row r="18" spans="1:7" s="103" customFormat="1" ht="13.5" customHeight="1">
      <c r="B18" s="104" t="s">
        <v>97</v>
      </c>
      <c r="C18" s="105" t="s">
        <v>98</v>
      </c>
      <c r="D18" s="104" t="s">
        <v>99</v>
      </c>
      <c r="E18" s="105" t="s">
        <v>100</v>
      </c>
      <c r="F18" s="104" t="s">
        <v>101</v>
      </c>
      <c r="G18" s="105" t="s">
        <v>102</v>
      </c>
    </row>
    <row r="19" spans="1:7" s="103" customFormat="1" ht="23.25" customHeight="1">
      <c r="B19" s="104" t="s">
        <v>103</v>
      </c>
      <c r="C19" s="105" t="s">
        <v>104</v>
      </c>
      <c r="D19" s="104" t="s">
        <v>105</v>
      </c>
      <c r="E19" s="105" t="s">
        <v>106</v>
      </c>
      <c r="F19" s="104" t="s">
        <v>107</v>
      </c>
      <c r="G19" s="105" t="s">
        <v>108</v>
      </c>
    </row>
    <row r="20" spans="1:7" s="103" customFormat="1" ht="13.5" customHeight="1">
      <c r="B20" s="104" t="s">
        <v>109</v>
      </c>
      <c r="C20" s="105" t="s">
        <v>110</v>
      </c>
      <c r="D20" s="104" t="s">
        <v>111</v>
      </c>
      <c r="E20" s="105" t="s">
        <v>112</v>
      </c>
    </row>
    <row r="21" spans="1:7" s="103" customFormat="1" ht="13.5" customHeight="1">
      <c r="B21" s="104" t="s">
        <v>113</v>
      </c>
      <c r="C21" s="105" t="s">
        <v>114</v>
      </c>
      <c r="D21" s="104" t="s">
        <v>115</v>
      </c>
      <c r="E21" s="105" t="s">
        <v>116</v>
      </c>
    </row>
    <row r="22" spans="1:7">
      <c r="A22" s="104"/>
    </row>
    <row r="23" spans="1:7">
      <c r="A23" s="102" t="s">
        <v>117</v>
      </c>
    </row>
    <row r="24" spans="1:7">
      <c r="A24" s="102" t="s">
        <v>118</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9"/>
  <sheetViews>
    <sheetView tabSelected="1" zoomScale="140" zoomScaleNormal="140" workbookViewId="0">
      <selection sqref="A1:N1"/>
    </sheetView>
  </sheetViews>
  <sheetFormatPr baseColWidth="10" defaultRowHeight="11.25" outlineLevelCol="1"/>
  <cols>
    <col min="1" max="1" width="0.7109375" style="1" customWidth="1"/>
    <col min="2" max="2" width="15.5703125" style="1" customWidth="1"/>
    <col min="3" max="3" width="6.140625" style="1" customWidth="1"/>
    <col min="4" max="7" width="6.140625" style="1" hidden="1" customWidth="1" outlineLevel="1"/>
    <col min="8" max="8" width="6.140625" style="1" customWidth="1" collapsed="1"/>
    <col min="9" max="14" width="6.140625" style="1" customWidth="1"/>
    <col min="15" max="16384" width="11.42578125" style="1"/>
  </cols>
  <sheetData>
    <row r="1" spans="1:15" ht="13.5" customHeight="1">
      <c r="A1" s="127" t="s">
        <v>123</v>
      </c>
      <c r="B1" s="127"/>
      <c r="C1" s="127"/>
      <c r="D1" s="127"/>
      <c r="E1" s="127"/>
      <c r="F1" s="127"/>
      <c r="G1" s="127"/>
      <c r="H1" s="127"/>
      <c r="I1" s="127"/>
      <c r="J1" s="127"/>
      <c r="K1" s="127"/>
      <c r="L1" s="127"/>
      <c r="M1" s="127"/>
      <c r="N1" s="127"/>
    </row>
    <row r="2" spans="1:15" ht="12.75" customHeight="1">
      <c r="A2" s="128" t="s">
        <v>45</v>
      </c>
      <c r="B2" s="128"/>
      <c r="C2" s="128"/>
      <c r="D2" s="128"/>
      <c r="E2" s="128"/>
      <c r="F2" s="128"/>
      <c r="G2" s="128"/>
      <c r="H2" s="128"/>
      <c r="I2" s="128"/>
      <c r="J2" s="128"/>
      <c r="K2" s="128"/>
      <c r="L2" s="128"/>
      <c r="M2" s="128"/>
      <c r="N2" s="128"/>
    </row>
    <row r="3" spans="1:15" ht="12.75" customHeight="1">
      <c r="A3" s="129" t="s">
        <v>15</v>
      </c>
      <c r="B3" s="129"/>
      <c r="C3" s="129"/>
      <c r="D3" s="129"/>
      <c r="E3" s="129"/>
      <c r="F3" s="129"/>
      <c r="G3" s="129"/>
      <c r="H3" s="129"/>
      <c r="I3" s="129"/>
      <c r="J3" s="129"/>
      <c r="K3" s="129"/>
      <c r="L3" s="129"/>
      <c r="M3" s="129"/>
      <c r="N3" s="129"/>
      <c r="O3" s="26"/>
    </row>
    <row r="4" spans="1:15" ht="4.5" customHeight="1">
      <c r="A4" s="130"/>
      <c r="B4" s="130"/>
      <c r="C4" s="130"/>
      <c r="D4" s="130"/>
      <c r="E4" s="130"/>
      <c r="F4" s="130"/>
      <c r="G4" s="130"/>
      <c r="H4" s="130"/>
      <c r="I4" s="130"/>
      <c r="J4" s="130"/>
      <c r="K4" s="130"/>
      <c r="L4" s="130"/>
      <c r="M4" s="130"/>
      <c r="N4" s="130"/>
    </row>
    <row r="5" spans="1:15" ht="13.5" customHeight="1">
      <c r="A5" s="125" t="s">
        <v>0</v>
      </c>
      <c r="B5" s="126"/>
      <c r="C5" s="77">
        <v>2010</v>
      </c>
      <c r="D5" s="77">
        <v>2011</v>
      </c>
      <c r="E5" s="77">
        <v>2012</v>
      </c>
      <c r="F5" s="98">
        <v>2013</v>
      </c>
      <c r="G5" s="77">
        <v>2014</v>
      </c>
      <c r="H5" s="77">
        <v>2015</v>
      </c>
      <c r="I5" s="77">
        <v>2016</v>
      </c>
      <c r="J5" s="77">
        <v>2017</v>
      </c>
      <c r="K5" s="77">
        <v>2018</v>
      </c>
      <c r="L5" s="77">
        <v>2019</v>
      </c>
      <c r="M5" s="77">
        <v>2020</v>
      </c>
      <c r="N5" s="77">
        <v>2021</v>
      </c>
    </row>
    <row r="6" spans="1:15" ht="2.4500000000000002" customHeight="1">
      <c r="A6" s="30"/>
      <c r="B6" s="2"/>
      <c r="C6" s="2"/>
      <c r="D6" s="2"/>
      <c r="E6" s="2"/>
      <c r="F6" s="2"/>
      <c r="G6" s="2"/>
      <c r="H6" s="61"/>
      <c r="I6" s="2"/>
      <c r="J6" s="2"/>
      <c r="K6" s="2"/>
      <c r="L6" s="2"/>
      <c r="M6" s="2"/>
      <c r="N6" s="69"/>
    </row>
    <row r="7" spans="1:15" s="6" customFormat="1" ht="9.75" customHeight="1">
      <c r="A7" s="30"/>
      <c r="B7" s="29" t="s">
        <v>1</v>
      </c>
      <c r="C7" s="37">
        <v>21.904</v>
      </c>
      <c r="D7" s="37">
        <v>22.190999999999999</v>
      </c>
      <c r="E7" s="37">
        <v>24.370999999999999</v>
      </c>
      <c r="F7" s="37">
        <v>25.376999999999999</v>
      </c>
      <c r="G7" s="37">
        <v>26.509</v>
      </c>
      <c r="H7" s="37">
        <v>24.462</v>
      </c>
      <c r="I7" s="37">
        <v>26.86</v>
      </c>
      <c r="J7" s="37">
        <v>24.36</v>
      </c>
      <c r="K7" s="37">
        <v>22.722000000000001</v>
      </c>
      <c r="L7" s="37">
        <v>21.061199999999999</v>
      </c>
      <c r="M7" s="37">
        <v>19.648</v>
      </c>
      <c r="N7" s="55">
        <v>17.885000000000002</v>
      </c>
    </row>
    <row r="8" spans="1:15" s="6" customFormat="1" ht="9.75" customHeight="1">
      <c r="A8" s="30"/>
      <c r="B8" s="29" t="s">
        <v>39</v>
      </c>
      <c r="C8" s="37">
        <v>9.6809999999999992</v>
      </c>
      <c r="D8" s="37">
        <v>8.9559999999999995</v>
      </c>
      <c r="E8" s="37">
        <v>8.1530000000000005</v>
      </c>
      <c r="F8" s="37">
        <v>9.5</v>
      </c>
      <c r="G8" s="37">
        <v>8.5649999999999995</v>
      </c>
      <c r="H8" s="37">
        <v>8.7460000000000004</v>
      </c>
      <c r="I8" s="37">
        <v>8.6259999999999994</v>
      </c>
      <c r="J8" s="37">
        <v>8.5060000000000002</v>
      </c>
      <c r="K8" s="37">
        <v>8.5440000000000005</v>
      </c>
      <c r="L8" s="37">
        <v>10.2686267</v>
      </c>
      <c r="M8" s="37">
        <v>6.2290000000000001</v>
      </c>
      <c r="N8" s="55">
        <v>8.9190000000000005</v>
      </c>
    </row>
    <row r="9" spans="1:15" s="6" customFormat="1" ht="10.5" customHeight="1">
      <c r="A9" s="30"/>
      <c r="B9" s="29" t="s">
        <v>37</v>
      </c>
      <c r="C9" s="37">
        <v>3.99</v>
      </c>
      <c r="D9" s="37" t="s">
        <v>42</v>
      </c>
      <c r="E9" s="37" t="s">
        <v>42</v>
      </c>
      <c r="F9" s="37" t="s">
        <v>43</v>
      </c>
      <c r="G9" s="37" t="s">
        <v>43</v>
      </c>
      <c r="H9" s="37" t="s">
        <v>43</v>
      </c>
      <c r="I9" s="37" t="s">
        <v>43</v>
      </c>
      <c r="J9" s="37" t="s">
        <v>43</v>
      </c>
      <c r="K9" s="37" t="s">
        <v>43</v>
      </c>
      <c r="L9" s="37" t="s">
        <v>43</v>
      </c>
      <c r="M9" s="37" t="s">
        <v>43</v>
      </c>
      <c r="N9" s="116" t="s">
        <v>43</v>
      </c>
    </row>
    <row r="10" spans="1:15" s="6" customFormat="1" ht="9.75" customHeight="1">
      <c r="A10" s="30"/>
      <c r="B10" s="29" t="s">
        <v>2</v>
      </c>
      <c r="C10" s="37">
        <v>827.97199999999998</v>
      </c>
      <c r="D10" s="37">
        <v>716.23099999999999</v>
      </c>
      <c r="E10" s="37">
        <v>502.63200000000001</v>
      </c>
      <c r="F10" s="37">
        <v>668.33799999999997</v>
      </c>
      <c r="G10" s="37">
        <v>745.01900000000001</v>
      </c>
      <c r="H10" s="37">
        <v>868.89</v>
      </c>
      <c r="I10" s="37">
        <v>670.21199999999999</v>
      </c>
      <c r="J10" s="37">
        <v>904.45</v>
      </c>
      <c r="K10" s="37">
        <v>789.19500000000005</v>
      </c>
      <c r="L10" s="37" t="s">
        <v>43</v>
      </c>
      <c r="M10" s="37">
        <v>732.66499999999996</v>
      </c>
      <c r="N10" s="55">
        <v>466.32</v>
      </c>
    </row>
    <row r="11" spans="1:15" s="6" customFormat="1" ht="9.75" customHeight="1">
      <c r="A11" s="30"/>
      <c r="B11" s="31" t="s">
        <v>3</v>
      </c>
      <c r="C11" s="32">
        <v>214.88800000000001</v>
      </c>
      <c r="D11" s="32">
        <v>217.70500000000001</v>
      </c>
      <c r="E11" s="32">
        <v>205.38</v>
      </c>
      <c r="F11" s="32">
        <v>219</v>
      </c>
      <c r="G11" s="32">
        <v>216.166</v>
      </c>
      <c r="H11" s="32">
        <v>251.268</v>
      </c>
      <c r="I11" s="32">
        <v>240.57</v>
      </c>
      <c r="J11" s="32">
        <v>229.405</v>
      </c>
      <c r="K11" s="32">
        <v>261.21600000000001</v>
      </c>
      <c r="L11" s="32">
        <v>207.22499999999999</v>
      </c>
      <c r="M11" s="32">
        <v>195.20099999999999</v>
      </c>
      <c r="N11" s="114">
        <v>174.274</v>
      </c>
    </row>
    <row r="12" spans="1:15" s="6" customFormat="1" ht="9.75" customHeight="1">
      <c r="A12" s="30"/>
      <c r="B12" s="29" t="s">
        <v>27</v>
      </c>
      <c r="C12" s="37">
        <v>92.415999999999997</v>
      </c>
      <c r="D12" s="37">
        <v>78.632000000000005</v>
      </c>
      <c r="E12" s="37">
        <v>63.536999999999999</v>
      </c>
      <c r="F12" s="37">
        <v>66.760000000000005</v>
      </c>
      <c r="G12" s="37">
        <v>66.102999999999994</v>
      </c>
      <c r="H12" s="37">
        <v>70.753</v>
      </c>
      <c r="I12" s="37">
        <v>72.816999999999993</v>
      </c>
      <c r="J12" s="37">
        <v>79.647000000000006</v>
      </c>
      <c r="K12" s="37">
        <v>83.677999999999997</v>
      </c>
      <c r="L12" s="37">
        <v>83.625662300000002</v>
      </c>
      <c r="M12" s="37">
        <v>70.427000000000007</v>
      </c>
      <c r="N12" s="55">
        <v>69.361999999999995</v>
      </c>
    </row>
    <row r="13" spans="1:15" s="6" customFormat="1" ht="9.75" customHeight="1">
      <c r="A13" s="30"/>
      <c r="B13" s="29" t="s">
        <v>6</v>
      </c>
      <c r="C13" s="37">
        <v>318.76499999999999</v>
      </c>
      <c r="D13" s="37">
        <v>206.17699999999999</v>
      </c>
      <c r="E13" s="37">
        <v>275.91699999999997</v>
      </c>
      <c r="F13" s="37">
        <v>246.24</v>
      </c>
      <c r="G13" s="37">
        <v>276.84699999999998</v>
      </c>
      <c r="H13" s="37">
        <v>234.77199999999999</v>
      </c>
      <c r="I13" s="37">
        <v>230.27199999999999</v>
      </c>
      <c r="J13" s="37">
        <v>246.75899999999999</v>
      </c>
      <c r="K13" s="37" t="s">
        <v>43</v>
      </c>
      <c r="L13" s="37" t="s">
        <v>43</v>
      </c>
      <c r="M13" s="37" t="s">
        <v>43</v>
      </c>
      <c r="N13" s="116" t="s">
        <v>43</v>
      </c>
      <c r="O13" s="37"/>
    </row>
    <row r="14" spans="1:15" s="6" customFormat="1" ht="9.75" customHeight="1">
      <c r="A14" s="30"/>
      <c r="B14" s="29" t="s">
        <v>4</v>
      </c>
      <c r="C14" s="37">
        <v>70.088999999999999</v>
      </c>
      <c r="D14" s="37">
        <v>62.847000000000001</v>
      </c>
      <c r="E14" s="37">
        <v>61.7</v>
      </c>
      <c r="F14" s="37">
        <v>63.6</v>
      </c>
      <c r="G14" s="37">
        <v>60.317999999999998</v>
      </c>
      <c r="H14" s="37">
        <v>64.430999999999997</v>
      </c>
      <c r="I14" s="37" t="s">
        <v>43</v>
      </c>
      <c r="J14" s="37" t="s">
        <v>43</v>
      </c>
      <c r="K14" s="37" t="s">
        <v>43</v>
      </c>
      <c r="L14" s="37">
        <v>82.232460000000003</v>
      </c>
      <c r="M14" s="37">
        <v>70.536000000000001</v>
      </c>
      <c r="N14" s="55">
        <v>58.692</v>
      </c>
    </row>
    <row r="15" spans="1:15" s="6" customFormat="1" ht="10.5" customHeight="1">
      <c r="A15" s="30"/>
      <c r="B15" s="29" t="s">
        <v>14</v>
      </c>
      <c r="C15" s="37">
        <v>741.67499999999995</v>
      </c>
      <c r="D15" s="37">
        <v>798.55899999999997</v>
      </c>
      <c r="E15" s="37">
        <v>757.8</v>
      </c>
      <c r="F15" s="37">
        <v>904.1</v>
      </c>
      <c r="G15" s="37">
        <v>1108.83</v>
      </c>
      <c r="H15" s="37">
        <v>901.51099999999997</v>
      </c>
      <c r="I15" s="37">
        <v>859.74400000000003</v>
      </c>
      <c r="J15" s="37">
        <v>902.16200000000003</v>
      </c>
      <c r="K15" s="37">
        <v>879.96132399999999</v>
      </c>
      <c r="L15" s="37">
        <v>837.21634400000005</v>
      </c>
      <c r="M15" s="37">
        <v>748.29499999999996</v>
      </c>
      <c r="N15" s="55">
        <v>751.89200000000005</v>
      </c>
    </row>
    <row r="16" spans="1:15" s="6" customFormat="1" ht="9.75" customHeight="1">
      <c r="A16" s="30"/>
      <c r="B16" s="29" t="s">
        <v>5</v>
      </c>
      <c r="C16" s="37">
        <v>440.01400000000001</v>
      </c>
      <c r="D16" s="37">
        <v>486.84800000000001</v>
      </c>
      <c r="E16" s="37">
        <v>461.19600000000003</v>
      </c>
      <c r="F16" s="37">
        <v>528.70000000000005</v>
      </c>
      <c r="G16" s="37">
        <v>543.52499999999998</v>
      </c>
      <c r="H16" s="37">
        <v>497.435</v>
      </c>
      <c r="I16" s="37">
        <v>524.82799999999997</v>
      </c>
      <c r="J16" s="37">
        <v>529.34</v>
      </c>
      <c r="K16" s="37">
        <v>587.52499999999998</v>
      </c>
      <c r="L16" s="37">
        <v>525.12170300000002</v>
      </c>
      <c r="M16" s="37">
        <v>458.54500000000002</v>
      </c>
      <c r="N16" s="55">
        <v>482.93099999999998</v>
      </c>
    </row>
    <row r="17" spans="1:17" s="6" customFormat="1" ht="9.75" customHeight="1">
      <c r="A17" s="30"/>
      <c r="B17" s="62" t="s">
        <v>44</v>
      </c>
      <c r="C17" s="63">
        <v>52.396999999999998</v>
      </c>
      <c r="D17" s="63">
        <v>70.534000000000006</v>
      </c>
      <c r="E17" s="63">
        <v>63.598999999999997</v>
      </c>
      <c r="F17" s="63">
        <v>57.267000000000003</v>
      </c>
      <c r="G17" s="63">
        <v>78.927999999999997</v>
      </c>
      <c r="H17" s="37">
        <v>72.263000000000005</v>
      </c>
      <c r="I17" s="37">
        <v>71.864000000000004</v>
      </c>
      <c r="J17" s="37">
        <v>69.561000000000007</v>
      </c>
      <c r="K17" s="37">
        <v>70.068299999999994</v>
      </c>
      <c r="L17" s="37">
        <v>64.019924700000004</v>
      </c>
      <c r="M17" s="37">
        <v>71.222999999999999</v>
      </c>
      <c r="N17" s="55">
        <v>62.039000000000001</v>
      </c>
      <c r="O17" s="64"/>
      <c r="P17" s="64"/>
      <c r="Q17" s="64"/>
    </row>
    <row r="18" spans="1:17" s="6" customFormat="1" ht="9.75" customHeight="1">
      <c r="A18" s="30"/>
      <c r="B18" s="29" t="s">
        <v>7</v>
      </c>
      <c r="C18" s="37">
        <v>230.02099999999999</v>
      </c>
      <c r="D18" s="37">
        <v>212.73</v>
      </c>
      <c r="E18" s="37">
        <v>195.99600000000001</v>
      </c>
      <c r="F18" s="37">
        <v>172.90700000000001</v>
      </c>
      <c r="G18" s="37">
        <v>177.01900000000001</v>
      </c>
      <c r="H18" s="37">
        <v>191.63399999999999</v>
      </c>
      <c r="I18" s="37">
        <v>192.602</v>
      </c>
      <c r="J18" s="37">
        <v>192.202</v>
      </c>
      <c r="K18" s="37">
        <v>201.93799999999999</v>
      </c>
      <c r="L18" s="37">
        <v>100.73650000000001</v>
      </c>
      <c r="M18" s="37">
        <v>136.77099999999999</v>
      </c>
      <c r="N18" s="55">
        <v>145.77000000000001</v>
      </c>
    </row>
    <row r="19" spans="1:17" s="6" customFormat="1" ht="9.75" customHeight="1">
      <c r="A19" s="30"/>
      <c r="B19" s="29" t="s">
        <v>28</v>
      </c>
      <c r="C19" s="37">
        <v>1.4</v>
      </c>
      <c r="D19" s="37">
        <v>1.163</v>
      </c>
      <c r="E19" s="37">
        <v>1.2969999999999999</v>
      </c>
      <c r="F19" s="37">
        <v>1.1599999999999999</v>
      </c>
      <c r="G19" s="37">
        <v>1.2490000000000001</v>
      </c>
      <c r="H19" s="37">
        <v>1.4750000000000001</v>
      </c>
      <c r="I19" s="37">
        <v>1.4790000000000001</v>
      </c>
      <c r="J19" s="37">
        <v>1.736</v>
      </c>
      <c r="K19" s="37">
        <v>1.4699530000000001</v>
      </c>
      <c r="L19" s="37">
        <v>1.4801329999999999</v>
      </c>
      <c r="M19" s="37">
        <v>1.246</v>
      </c>
      <c r="N19" s="55">
        <v>1.381</v>
      </c>
    </row>
    <row r="20" spans="1:17" s="6" customFormat="1" ht="9.75" customHeight="1">
      <c r="A20" s="30"/>
      <c r="B20" s="29" t="s">
        <v>30</v>
      </c>
      <c r="C20" s="37">
        <v>164.488</v>
      </c>
      <c r="D20" s="37">
        <v>156.13</v>
      </c>
      <c r="E20" s="37">
        <v>89.501000000000005</v>
      </c>
      <c r="F20" s="37">
        <v>115.759</v>
      </c>
      <c r="G20" s="37">
        <v>119.29300000000001</v>
      </c>
      <c r="H20" s="37">
        <v>81.304000000000002</v>
      </c>
      <c r="I20" s="37">
        <v>114.654</v>
      </c>
      <c r="J20" s="37" t="s">
        <v>43</v>
      </c>
      <c r="K20" s="37" t="s">
        <v>43</v>
      </c>
      <c r="L20" s="37" t="s">
        <v>43</v>
      </c>
      <c r="M20" s="37" t="s">
        <v>43</v>
      </c>
      <c r="N20" s="116" t="s">
        <v>43</v>
      </c>
    </row>
    <row r="21" spans="1:17" s="6" customFormat="1" ht="9.75" customHeight="1">
      <c r="A21" s="30"/>
      <c r="B21" s="25" t="s">
        <v>29</v>
      </c>
      <c r="C21" s="37">
        <v>138.245</v>
      </c>
      <c r="D21" s="37">
        <v>137.08500000000001</v>
      </c>
      <c r="E21" s="37">
        <v>70.194999999999993</v>
      </c>
      <c r="F21" s="37">
        <v>74.802999999999997</v>
      </c>
      <c r="G21" s="37">
        <v>148.84299999999999</v>
      </c>
      <c r="H21" s="37">
        <v>72.432000000000002</v>
      </c>
      <c r="I21" s="37">
        <v>105.738</v>
      </c>
      <c r="J21" s="37">
        <v>72.144000000000005</v>
      </c>
      <c r="K21" s="37">
        <v>63.262</v>
      </c>
      <c r="L21" s="37">
        <v>100.691191</v>
      </c>
      <c r="M21" s="37">
        <v>89.572000000000003</v>
      </c>
      <c r="N21" s="55">
        <v>86.138000000000005</v>
      </c>
    </row>
    <row r="22" spans="1:17" s="6" customFormat="1" ht="9.75" customHeight="1">
      <c r="A22" s="30"/>
      <c r="B22" s="29" t="s">
        <v>31</v>
      </c>
      <c r="C22" s="37">
        <v>6.2160000000000002</v>
      </c>
      <c r="D22" s="37" t="s">
        <v>42</v>
      </c>
      <c r="E22" s="37" t="s">
        <v>42</v>
      </c>
      <c r="F22" s="37" t="s">
        <v>43</v>
      </c>
      <c r="G22" s="37" t="s">
        <v>43</v>
      </c>
      <c r="H22" s="37" t="s">
        <v>43</v>
      </c>
      <c r="I22" s="37" t="s">
        <v>43</v>
      </c>
      <c r="J22" s="37" t="s">
        <v>43</v>
      </c>
      <c r="K22" s="37" t="s">
        <v>43</v>
      </c>
      <c r="L22" s="37" t="s">
        <v>43</v>
      </c>
      <c r="M22" s="37" t="s">
        <v>43</v>
      </c>
      <c r="N22" s="116" t="s">
        <v>43</v>
      </c>
    </row>
    <row r="23" spans="1:17" s="6" customFormat="1" ht="9.75" customHeight="1">
      <c r="A23" s="30"/>
      <c r="B23" s="29" t="s">
        <v>32</v>
      </c>
      <c r="C23" s="37">
        <v>1.8360000000000001</v>
      </c>
      <c r="D23" s="37">
        <v>1.92</v>
      </c>
      <c r="E23" s="37">
        <v>2.2040000000000002</v>
      </c>
      <c r="F23" s="37">
        <v>2.3540000000000001</v>
      </c>
      <c r="G23" s="37">
        <v>2.403</v>
      </c>
      <c r="H23" s="37">
        <v>2.4359999999999999</v>
      </c>
      <c r="I23" s="37">
        <v>3.556</v>
      </c>
      <c r="J23" s="37">
        <v>2.23</v>
      </c>
      <c r="K23" s="37">
        <v>2.5449999999999999</v>
      </c>
      <c r="L23" s="37">
        <v>2.23</v>
      </c>
      <c r="M23" s="37">
        <v>1.8440000000000001</v>
      </c>
      <c r="N23" s="55">
        <v>2.3090000000000002</v>
      </c>
    </row>
    <row r="24" spans="1:17" s="6" customFormat="1" ht="9.75" customHeight="1">
      <c r="A24" s="30"/>
      <c r="B24" s="25" t="s">
        <v>8</v>
      </c>
      <c r="C24" s="37">
        <v>375.96100000000001</v>
      </c>
      <c r="D24" s="37">
        <v>364.95299999999997</v>
      </c>
      <c r="E24" s="37">
        <v>345.24400000000003</v>
      </c>
      <c r="F24" s="37">
        <v>324.37</v>
      </c>
      <c r="G24" s="37">
        <v>375.44099999999997</v>
      </c>
      <c r="H24" s="37">
        <v>364.98899999999998</v>
      </c>
      <c r="I24" s="37">
        <v>368.34899999999999</v>
      </c>
      <c r="J24" s="37">
        <v>361.84100000000001</v>
      </c>
      <c r="K24" s="37">
        <v>411.96600000000001</v>
      </c>
      <c r="L24" s="37">
        <v>319.03610300000003</v>
      </c>
      <c r="M24" s="37">
        <v>308.23500000000001</v>
      </c>
      <c r="N24" s="55">
        <v>295.11599999999999</v>
      </c>
    </row>
    <row r="25" spans="1:17" s="6" customFormat="1" ht="9.75" customHeight="1">
      <c r="A25" s="30"/>
      <c r="B25" s="29" t="s">
        <v>9</v>
      </c>
      <c r="C25" s="39">
        <v>0.35</v>
      </c>
      <c r="D25" s="37" t="s">
        <v>42</v>
      </c>
      <c r="E25" s="37" t="s">
        <v>42</v>
      </c>
      <c r="F25" s="37" t="s">
        <v>43</v>
      </c>
      <c r="G25" s="37" t="s">
        <v>43</v>
      </c>
      <c r="H25" s="37" t="s">
        <v>43</v>
      </c>
      <c r="I25" s="37" t="s">
        <v>43</v>
      </c>
      <c r="J25" s="37" t="s">
        <v>43</v>
      </c>
      <c r="K25" s="37" t="s">
        <v>43</v>
      </c>
      <c r="L25" s="37" t="s">
        <v>43</v>
      </c>
      <c r="M25" s="37" t="s">
        <v>43</v>
      </c>
      <c r="N25" s="116" t="s">
        <v>43</v>
      </c>
    </row>
    <row r="26" spans="1:17" s="6" customFormat="1" ht="9.75" customHeight="1">
      <c r="A26" s="30"/>
      <c r="B26" s="25" t="s">
        <v>33</v>
      </c>
      <c r="C26" s="37">
        <v>130.422</v>
      </c>
      <c r="D26" s="37">
        <v>175.60599999999999</v>
      </c>
      <c r="E26" s="37">
        <v>179.69399999999999</v>
      </c>
      <c r="F26" s="37">
        <v>195.477</v>
      </c>
      <c r="G26" s="37">
        <v>169.57400000000001</v>
      </c>
      <c r="H26" s="37">
        <v>187.05099999999999</v>
      </c>
      <c r="I26" s="37">
        <v>196.92699999999999</v>
      </c>
      <c r="J26" s="37">
        <v>207.13900000000001</v>
      </c>
      <c r="K26" s="37">
        <v>195.62200000000001</v>
      </c>
      <c r="L26" s="37">
        <v>181.08793120000001</v>
      </c>
      <c r="M26" s="37">
        <v>187.23699999999999</v>
      </c>
      <c r="N26" s="55">
        <v>155.077</v>
      </c>
    </row>
    <row r="27" spans="1:17" s="6" customFormat="1" ht="9.75" customHeight="1">
      <c r="A27" s="30"/>
      <c r="B27" s="25" t="s">
        <v>10</v>
      </c>
      <c r="C27" s="37">
        <v>222.565</v>
      </c>
      <c r="D27" s="37">
        <v>213.905</v>
      </c>
      <c r="E27" s="37">
        <v>196.05500000000001</v>
      </c>
      <c r="F27" s="37">
        <v>194.61</v>
      </c>
      <c r="G27" s="37">
        <v>177.23099999999999</v>
      </c>
      <c r="H27" s="37">
        <v>185.21700000000001</v>
      </c>
      <c r="I27" s="37">
        <v>180.691</v>
      </c>
      <c r="J27" s="37">
        <v>173.6</v>
      </c>
      <c r="K27" s="37">
        <v>174.898</v>
      </c>
      <c r="L27" s="37">
        <v>183.97218749999999</v>
      </c>
      <c r="M27" s="37">
        <v>158.77199999999999</v>
      </c>
      <c r="N27" s="55">
        <v>177.76300000000001</v>
      </c>
    </row>
    <row r="28" spans="1:17" s="6" customFormat="1" ht="9.75" customHeight="1">
      <c r="A28" s="30"/>
      <c r="B28" s="29" t="s">
        <v>40</v>
      </c>
      <c r="C28" s="37">
        <v>0.23100000000000001</v>
      </c>
      <c r="D28" s="37">
        <v>0.53700000000000003</v>
      </c>
      <c r="E28" s="37">
        <v>0.81100000000000005</v>
      </c>
      <c r="F28" s="37">
        <v>1.617</v>
      </c>
      <c r="G28" s="37">
        <v>2.2000000000000002</v>
      </c>
      <c r="H28" s="37">
        <v>4.8419999999999996</v>
      </c>
      <c r="I28" s="37">
        <v>7.1740000000000004</v>
      </c>
      <c r="J28" s="37">
        <v>9.5530000000000008</v>
      </c>
      <c r="K28" s="37">
        <v>7.7450000000000001</v>
      </c>
      <c r="L28" s="37">
        <v>7.1493729999999998</v>
      </c>
      <c r="M28" s="37">
        <v>4.4630000000000001</v>
      </c>
      <c r="N28" s="55">
        <v>3.1269999999999998</v>
      </c>
    </row>
    <row r="29" spans="1:17" s="6" customFormat="1" ht="9.75" customHeight="1">
      <c r="A29" s="30"/>
      <c r="B29" s="29" t="s">
        <v>34</v>
      </c>
      <c r="C29" s="37">
        <v>0.75900000000000001</v>
      </c>
      <c r="D29" s="37">
        <v>0.71399999999999997</v>
      </c>
      <c r="E29" s="37">
        <v>0.32300000000000001</v>
      </c>
      <c r="F29" s="37">
        <v>0.23200000000000001</v>
      </c>
      <c r="G29" s="37">
        <v>0.247</v>
      </c>
      <c r="H29" s="37">
        <v>0.191</v>
      </c>
      <c r="I29" s="37">
        <v>0.14599999999999999</v>
      </c>
      <c r="J29" s="37">
        <v>0.123</v>
      </c>
      <c r="K29" s="37">
        <v>0.122</v>
      </c>
      <c r="L29" s="37">
        <v>0.12</v>
      </c>
      <c r="M29" s="37">
        <v>0.155</v>
      </c>
      <c r="N29" s="55">
        <v>0.106</v>
      </c>
    </row>
    <row r="30" spans="1:17" s="6" customFormat="1" ht="9.75" customHeight="1">
      <c r="A30" s="30"/>
      <c r="B30" s="29" t="s">
        <v>35</v>
      </c>
      <c r="C30" s="37">
        <v>1.6080000000000001</v>
      </c>
      <c r="D30" s="37" t="s">
        <v>42</v>
      </c>
      <c r="E30" s="37" t="s">
        <v>42</v>
      </c>
      <c r="F30" s="37" t="s">
        <v>43</v>
      </c>
      <c r="G30" s="37" t="s">
        <v>42</v>
      </c>
      <c r="H30" s="37" t="s">
        <v>43</v>
      </c>
      <c r="I30" s="37" t="s">
        <v>43</v>
      </c>
      <c r="J30" s="37" t="s">
        <v>43</v>
      </c>
      <c r="K30" s="37" t="s">
        <v>43</v>
      </c>
      <c r="L30" s="37" t="s">
        <v>43</v>
      </c>
      <c r="M30" s="37" t="s">
        <v>43</v>
      </c>
      <c r="N30" s="116" t="s">
        <v>43</v>
      </c>
    </row>
    <row r="31" spans="1:17" s="6" customFormat="1" ht="9.75" customHeight="1">
      <c r="A31" s="30"/>
      <c r="B31" s="29" t="s">
        <v>11</v>
      </c>
      <c r="C31" s="37">
        <v>127.22</v>
      </c>
      <c r="D31" s="37">
        <v>124.827</v>
      </c>
      <c r="E31" s="37">
        <v>138.06899999999999</v>
      </c>
      <c r="F31" s="37">
        <v>144.297</v>
      </c>
      <c r="G31" s="37">
        <v>153.488</v>
      </c>
      <c r="H31" s="37">
        <v>153.39400000000001</v>
      </c>
      <c r="I31" s="37">
        <v>164.8</v>
      </c>
      <c r="J31" s="37">
        <v>162.01599999999999</v>
      </c>
      <c r="K31" s="37">
        <v>151.70436100000001</v>
      </c>
      <c r="L31" s="37">
        <v>139.19514599999999</v>
      </c>
      <c r="M31" s="37">
        <v>116.371</v>
      </c>
      <c r="N31" s="55">
        <v>101.39100000000001</v>
      </c>
    </row>
    <row r="32" spans="1:17" s="6" customFormat="1" ht="9.75" customHeight="1">
      <c r="A32" s="30"/>
      <c r="B32" s="40" t="s">
        <v>12</v>
      </c>
      <c r="C32" s="38">
        <v>210.666</v>
      </c>
      <c r="D32" s="37">
        <v>179.83600000000001</v>
      </c>
      <c r="E32" s="37">
        <v>150.119</v>
      </c>
      <c r="F32" s="37">
        <v>176.78899999999999</v>
      </c>
      <c r="G32" s="37">
        <v>171.88900000000001</v>
      </c>
      <c r="H32" s="37">
        <v>202.946</v>
      </c>
      <c r="I32" s="37">
        <v>197.97200000000001</v>
      </c>
      <c r="J32" s="37">
        <v>221.82</v>
      </c>
      <c r="K32" s="37">
        <v>214.97</v>
      </c>
      <c r="L32" s="37">
        <v>178.13687390000001</v>
      </c>
      <c r="M32" s="37">
        <v>171.12299999999999</v>
      </c>
      <c r="N32" s="55">
        <v>153.40600000000001</v>
      </c>
    </row>
    <row r="33" spans="1:14" s="6" customFormat="1" ht="9.75" customHeight="1">
      <c r="A33" s="30"/>
      <c r="B33" s="25" t="s">
        <v>13</v>
      </c>
      <c r="C33" s="38">
        <v>605.29100000000005</v>
      </c>
      <c r="D33" s="37">
        <v>594.60500000000002</v>
      </c>
      <c r="E33" s="37">
        <v>626.48699999999997</v>
      </c>
      <c r="F33" s="37">
        <v>617.59199999999998</v>
      </c>
      <c r="G33" s="37">
        <v>751.97900000000004</v>
      </c>
      <c r="H33" s="37">
        <v>701.76900000000001</v>
      </c>
      <c r="I33" s="37">
        <v>699.84100000000001</v>
      </c>
      <c r="J33" s="37">
        <v>722.69</v>
      </c>
      <c r="K33" s="37">
        <v>696.99199999999996</v>
      </c>
      <c r="L33" s="37">
        <v>617.29834670000002</v>
      </c>
      <c r="M33" s="37" t="s">
        <v>43</v>
      </c>
      <c r="N33" s="116" t="s">
        <v>43</v>
      </c>
    </row>
    <row r="34" spans="1:14" s="3" customFormat="1" ht="10.5" customHeight="1">
      <c r="A34" s="30"/>
      <c r="B34" s="31" t="s">
        <v>121</v>
      </c>
      <c r="C34" s="32">
        <f t="shared" ref="C34:J34" si="0">SUM(C7:C33)</f>
        <v>5011.0700000000006</v>
      </c>
      <c r="D34" s="32">
        <f t="shared" si="0"/>
        <v>4832.6910000000007</v>
      </c>
      <c r="E34" s="32">
        <f t="shared" si="0"/>
        <v>4420.2800000000007</v>
      </c>
      <c r="F34" s="32">
        <f t="shared" si="0"/>
        <v>4810.8489999999993</v>
      </c>
      <c r="G34" s="32">
        <f t="shared" si="0"/>
        <v>5381.6659999999993</v>
      </c>
      <c r="H34" s="32">
        <f t="shared" si="0"/>
        <v>5144.2109999999993</v>
      </c>
      <c r="I34" s="32">
        <f t="shared" si="0"/>
        <v>4939.7220000000007</v>
      </c>
      <c r="J34" s="32">
        <f t="shared" si="0"/>
        <v>5121.2839999999997</v>
      </c>
      <c r="K34" s="32">
        <f>SUM(K7:K33)</f>
        <v>4826.1439380000002</v>
      </c>
      <c r="L34" s="32">
        <v>3779.9318060000005</v>
      </c>
      <c r="M34" s="32" t="s">
        <v>43</v>
      </c>
      <c r="N34" s="119" t="s">
        <v>43</v>
      </c>
    </row>
    <row r="35" spans="1:14" s="3" customFormat="1" ht="10.5" customHeight="1">
      <c r="A35" s="30"/>
      <c r="B35" s="31" t="s">
        <v>122</v>
      </c>
      <c r="C35" s="32" t="s">
        <v>43</v>
      </c>
      <c r="D35" s="32" t="s">
        <v>43</v>
      </c>
      <c r="E35" s="32" t="s">
        <v>43</v>
      </c>
      <c r="F35" s="32" t="s">
        <v>43</v>
      </c>
      <c r="G35" s="32" t="s">
        <v>43</v>
      </c>
      <c r="H35" s="32" t="s">
        <v>43</v>
      </c>
      <c r="I35" s="32" t="s">
        <v>43</v>
      </c>
      <c r="J35" s="32" t="s">
        <v>43</v>
      </c>
      <c r="K35" s="32" t="s">
        <v>43</v>
      </c>
      <c r="L35" s="32" t="s">
        <v>43</v>
      </c>
      <c r="M35" s="32" t="s">
        <v>43</v>
      </c>
      <c r="N35" s="119" t="s">
        <v>43</v>
      </c>
    </row>
    <row r="36" spans="1:14" s="3" customFormat="1" ht="2.4500000000000002" customHeight="1">
      <c r="A36" s="33"/>
      <c r="B36" s="34"/>
      <c r="C36" s="35"/>
      <c r="D36" s="35"/>
      <c r="E36" s="35"/>
      <c r="F36" s="35"/>
      <c r="G36" s="36"/>
      <c r="H36" s="36"/>
      <c r="I36" s="36"/>
      <c r="J36" s="36"/>
      <c r="K36" s="36"/>
      <c r="L36" s="36"/>
      <c r="M36" s="36"/>
      <c r="N36" s="70"/>
    </row>
    <row r="37" spans="1:14">
      <c r="A37" s="16" t="s">
        <v>119</v>
      </c>
      <c r="N37" s="17" t="s">
        <v>120</v>
      </c>
    </row>
    <row r="39" spans="1:14">
      <c r="C39" s="41"/>
      <c r="D39" s="41"/>
      <c r="E39" s="41"/>
      <c r="F39" s="41"/>
      <c r="G39" s="41"/>
      <c r="H39" s="41"/>
      <c r="I39" s="41"/>
      <c r="J39" s="41"/>
      <c r="K39" s="41"/>
      <c r="L39" s="41"/>
      <c r="M39" s="41"/>
    </row>
  </sheetData>
  <mergeCells count="5">
    <mergeCell ref="A5:B5"/>
    <mergeCell ref="A1:N1"/>
    <mergeCell ref="A2:N2"/>
    <mergeCell ref="A3:N3"/>
    <mergeCell ref="A4:N4"/>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72"/>
  <sheetViews>
    <sheetView zoomScale="140" zoomScaleNormal="140" workbookViewId="0">
      <selection sqref="A1:Z1"/>
    </sheetView>
  </sheetViews>
  <sheetFormatPr baseColWidth="10" defaultRowHeight="11.25" outlineLevelCol="1"/>
  <cols>
    <col min="1" max="1" width="0.7109375" style="1" customWidth="1"/>
    <col min="2" max="2" width="16.7109375" style="1" customWidth="1"/>
    <col min="3" max="6" width="6" style="1" hidden="1" customWidth="1" outlineLevel="1"/>
    <col min="7" max="7" width="6" style="1" customWidth="1" collapsed="1"/>
    <col min="8" max="8" width="6" style="1" customWidth="1"/>
    <col min="9" max="12" width="6" style="1" hidden="1" customWidth="1" outlineLevel="1"/>
    <col min="13" max="13" width="6" style="1" customWidth="1" collapsed="1"/>
    <col min="14" max="14" width="6" style="1" customWidth="1"/>
    <col min="15" max="18" width="6" style="1" hidden="1" customWidth="1" outlineLevel="1"/>
    <col min="19" max="19" width="6" style="1" customWidth="1" collapsed="1"/>
    <col min="20" max="20" width="6" style="1" customWidth="1"/>
    <col min="21" max="24" width="6" style="1" hidden="1" customWidth="1" outlineLevel="1"/>
    <col min="25" max="25" width="6" style="1" customWidth="1" collapsed="1"/>
    <col min="26" max="28" width="6" style="1" customWidth="1"/>
    <col min="29" max="16384" width="11.42578125" style="1"/>
  </cols>
  <sheetData>
    <row r="1" spans="1:27" ht="12.75" customHeight="1">
      <c r="A1" s="128" t="s">
        <v>124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row>
    <row r="2" spans="1:27" ht="12.75" customHeight="1">
      <c r="A2" s="128" t="s">
        <v>45</v>
      </c>
      <c r="B2" s="128"/>
      <c r="C2" s="128"/>
      <c r="D2" s="128"/>
      <c r="E2" s="128"/>
      <c r="F2" s="128"/>
      <c r="G2" s="128"/>
      <c r="H2" s="128"/>
      <c r="I2" s="128"/>
      <c r="J2" s="128"/>
      <c r="K2" s="128"/>
      <c r="L2" s="128"/>
      <c r="M2" s="128"/>
      <c r="N2" s="128"/>
      <c r="O2" s="128"/>
      <c r="P2" s="128"/>
      <c r="Q2" s="128"/>
      <c r="R2" s="128"/>
      <c r="S2" s="128"/>
      <c r="T2" s="128"/>
      <c r="U2" s="128"/>
      <c r="V2" s="128"/>
      <c r="W2" s="128"/>
      <c r="X2" s="128"/>
      <c r="Y2" s="128"/>
      <c r="Z2" s="128"/>
    </row>
    <row r="3" spans="1:27" ht="12.75" customHeight="1">
      <c r="A3" s="131" t="s">
        <v>16</v>
      </c>
      <c r="B3" s="131"/>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1:27" ht="4.9000000000000004" customHeigh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row>
    <row r="5" spans="1:27" ht="10.5" customHeight="1">
      <c r="A5" s="133" t="s">
        <v>0</v>
      </c>
      <c r="B5" s="134"/>
      <c r="C5" s="137" t="s">
        <v>17</v>
      </c>
      <c r="D5" s="138"/>
      <c r="E5" s="138"/>
      <c r="F5" s="138"/>
      <c r="G5" s="138"/>
      <c r="H5" s="139"/>
      <c r="I5" s="137" t="s">
        <v>18</v>
      </c>
      <c r="J5" s="138"/>
      <c r="K5" s="138"/>
      <c r="L5" s="138"/>
      <c r="M5" s="138"/>
      <c r="N5" s="139"/>
      <c r="O5" s="140" t="s">
        <v>49</v>
      </c>
      <c r="P5" s="141"/>
      <c r="Q5" s="141"/>
      <c r="R5" s="141"/>
      <c r="S5" s="141"/>
      <c r="T5" s="142"/>
      <c r="U5" s="140" t="s">
        <v>19</v>
      </c>
      <c r="V5" s="141"/>
      <c r="W5" s="141"/>
      <c r="X5" s="141"/>
      <c r="Y5" s="141"/>
      <c r="Z5" s="142"/>
    </row>
    <row r="6" spans="1:27" ht="10.5" customHeight="1">
      <c r="A6" s="135"/>
      <c r="B6" s="136"/>
      <c r="C6" s="77">
        <v>2016</v>
      </c>
      <c r="D6" s="77">
        <v>2017</v>
      </c>
      <c r="E6" s="77">
        <v>2018</v>
      </c>
      <c r="F6" s="77">
        <v>2019</v>
      </c>
      <c r="G6" s="77">
        <v>2020</v>
      </c>
      <c r="H6" s="77">
        <v>2021</v>
      </c>
      <c r="I6" s="77">
        <v>2016</v>
      </c>
      <c r="J6" s="77">
        <v>2017</v>
      </c>
      <c r="K6" s="77">
        <v>2018</v>
      </c>
      <c r="L6" s="77">
        <v>2019</v>
      </c>
      <c r="M6" s="77">
        <v>2020</v>
      </c>
      <c r="N6" s="77">
        <v>2021</v>
      </c>
      <c r="O6" s="77">
        <v>2016</v>
      </c>
      <c r="P6" s="77">
        <v>2017</v>
      </c>
      <c r="Q6" s="77">
        <v>2018</v>
      </c>
      <c r="R6" s="77">
        <v>2019</v>
      </c>
      <c r="S6" s="77">
        <v>2020</v>
      </c>
      <c r="T6" s="77">
        <v>2021</v>
      </c>
      <c r="U6" s="77">
        <v>2016</v>
      </c>
      <c r="V6" s="77">
        <v>2017</v>
      </c>
      <c r="W6" s="77">
        <v>2018</v>
      </c>
      <c r="X6" s="77">
        <v>2019</v>
      </c>
      <c r="Y6" s="77">
        <v>2020</v>
      </c>
      <c r="Z6" s="77">
        <v>2021</v>
      </c>
    </row>
    <row r="7" spans="1:27" ht="2.4500000000000002" customHeight="1">
      <c r="A7" s="58"/>
      <c r="B7" s="9"/>
      <c r="C7" s="78"/>
      <c r="D7" s="78"/>
      <c r="E7" s="78"/>
      <c r="F7" s="78"/>
      <c r="G7" s="78"/>
      <c r="H7" s="78"/>
      <c r="I7" s="78"/>
      <c r="J7" s="78"/>
      <c r="K7" s="78"/>
      <c r="L7" s="78"/>
      <c r="M7" s="78"/>
      <c r="N7" s="78"/>
      <c r="O7" s="78"/>
      <c r="P7" s="78"/>
      <c r="Q7" s="78"/>
      <c r="R7" s="78"/>
      <c r="S7" s="78"/>
      <c r="T7" s="78"/>
      <c r="U7" s="81"/>
      <c r="V7" s="81"/>
      <c r="W7" s="81"/>
      <c r="X7" s="81"/>
      <c r="Y7" s="81"/>
      <c r="Z7" s="82"/>
    </row>
    <row r="8" spans="1:27" ht="9" customHeight="1">
      <c r="A8" s="58"/>
      <c r="B8" s="29" t="s">
        <v>1</v>
      </c>
      <c r="C8" s="68">
        <v>2.8000000000000001E-2</v>
      </c>
      <c r="D8" s="68">
        <v>1.2999999999999999E-2</v>
      </c>
      <c r="E8" s="68">
        <v>3.2199999999999999E-2</v>
      </c>
      <c r="F8" s="68">
        <v>5.9799999999999999E-2</v>
      </c>
      <c r="G8" s="68">
        <v>0.11600000000000001</v>
      </c>
      <c r="H8" s="68">
        <v>4.5999999999999999E-2</v>
      </c>
      <c r="I8" s="68">
        <v>0.14299999999999999</v>
      </c>
      <c r="J8" s="68">
        <v>0.128</v>
      </c>
      <c r="K8" s="68">
        <v>0.16800000000000001</v>
      </c>
      <c r="L8" s="68">
        <v>6.6100000000000006E-2</v>
      </c>
      <c r="M8" s="68">
        <v>0.123</v>
      </c>
      <c r="N8" s="68">
        <v>0.11799999999999999</v>
      </c>
      <c r="O8" s="68">
        <v>5.0000000000000002E-5</v>
      </c>
      <c r="P8" s="68">
        <v>6.7000000000000004E-2</v>
      </c>
      <c r="Q8" s="68">
        <v>0.08</v>
      </c>
      <c r="R8" s="68">
        <v>2E-3</v>
      </c>
      <c r="S8" s="68">
        <v>3.9E-2</v>
      </c>
      <c r="T8" s="68">
        <v>4.1000000000000002E-2</v>
      </c>
      <c r="U8" s="76">
        <v>1.2410000000000001</v>
      </c>
      <c r="V8" s="76">
        <v>0.79900000000000004</v>
      </c>
      <c r="W8" s="76">
        <v>0.876</v>
      </c>
      <c r="X8" s="76">
        <v>0.78300000000000003</v>
      </c>
      <c r="Y8" s="76">
        <v>0.70099999999999996</v>
      </c>
      <c r="Z8" s="74">
        <v>0.56899999999999995</v>
      </c>
    </row>
    <row r="9" spans="1:27" ht="9" customHeight="1">
      <c r="A9" s="58"/>
      <c r="B9" s="29" t="s">
        <v>39</v>
      </c>
      <c r="C9" s="68" t="s">
        <v>43</v>
      </c>
      <c r="D9" s="68" t="s">
        <v>43</v>
      </c>
      <c r="E9" s="108" t="s">
        <v>42</v>
      </c>
      <c r="F9" s="108" t="s">
        <v>42</v>
      </c>
      <c r="G9" s="117" t="s">
        <v>42</v>
      </c>
      <c r="H9" s="117" t="s">
        <v>42</v>
      </c>
      <c r="I9" s="68">
        <v>4.0000000000000003E-5</v>
      </c>
      <c r="J9" s="117" t="s">
        <v>42</v>
      </c>
      <c r="K9" s="117" t="s">
        <v>42</v>
      </c>
      <c r="L9" s="117" t="s">
        <v>42</v>
      </c>
      <c r="M9" s="117" t="s">
        <v>42</v>
      </c>
      <c r="N9" s="117" t="s">
        <v>42</v>
      </c>
      <c r="O9" s="68" t="s">
        <v>43</v>
      </c>
      <c r="P9" s="68" t="s">
        <v>43</v>
      </c>
      <c r="Q9" s="117" t="s">
        <v>42</v>
      </c>
      <c r="R9" s="115" t="s">
        <v>42</v>
      </c>
      <c r="S9" s="115" t="s">
        <v>42</v>
      </c>
      <c r="T9" s="117" t="s">
        <v>42</v>
      </c>
      <c r="U9" s="68" t="s">
        <v>43</v>
      </c>
      <c r="V9" s="68" t="s">
        <v>43</v>
      </c>
      <c r="W9" s="117" t="s">
        <v>42</v>
      </c>
      <c r="X9" s="117" t="s">
        <v>42</v>
      </c>
      <c r="Y9" s="117" t="s">
        <v>42</v>
      </c>
      <c r="Z9" s="121" t="s">
        <v>42</v>
      </c>
    </row>
    <row r="10" spans="1:27" ht="9.75" customHeight="1">
      <c r="A10" s="58"/>
      <c r="B10" s="29" t="s">
        <v>37</v>
      </c>
      <c r="C10" s="68" t="s">
        <v>43</v>
      </c>
      <c r="D10" s="68" t="s">
        <v>43</v>
      </c>
      <c r="E10" s="108" t="s">
        <v>42</v>
      </c>
      <c r="F10" s="108" t="s">
        <v>42</v>
      </c>
      <c r="G10" s="117" t="s">
        <v>42</v>
      </c>
      <c r="H10" s="117" t="s">
        <v>42</v>
      </c>
      <c r="I10" s="68" t="s">
        <v>43</v>
      </c>
      <c r="J10" s="117" t="s">
        <v>42</v>
      </c>
      <c r="K10" s="117" t="s">
        <v>42</v>
      </c>
      <c r="L10" s="117" t="s">
        <v>42</v>
      </c>
      <c r="M10" s="117" t="s">
        <v>42</v>
      </c>
      <c r="N10" s="117" t="s">
        <v>42</v>
      </c>
      <c r="O10" s="68" t="s">
        <v>43</v>
      </c>
      <c r="P10" s="68" t="s">
        <v>43</v>
      </c>
      <c r="Q10" s="117" t="s">
        <v>42</v>
      </c>
      <c r="R10" s="115" t="s">
        <v>42</v>
      </c>
      <c r="S10" s="115" t="s">
        <v>42</v>
      </c>
      <c r="T10" s="117" t="s">
        <v>42</v>
      </c>
      <c r="U10" s="68" t="s">
        <v>43</v>
      </c>
      <c r="V10" s="68" t="s">
        <v>43</v>
      </c>
      <c r="W10" s="117" t="s">
        <v>42</v>
      </c>
      <c r="X10" s="117" t="s">
        <v>42</v>
      </c>
      <c r="Y10" s="117" t="s">
        <v>42</v>
      </c>
      <c r="Z10" s="121" t="s">
        <v>42</v>
      </c>
      <c r="AA10" s="19"/>
    </row>
    <row r="11" spans="1:27" ht="9" customHeight="1">
      <c r="A11" s="58"/>
      <c r="B11" s="29" t="s">
        <v>2</v>
      </c>
      <c r="C11" s="83">
        <v>160.66900000000001</v>
      </c>
      <c r="D11" s="83">
        <v>148.52500000000001</v>
      </c>
      <c r="E11" s="83">
        <v>167.75700000000001</v>
      </c>
      <c r="F11" s="83">
        <v>125.712</v>
      </c>
      <c r="G11" s="83">
        <v>125.848</v>
      </c>
      <c r="H11" s="83">
        <v>88.626000000000005</v>
      </c>
      <c r="I11" s="66">
        <v>41.250999999999998</v>
      </c>
      <c r="J11" s="66">
        <v>40.128</v>
      </c>
      <c r="K11" s="66">
        <v>30.739000000000001</v>
      </c>
      <c r="L11" s="66">
        <v>30.103000000000002</v>
      </c>
      <c r="M11" s="66">
        <v>37.972999999999999</v>
      </c>
      <c r="N11" s="66">
        <v>32.384</v>
      </c>
      <c r="O11" s="68" t="s">
        <v>43</v>
      </c>
      <c r="P11" s="68">
        <v>6.4359999999999999</v>
      </c>
      <c r="Q11" s="68">
        <v>6.9450000000000003</v>
      </c>
      <c r="R11" s="68">
        <v>8.9749999999999996</v>
      </c>
      <c r="S11" s="68">
        <v>5.7270000000000003</v>
      </c>
      <c r="T11" s="68">
        <v>6.1120000000000001</v>
      </c>
      <c r="U11" s="76">
        <v>23.283999999999999</v>
      </c>
      <c r="V11" s="76">
        <v>18.640999999999998</v>
      </c>
      <c r="W11" s="76">
        <v>15.394</v>
      </c>
      <c r="X11" s="76">
        <v>12.429</v>
      </c>
      <c r="Y11" s="76">
        <v>7</v>
      </c>
      <c r="Z11" s="74">
        <v>4.4480000000000004</v>
      </c>
      <c r="AA11" s="2"/>
    </row>
    <row r="12" spans="1:27" ht="9" customHeight="1">
      <c r="A12" s="58"/>
      <c r="B12" s="31" t="s">
        <v>3</v>
      </c>
      <c r="C12" s="84">
        <v>67.153000000000006</v>
      </c>
      <c r="D12" s="84">
        <v>62.82</v>
      </c>
      <c r="E12" s="84">
        <v>69.489999999999995</v>
      </c>
      <c r="F12" s="84">
        <v>48.835999999999999</v>
      </c>
      <c r="G12" s="84">
        <v>35.152000000000001</v>
      </c>
      <c r="H12" s="84">
        <v>30.401</v>
      </c>
      <c r="I12" s="85">
        <v>23.422999999999998</v>
      </c>
      <c r="J12" s="85">
        <v>24.745000000000001</v>
      </c>
      <c r="K12" s="85">
        <v>19.233000000000001</v>
      </c>
      <c r="L12" s="85">
        <v>16.670000000000002</v>
      </c>
      <c r="M12" s="85">
        <v>24.55</v>
      </c>
      <c r="N12" s="85">
        <v>11.4</v>
      </c>
      <c r="O12" s="79">
        <v>23.172999999999998</v>
      </c>
      <c r="P12" s="79">
        <v>9.3759999999999994</v>
      </c>
      <c r="Q12" s="79">
        <f>7.684+0.098019</f>
        <v>7.782019</v>
      </c>
      <c r="R12" s="79">
        <v>8.5570000000000004</v>
      </c>
      <c r="S12" s="79">
        <v>1.0189999999999999</v>
      </c>
      <c r="T12" s="79">
        <v>7.7930000000000001</v>
      </c>
      <c r="U12" s="86">
        <v>13.961</v>
      </c>
      <c r="V12" s="86">
        <v>9.4849999999999994</v>
      </c>
      <c r="W12" s="86">
        <v>14.721</v>
      </c>
      <c r="X12" s="86">
        <v>13.362</v>
      </c>
      <c r="Y12" s="86">
        <v>11.504</v>
      </c>
      <c r="Z12" s="87">
        <v>9.1869999999999994</v>
      </c>
      <c r="AA12" s="18"/>
    </row>
    <row r="13" spans="1:27" ht="9" customHeight="1">
      <c r="A13" s="58"/>
      <c r="B13" s="29" t="s">
        <v>27</v>
      </c>
      <c r="C13" s="83">
        <v>33.768999999999998</v>
      </c>
      <c r="D13" s="83">
        <v>35.152000000000001</v>
      </c>
      <c r="E13" s="83">
        <v>34.725999999999999</v>
      </c>
      <c r="F13" s="83">
        <v>32.832687999999997</v>
      </c>
      <c r="G13" s="83">
        <v>28.608000000000001</v>
      </c>
      <c r="H13" s="83">
        <v>27.177</v>
      </c>
      <c r="I13" s="68" t="s">
        <v>43</v>
      </c>
      <c r="J13" s="117" t="s">
        <v>42</v>
      </c>
      <c r="K13" s="68">
        <v>0</v>
      </c>
      <c r="L13" s="68" t="s">
        <v>42</v>
      </c>
      <c r="M13" s="68" t="s">
        <v>42</v>
      </c>
      <c r="N13" s="68" t="s">
        <v>42</v>
      </c>
      <c r="O13" s="68" t="s">
        <v>43</v>
      </c>
      <c r="P13" s="68" t="s">
        <v>43</v>
      </c>
      <c r="Q13" s="117" t="s">
        <v>42</v>
      </c>
      <c r="R13" s="115" t="s">
        <v>42</v>
      </c>
      <c r="S13" s="115" t="s">
        <v>42</v>
      </c>
      <c r="T13" s="68" t="s">
        <v>42</v>
      </c>
      <c r="U13" s="76">
        <v>0.53100000000000003</v>
      </c>
      <c r="V13" s="76">
        <v>2.544</v>
      </c>
      <c r="W13" s="76">
        <v>2.02</v>
      </c>
      <c r="X13" s="76">
        <v>2.1469999999999998</v>
      </c>
      <c r="Y13" s="76">
        <v>1.2729999999999999</v>
      </c>
      <c r="Z13" s="74">
        <v>1.004</v>
      </c>
      <c r="AA13" s="18"/>
    </row>
    <row r="14" spans="1:27" ht="9" customHeight="1">
      <c r="A14" s="58"/>
      <c r="B14" s="29" t="s">
        <v>6</v>
      </c>
      <c r="C14" s="83">
        <v>19.317</v>
      </c>
      <c r="D14" s="83">
        <v>16.286999999999999</v>
      </c>
      <c r="E14" s="108" t="s">
        <v>42</v>
      </c>
      <c r="F14" s="108" t="s">
        <v>42</v>
      </c>
      <c r="G14" s="117" t="s">
        <v>42</v>
      </c>
      <c r="H14" s="117" t="s">
        <v>42</v>
      </c>
      <c r="I14" s="66">
        <v>76.540000000000006</v>
      </c>
      <c r="J14" s="66">
        <v>86.43</v>
      </c>
      <c r="K14" s="117" t="s">
        <v>42</v>
      </c>
      <c r="L14" s="117" t="s">
        <v>42</v>
      </c>
      <c r="M14" s="117" t="s">
        <v>42</v>
      </c>
      <c r="N14" s="117" t="s">
        <v>42</v>
      </c>
      <c r="O14" s="68" t="s">
        <v>43</v>
      </c>
      <c r="P14" s="68">
        <v>23.917999999999999</v>
      </c>
      <c r="Q14" s="68">
        <v>0</v>
      </c>
      <c r="R14" s="68" t="s">
        <v>42</v>
      </c>
      <c r="S14" s="68" t="s">
        <v>42</v>
      </c>
      <c r="T14" s="117" t="s">
        <v>42</v>
      </c>
      <c r="U14" s="76">
        <v>0.94099999999999995</v>
      </c>
      <c r="V14" s="76">
        <v>0.72199999999999998</v>
      </c>
      <c r="W14" s="117" t="s">
        <v>42</v>
      </c>
      <c r="X14" s="117" t="s">
        <v>42</v>
      </c>
      <c r="Y14" s="117" t="s">
        <v>42</v>
      </c>
      <c r="Z14" s="121" t="s">
        <v>42</v>
      </c>
      <c r="AA14" s="18"/>
    </row>
    <row r="15" spans="1:27" ht="9" customHeight="1">
      <c r="A15" s="58"/>
      <c r="B15" s="29" t="s">
        <v>4</v>
      </c>
      <c r="C15" s="68" t="s">
        <v>43</v>
      </c>
      <c r="D15" s="68" t="s">
        <v>43</v>
      </c>
      <c r="E15" s="108" t="s">
        <v>42</v>
      </c>
      <c r="F15" s="108" t="s">
        <v>42</v>
      </c>
      <c r="G15" s="117" t="s">
        <v>42</v>
      </c>
      <c r="H15" s="117" t="s">
        <v>42</v>
      </c>
      <c r="I15" s="66">
        <v>0.14199999999999999</v>
      </c>
      <c r="J15" s="66">
        <v>0.78200000000000003</v>
      </c>
      <c r="K15" s="66">
        <v>0.40300000000000002</v>
      </c>
      <c r="L15" s="66">
        <v>0.26355000000000001</v>
      </c>
      <c r="M15" s="66">
        <v>0.159</v>
      </c>
      <c r="N15" s="68">
        <v>0.121</v>
      </c>
      <c r="O15" s="68">
        <v>1.254</v>
      </c>
      <c r="P15" s="68">
        <v>1.5049999999999999</v>
      </c>
      <c r="Q15" s="68">
        <v>1.448</v>
      </c>
      <c r="R15" s="68">
        <v>1.8084899999999999</v>
      </c>
      <c r="S15" s="68">
        <v>1.5189999999999999</v>
      </c>
      <c r="T15" s="68">
        <v>1.266</v>
      </c>
      <c r="U15" s="68" t="s">
        <v>43</v>
      </c>
      <c r="V15" s="68" t="s">
        <v>43</v>
      </c>
      <c r="W15" s="117" t="s">
        <v>42</v>
      </c>
      <c r="X15" s="117" t="s">
        <v>42</v>
      </c>
      <c r="Y15" s="117" t="s">
        <v>42</v>
      </c>
      <c r="Z15" s="121" t="s">
        <v>42</v>
      </c>
      <c r="AA15" s="7"/>
    </row>
    <row r="16" spans="1:27" ht="9.75" customHeight="1">
      <c r="A16" s="58"/>
      <c r="B16" s="29" t="s">
        <v>14</v>
      </c>
      <c r="C16" s="68" t="s">
        <v>43</v>
      </c>
      <c r="D16" s="68" t="s">
        <v>43</v>
      </c>
      <c r="E16" s="83">
        <v>3.0000000000000001E-5</v>
      </c>
      <c r="F16" s="83">
        <v>1.0000000000000001E-5</v>
      </c>
      <c r="G16" s="83" t="s">
        <v>42</v>
      </c>
      <c r="H16" s="83" t="s">
        <v>42</v>
      </c>
      <c r="I16" s="66">
        <v>28.812999999999999</v>
      </c>
      <c r="J16" s="66">
        <v>34.216000000000001</v>
      </c>
      <c r="K16" s="117">
        <v>30.758800000000001</v>
      </c>
      <c r="L16" s="66">
        <v>22.036390000000001</v>
      </c>
      <c r="M16" s="66">
        <v>34.878</v>
      </c>
      <c r="N16" s="66">
        <v>28.21</v>
      </c>
      <c r="O16" s="68">
        <v>16.741</v>
      </c>
      <c r="P16" s="68">
        <v>45.253999999999998</v>
      </c>
      <c r="Q16" s="66">
        <f>27.68522+13.61885</f>
        <v>41.304070000000003</v>
      </c>
      <c r="R16" s="66">
        <v>50.776940000000003</v>
      </c>
      <c r="S16" s="66">
        <v>46.447000000000003</v>
      </c>
      <c r="T16" s="68">
        <v>32.186</v>
      </c>
      <c r="U16" s="76">
        <v>15.864000000000001</v>
      </c>
      <c r="V16" s="76">
        <v>15.448</v>
      </c>
      <c r="W16" s="76">
        <v>13.971</v>
      </c>
      <c r="X16" s="76">
        <v>16.391999999999999</v>
      </c>
      <c r="Y16" s="76">
        <v>12.089</v>
      </c>
      <c r="Z16" s="74">
        <v>11.294</v>
      </c>
      <c r="AA16" s="18"/>
    </row>
    <row r="17" spans="1:30" ht="9" customHeight="1">
      <c r="A17" s="58"/>
      <c r="B17" s="29" t="s">
        <v>5</v>
      </c>
      <c r="C17" s="83">
        <v>34.819000000000003</v>
      </c>
      <c r="D17" s="83">
        <v>28.812999999999999</v>
      </c>
      <c r="E17" s="83">
        <v>31.895</v>
      </c>
      <c r="F17" s="83">
        <v>24.689025000000001</v>
      </c>
      <c r="G17" s="83">
        <v>19.754999999999999</v>
      </c>
      <c r="H17" s="83">
        <v>23.488</v>
      </c>
      <c r="I17" s="66">
        <v>20.594999999999999</v>
      </c>
      <c r="J17" s="66">
        <v>23.315999999999999</v>
      </c>
      <c r="K17" s="66">
        <v>22.119</v>
      </c>
      <c r="L17" s="66">
        <v>18.568216</v>
      </c>
      <c r="M17" s="66">
        <v>21.044</v>
      </c>
      <c r="N17" s="66">
        <v>16.849</v>
      </c>
      <c r="O17" s="66">
        <v>4.7119999999999997</v>
      </c>
      <c r="P17" s="66">
        <v>6.6920000000000002</v>
      </c>
      <c r="Q17" s="66">
        <v>5.9539999999999997</v>
      </c>
      <c r="R17" s="66">
        <v>6.4886080000000002</v>
      </c>
      <c r="S17" s="66">
        <v>4.1520000000000001</v>
      </c>
      <c r="T17" s="66">
        <v>4.5979999999999999</v>
      </c>
      <c r="U17" s="76">
        <v>10.558</v>
      </c>
      <c r="V17" s="76">
        <v>10.071999999999999</v>
      </c>
      <c r="W17" s="76">
        <v>7.8440000000000003</v>
      </c>
      <c r="X17" s="76">
        <v>7.3579999999999997</v>
      </c>
      <c r="Y17" s="76">
        <v>6.6050000000000004</v>
      </c>
      <c r="Z17" s="74">
        <v>4.8970000000000002</v>
      </c>
      <c r="AA17" s="18"/>
    </row>
    <row r="18" spans="1:30" ht="9" customHeight="1">
      <c r="A18" s="65"/>
      <c r="B18" s="62" t="s">
        <v>44</v>
      </c>
      <c r="C18" s="68" t="s">
        <v>43</v>
      </c>
      <c r="D18" s="68" t="s">
        <v>43</v>
      </c>
      <c r="E18" s="108" t="s">
        <v>42</v>
      </c>
      <c r="F18" s="108" t="s">
        <v>42</v>
      </c>
      <c r="G18" s="117" t="s">
        <v>42</v>
      </c>
      <c r="H18" s="117" t="s">
        <v>42</v>
      </c>
      <c r="I18" s="66">
        <v>3.7999999999999999E-2</v>
      </c>
      <c r="J18" s="66">
        <v>0.03</v>
      </c>
      <c r="K18" s="66">
        <v>4.8911000000000003E-2</v>
      </c>
      <c r="L18" s="66">
        <v>3.9204700000000002E-2</v>
      </c>
      <c r="M18" s="66">
        <v>4.5999999999999999E-2</v>
      </c>
      <c r="N18" s="66">
        <v>2.5000000000000001E-2</v>
      </c>
      <c r="O18" s="66">
        <v>0.9</v>
      </c>
      <c r="P18" s="66">
        <v>0.92100000000000004</v>
      </c>
      <c r="Q18" s="66">
        <f>1.466095</f>
        <v>1.4660949999999999</v>
      </c>
      <c r="R18" s="66">
        <v>1.585</v>
      </c>
      <c r="S18" s="66">
        <v>1.7430000000000001</v>
      </c>
      <c r="T18" s="66">
        <v>1.212</v>
      </c>
      <c r="U18" s="68" t="s">
        <v>43</v>
      </c>
      <c r="V18" s="68" t="s">
        <v>43</v>
      </c>
      <c r="W18" s="117" t="s">
        <v>42</v>
      </c>
      <c r="X18" s="117" t="s">
        <v>42</v>
      </c>
      <c r="Y18" s="117" t="s">
        <v>42</v>
      </c>
      <c r="Z18" s="121" t="s">
        <v>42</v>
      </c>
      <c r="AA18" s="67"/>
    </row>
    <row r="19" spans="1:30" ht="9" customHeight="1">
      <c r="A19" s="58"/>
      <c r="B19" s="29" t="s">
        <v>7</v>
      </c>
      <c r="C19" s="68" t="s">
        <v>43</v>
      </c>
      <c r="D19" s="68" t="s">
        <v>43</v>
      </c>
      <c r="E19" s="108" t="s">
        <v>42</v>
      </c>
      <c r="F19" s="108" t="s">
        <v>42</v>
      </c>
      <c r="G19" s="117" t="s">
        <v>42</v>
      </c>
      <c r="H19" s="117" t="s">
        <v>42</v>
      </c>
      <c r="I19" s="66">
        <v>0.60499999999999998</v>
      </c>
      <c r="J19" s="66">
        <v>0.91</v>
      </c>
      <c r="K19" s="66">
        <v>1.091</v>
      </c>
      <c r="L19" s="66">
        <v>1.0817000000000001</v>
      </c>
      <c r="M19" s="66">
        <v>0.51200000000000001</v>
      </c>
      <c r="N19" s="66">
        <v>0.52700000000000002</v>
      </c>
      <c r="O19" s="68" t="s">
        <v>43</v>
      </c>
      <c r="P19" s="68">
        <v>2.3170000000000002</v>
      </c>
      <c r="Q19" s="68">
        <v>2.5939999999999999</v>
      </c>
      <c r="R19" s="68">
        <v>1.669</v>
      </c>
      <c r="S19" s="68">
        <v>0.68</v>
      </c>
      <c r="T19" s="68">
        <v>1.0940000000000001</v>
      </c>
      <c r="U19" s="68" t="s">
        <v>43</v>
      </c>
      <c r="V19" s="68" t="s">
        <v>43</v>
      </c>
      <c r="W19" s="117" t="s">
        <v>42</v>
      </c>
      <c r="X19" s="117" t="s">
        <v>42</v>
      </c>
      <c r="Y19" s="117" t="s">
        <v>42</v>
      </c>
      <c r="Z19" s="121" t="s">
        <v>42</v>
      </c>
      <c r="AA19" s="18"/>
    </row>
    <row r="20" spans="1:30" ht="9" customHeight="1">
      <c r="A20" s="58"/>
      <c r="B20" s="29" t="s">
        <v>28</v>
      </c>
      <c r="C20" s="68">
        <v>5.0000000000000001E-4</v>
      </c>
      <c r="D20" s="68" t="s">
        <v>43</v>
      </c>
      <c r="E20" s="108" t="s">
        <v>42</v>
      </c>
      <c r="F20" s="108" t="s">
        <v>42</v>
      </c>
      <c r="G20" s="117" t="s">
        <v>42</v>
      </c>
      <c r="H20" s="117" t="s">
        <v>42</v>
      </c>
      <c r="I20" s="68">
        <v>2.0000000000000001E-4</v>
      </c>
      <c r="J20" s="68">
        <v>0</v>
      </c>
      <c r="K20" s="68">
        <v>0</v>
      </c>
      <c r="L20" s="68">
        <v>5.1199999999999998E-4</v>
      </c>
      <c r="M20" s="68">
        <v>0</v>
      </c>
      <c r="N20" s="68">
        <v>4.0000000000000002E-4</v>
      </c>
      <c r="O20" s="68">
        <v>6.3E-3</v>
      </c>
      <c r="P20" s="68">
        <v>3.0000000000000001E-3</v>
      </c>
      <c r="Q20" s="68">
        <v>2E-3</v>
      </c>
      <c r="R20" s="68">
        <v>4.7559999999999998E-3</v>
      </c>
      <c r="S20" s="68">
        <v>4.1000000000000003E-3</v>
      </c>
      <c r="T20" s="68">
        <v>8.0000000000000002E-3</v>
      </c>
      <c r="U20" s="63" t="s">
        <v>43</v>
      </c>
      <c r="V20" s="63" t="s">
        <v>43</v>
      </c>
      <c r="W20" s="117" t="s">
        <v>42</v>
      </c>
      <c r="X20" s="117" t="s">
        <v>42</v>
      </c>
      <c r="Y20" s="117" t="s">
        <v>42</v>
      </c>
      <c r="Z20" s="121" t="s">
        <v>42</v>
      </c>
      <c r="AA20" s="18"/>
    </row>
    <row r="21" spans="1:30" ht="9" customHeight="1">
      <c r="A21" s="58"/>
      <c r="B21" s="29" t="s">
        <v>30</v>
      </c>
      <c r="C21" s="83">
        <v>26.111000000000001</v>
      </c>
      <c r="D21" s="83">
        <v>24.795000000000002</v>
      </c>
      <c r="E21" s="83">
        <v>26.888000000000002</v>
      </c>
      <c r="F21" s="83">
        <v>25.601949999999999</v>
      </c>
      <c r="G21" s="83">
        <v>26.972999999999999</v>
      </c>
      <c r="H21" s="83">
        <v>25.850999999999999</v>
      </c>
      <c r="I21" s="68">
        <v>8.6259999999999994</v>
      </c>
      <c r="J21" s="117" t="s">
        <v>42</v>
      </c>
      <c r="K21" s="117" t="s">
        <v>42</v>
      </c>
      <c r="L21" s="117" t="s">
        <v>42</v>
      </c>
      <c r="M21" s="117" t="s">
        <v>42</v>
      </c>
      <c r="N21" s="117" t="s">
        <v>42</v>
      </c>
      <c r="O21" s="68" t="s">
        <v>43</v>
      </c>
      <c r="P21" s="68" t="s">
        <v>43</v>
      </c>
      <c r="Q21" s="117" t="s">
        <v>42</v>
      </c>
      <c r="R21" s="115" t="s">
        <v>42</v>
      </c>
      <c r="S21" s="115" t="s">
        <v>42</v>
      </c>
      <c r="T21" s="117" t="s">
        <v>42</v>
      </c>
      <c r="U21" s="76">
        <v>2.7170000000000001</v>
      </c>
      <c r="V21" s="76">
        <v>3.6440000000000001</v>
      </c>
      <c r="W21" s="117" t="s">
        <v>42</v>
      </c>
      <c r="X21" s="117" t="s">
        <v>42</v>
      </c>
      <c r="Y21" s="117" t="s">
        <v>42</v>
      </c>
      <c r="Z21" s="121" t="s">
        <v>42</v>
      </c>
      <c r="AA21" s="18"/>
    </row>
    <row r="22" spans="1:30" ht="9" customHeight="1">
      <c r="A22" s="58"/>
      <c r="B22" s="25" t="s">
        <v>29</v>
      </c>
      <c r="C22" s="83">
        <v>5.1989999999999998</v>
      </c>
      <c r="D22" s="83">
        <v>4.0359999999999996</v>
      </c>
      <c r="E22" s="83">
        <v>6.6760000000000002</v>
      </c>
      <c r="F22" s="83">
        <v>6.0852279999999999</v>
      </c>
      <c r="G22" s="83">
        <v>12.666</v>
      </c>
      <c r="H22" s="68">
        <v>4.8040000000000003</v>
      </c>
      <c r="I22" s="68">
        <v>2.548</v>
      </c>
      <c r="J22" s="68">
        <v>0</v>
      </c>
      <c r="K22" s="117" t="s">
        <v>42</v>
      </c>
      <c r="L22" s="68">
        <v>0</v>
      </c>
      <c r="M22" s="68">
        <v>0.81599999999999995</v>
      </c>
      <c r="N22" s="68">
        <v>6.6539999999999999</v>
      </c>
      <c r="O22" s="68">
        <v>4.8600000000000003</v>
      </c>
      <c r="P22" s="68">
        <v>21.565999999999999</v>
      </c>
      <c r="Q22" s="68">
        <v>13.31</v>
      </c>
      <c r="R22" s="68">
        <v>24.794627999999999</v>
      </c>
      <c r="S22" s="68">
        <v>20.797000000000001</v>
      </c>
      <c r="T22" s="68">
        <v>16.033000000000001</v>
      </c>
      <c r="U22" s="76">
        <v>1.6679999999999999</v>
      </c>
      <c r="V22" s="76">
        <v>1.867</v>
      </c>
      <c r="W22" s="76">
        <v>1.149</v>
      </c>
      <c r="X22" s="76">
        <v>1.228</v>
      </c>
      <c r="Y22" s="76">
        <v>0.435</v>
      </c>
      <c r="Z22" s="80">
        <v>0.26</v>
      </c>
      <c r="AA22" s="18"/>
    </row>
    <row r="23" spans="1:30" ht="9" customHeight="1">
      <c r="A23" s="58"/>
      <c r="B23" s="25" t="s">
        <v>38</v>
      </c>
      <c r="C23" s="68" t="s">
        <v>43</v>
      </c>
      <c r="D23" s="68" t="s">
        <v>43</v>
      </c>
      <c r="E23" s="108" t="s">
        <v>42</v>
      </c>
      <c r="F23" s="108" t="s">
        <v>42</v>
      </c>
      <c r="G23" s="117" t="s">
        <v>42</v>
      </c>
      <c r="H23" s="117" t="s">
        <v>42</v>
      </c>
      <c r="I23" s="117" t="s">
        <v>42</v>
      </c>
      <c r="J23" s="117" t="s">
        <v>42</v>
      </c>
      <c r="K23" s="117" t="s">
        <v>42</v>
      </c>
      <c r="L23" s="117" t="s">
        <v>42</v>
      </c>
      <c r="M23" s="117" t="s">
        <v>42</v>
      </c>
      <c r="N23" s="117" t="s">
        <v>42</v>
      </c>
      <c r="O23" s="68" t="s">
        <v>43</v>
      </c>
      <c r="P23" s="68" t="s">
        <v>43</v>
      </c>
      <c r="Q23" s="117" t="s">
        <v>42</v>
      </c>
      <c r="R23" s="115" t="s">
        <v>42</v>
      </c>
      <c r="S23" s="115" t="s">
        <v>42</v>
      </c>
      <c r="T23" s="117" t="s">
        <v>42</v>
      </c>
      <c r="U23" s="68" t="s">
        <v>43</v>
      </c>
      <c r="V23" s="68" t="s">
        <v>43</v>
      </c>
      <c r="W23" s="117" t="s">
        <v>42</v>
      </c>
      <c r="X23" s="117" t="s">
        <v>42</v>
      </c>
      <c r="Y23" s="117" t="s">
        <v>42</v>
      </c>
      <c r="Z23" s="121" t="s">
        <v>42</v>
      </c>
      <c r="AA23" s="18"/>
    </row>
    <row r="24" spans="1:30" ht="9" customHeight="1">
      <c r="A24" s="58"/>
      <c r="B24" s="29" t="s">
        <v>31</v>
      </c>
      <c r="C24" s="68" t="s">
        <v>43</v>
      </c>
      <c r="D24" s="68" t="s">
        <v>43</v>
      </c>
      <c r="E24" s="108" t="s">
        <v>42</v>
      </c>
      <c r="F24" s="108" t="s">
        <v>42</v>
      </c>
      <c r="G24" s="117" t="s">
        <v>42</v>
      </c>
      <c r="H24" s="117" t="s">
        <v>42</v>
      </c>
      <c r="I24" s="117" t="s">
        <v>42</v>
      </c>
      <c r="J24" s="117" t="s">
        <v>42</v>
      </c>
      <c r="K24" s="117" t="s">
        <v>42</v>
      </c>
      <c r="L24" s="117" t="s">
        <v>42</v>
      </c>
      <c r="M24" s="117" t="s">
        <v>42</v>
      </c>
      <c r="N24" s="117" t="s">
        <v>42</v>
      </c>
      <c r="O24" s="68" t="s">
        <v>43</v>
      </c>
      <c r="P24" s="68" t="s">
        <v>43</v>
      </c>
      <c r="Q24" s="117" t="s">
        <v>42</v>
      </c>
      <c r="R24" s="115" t="s">
        <v>42</v>
      </c>
      <c r="S24" s="115" t="s">
        <v>42</v>
      </c>
      <c r="T24" s="117" t="s">
        <v>42</v>
      </c>
      <c r="U24" s="68" t="s">
        <v>43</v>
      </c>
      <c r="V24" s="68" t="s">
        <v>43</v>
      </c>
      <c r="W24" s="117" t="s">
        <v>42</v>
      </c>
      <c r="X24" s="117" t="s">
        <v>42</v>
      </c>
      <c r="Y24" s="117" t="s">
        <v>42</v>
      </c>
      <c r="Z24" s="121" t="s">
        <v>42</v>
      </c>
      <c r="AA24" s="18"/>
    </row>
    <row r="25" spans="1:30" ht="9" customHeight="1">
      <c r="A25" s="58"/>
      <c r="B25" s="29" t="s">
        <v>32</v>
      </c>
      <c r="C25" s="68">
        <v>8.0000000000000007E-5</v>
      </c>
      <c r="D25" s="68">
        <v>2E-3</v>
      </c>
      <c r="E25" s="68">
        <v>0</v>
      </c>
      <c r="F25" s="68" t="s">
        <v>42</v>
      </c>
      <c r="G25" s="68" t="s">
        <v>42</v>
      </c>
      <c r="H25" s="68" t="s">
        <v>47</v>
      </c>
      <c r="I25" s="68">
        <v>0</v>
      </c>
      <c r="J25" s="68">
        <v>0</v>
      </c>
      <c r="K25" s="68">
        <v>0.157</v>
      </c>
      <c r="L25" s="68">
        <v>4.4799999999999999E-4</v>
      </c>
      <c r="M25" s="68">
        <v>0</v>
      </c>
      <c r="N25" s="68">
        <v>0</v>
      </c>
      <c r="O25" s="68" t="s">
        <v>43</v>
      </c>
      <c r="P25" s="68">
        <v>0</v>
      </c>
      <c r="Q25" s="68">
        <v>8.9999999999999993E-3</v>
      </c>
      <c r="R25" s="68">
        <v>1.7030000000000001E-3</v>
      </c>
      <c r="S25" s="68">
        <v>8.0000000000000004E-4</v>
      </c>
      <c r="T25" s="68">
        <v>2.7E-2</v>
      </c>
      <c r="U25" s="68">
        <v>0</v>
      </c>
      <c r="V25" s="68" t="s">
        <v>43</v>
      </c>
      <c r="W25" s="117" t="s">
        <v>42</v>
      </c>
      <c r="X25" s="117" t="s">
        <v>42</v>
      </c>
      <c r="Y25" s="117" t="s">
        <v>42</v>
      </c>
      <c r="Z25" s="80" t="s">
        <v>42</v>
      </c>
      <c r="AA25" s="18"/>
    </row>
    <row r="26" spans="1:30" ht="9" customHeight="1">
      <c r="A26" s="58"/>
      <c r="B26" s="25" t="s">
        <v>8</v>
      </c>
      <c r="C26" s="83">
        <v>103.02200000000001</v>
      </c>
      <c r="D26" s="83">
        <v>91.494</v>
      </c>
      <c r="E26" s="83">
        <v>115.06399999999999</v>
      </c>
      <c r="F26" s="83">
        <v>83.799228999999997</v>
      </c>
      <c r="G26" s="83">
        <v>79.313000000000002</v>
      </c>
      <c r="H26" s="83">
        <v>75.685000000000002</v>
      </c>
      <c r="I26" s="66">
        <v>37.454999999999998</v>
      </c>
      <c r="J26" s="66">
        <v>43.573999999999998</v>
      </c>
      <c r="K26" s="66">
        <v>30.132000000000001</v>
      </c>
      <c r="L26" s="66">
        <v>22.369769000000002</v>
      </c>
      <c r="M26" s="66">
        <v>29.97</v>
      </c>
      <c r="N26" s="66">
        <v>24.321999999999999</v>
      </c>
      <c r="O26" s="68">
        <v>6.9999999999999999E-4</v>
      </c>
      <c r="P26" s="68">
        <v>21.867000000000001</v>
      </c>
      <c r="Q26" s="68">
        <v>31.004000000000001</v>
      </c>
      <c r="R26" s="68">
        <v>32.015999999999998</v>
      </c>
      <c r="S26" s="68">
        <v>20.372</v>
      </c>
      <c r="T26" s="68">
        <v>24.606000000000002</v>
      </c>
      <c r="U26" s="76">
        <v>1.431</v>
      </c>
      <c r="V26" s="76">
        <v>0.71199999999999997</v>
      </c>
      <c r="W26" s="76">
        <v>0.58399999999999996</v>
      </c>
      <c r="X26" s="76">
        <v>0.76300000000000001</v>
      </c>
      <c r="Y26" s="76">
        <v>0.61099999999999999</v>
      </c>
      <c r="Z26" s="74">
        <v>0.63</v>
      </c>
      <c r="AA26" s="7"/>
    </row>
    <row r="27" spans="1:30" ht="9" customHeight="1">
      <c r="A27" s="58"/>
      <c r="B27" s="29" t="s">
        <v>9</v>
      </c>
      <c r="C27" s="68" t="s">
        <v>43</v>
      </c>
      <c r="D27" s="68" t="s">
        <v>43</v>
      </c>
      <c r="E27" s="108" t="s">
        <v>42</v>
      </c>
      <c r="F27" s="108" t="s">
        <v>42</v>
      </c>
      <c r="G27" s="117" t="s">
        <v>42</v>
      </c>
      <c r="H27" s="117" t="s">
        <v>42</v>
      </c>
      <c r="I27" s="117" t="s">
        <v>42</v>
      </c>
      <c r="J27" s="117" t="s">
        <v>42</v>
      </c>
      <c r="K27" s="117" t="s">
        <v>42</v>
      </c>
      <c r="L27" s="117" t="s">
        <v>42</v>
      </c>
      <c r="M27" s="117" t="s">
        <v>42</v>
      </c>
      <c r="N27" s="117" t="s">
        <v>42</v>
      </c>
      <c r="O27" s="68" t="s">
        <v>43</v>
      </c>
      <c r="P27" s="68" t="s">
        <v>43</v>
      </c>
      <c r="Q27" s="117" t="s">
        <v>42</v>
      </c>
      <c r="R27" s="115" t="s">
        <v>42</v>
      </c>
      <c r="S27" s="115" t="s">
        <v>42</v>
      </c>
      <c r="T27" s="117" t="s">
        <v>42</v>
      </c>
      <c r="U27" s="68" t="s">
        <v>43</v>
      </c>
      <c r="V27" s="68" t="s">
        <v>43</v>
      </c>
      <c r="W27" s="117" t="s">
        <v>42</v>
      </c>
      <c r="X27" s="117" t="s">
        <v>42</v>
      </c>
      <c r="Y27" s="117" t="s">
        <v>42</v>
      </c>
      <c r="Z27" s="121" t="s">
        <v>42</v>
      </c>
      <c r="AA27" s="4"/>
    </row>
    <row r="28" spans="1:30" ht="9" customHeight="1">
      <c r="A28" s="58"/>
      <c r="B28" s="25" t="s">
        <v>33</v>
      </c>
      <c r="C28" s="68">
        <v>44.045000000000002</v>
      </c>
      <c r="D28" s="68">
        <v>43.006999999999998</v>
      </c>
      <c r="E28" s="68">
        <v>52.31</v>
      </c>
      <c r="F28" s="68">
        <v>40.8222545</v>
      </c>
      <c r="G28" s="68">
        <v>38.793999999999997</v>
      </c>
      <c r="H28" s="68">
        <v>27.149000000000001</v>
      </c>
      <c r="I28" s="66">
        <v>9.2240000000000002</v>
      </c>
      <c r="J28" s="66">
        <v>6.476</v>
      </c>
      <c r="K28" s="66">
        <v>4.5359999999999996</v>
      </c>
      <c r="L28" s="66">
        <v>3.5564170000000002</v>
      </c>
      <c r="M28" s="66">
        <v>5.21</v>
      </c>
      <c r="N28" s="66">
        <v>1.643</v>
      </c>
      <c r="O28" s="68" t="s">
        <v>43</v>
      </c>
      <c r="P28" s="68">
        <v>42.542999999999999</v>
      </c>
      <c r="Q28" s="68">
        <v>25.802</v>
      </c>
      <c r="R28" s="68">
        <v>0.122973</v>
      </c>
      <c r="S28" s="68">
        <v>2.3439999999999999</v>
      </c>
      <c r="T28" s="68">
        <v>1.57</v>
      </c>
      <c r="U28" s="76">
        <v>16.523</v>
      </c>
      <c r="V28" s="76">
        <v>10.353999999999999</v>
      </c>
      <c r="W28" s="76">
        <v>10.913</v>
      </c>
      <c r="X28" s="76">
        <v>6.9809999999999999</v>
      </c>
      <c r="Y28" s="76">
        <v>1.7150000000000001</v>
      </c>
      <c r="Z28" s="74">
        <v>3.077</v>
      </c>
      <c r="AA28" s="3"/>
    </row>
    <row r="29" spans="1:30" ht="9" customHeight="1">
      <c r="A29" s="58"/>
      <c r="B29" s="25" t="s">
        <v>10</v>
      </c>
      <c r="C29" s="68" t="s">
        <v>43</v>
      </c>
      <c r="D29" s="68" t="s">
        <v>43</v>
      </c>
      <c r="E29" s="108" t="s">
        <v>42</v>
      </c>
      <c r="F29" s="108" t="s">
        <v>42</v>
      </c>
      <c r="G29" s="117" t="s">
        <v>42</v>
      </c>
      <c r="H29" s="117" t="s">
        <v>42</v>
      </c>
      <c r="I29" s="66">
        <v>6.8239999999999998</v>
      </c>
      <c r="J29" s="66">
        <v>4.5910000000000002</v>
      </c>
      <c r="K29" s="66">
        <v>4.9249999999999998</v>
      </c>
      <c r="L29" s="66">
        <v>4.058039</v>
      </c>
      <c r="M29" s="66">
        <v>4.8760000000000003</v>
      </c>
      <c r="N29" s="66">
        <v>4.75</v>
      </c>
      <c r="O29" s="68">
        <v>0.61</v>
      </c>
      <c r="P29" s="68">
        <v>27.706</v>
      </c>
      <c r="Q29" s="68">
        <v>20.827000000000002</v>
      </c>
      <c r="R29" s="68">
        <v>17.417999999999999</v>
      </c>
      <c r="S29" s="68">
        <v>14.837999999999999</v>
      </c>
      <c r="T29" s="68">
        <v>16.805</v>
      </c>
      <c r="U29" s="76">
        <v>10.037000000000001</v>
      </c>
      <c r="V29" s="76">
        <v>9.4510000000000005</v>
      </c>
      <c r="W29" s="76">
        <v>7.5780000000000003</v>
      </c>
      <c r="X29" s="76">
        <v>10.010999999999999</v>
      </c>
      <c r="Y29" s="76">
        <v>9.0939999999999994</v>
      </c>
      <c r="Z29" s="74">
        <v>4.0940000000000003</v>
      </c>
      <c r="AD29" s="42"/>
    </row>
    <row r="30" spans="1:30" ht="9" customHeight="1">
      <c r="A30" s="58"/>
      <c r="B30" s="25" t="s">
        <v>40</v>
      </c>
      <c r="C30" s="68" t="s">
        <v>43</v>
      </c>
      <c r="D30" s="68" t="s">
        <v>43</v>
      </c>
      <c r="E30" s="108" t="s">
        <v>42</v>
      </c>
      <c r="F30" s="108" t="s">
        <v>42</v>
      </c>
      <c r="G30" s="117" t="s">
        <v>42</v>
      </c>
      <c r="H30" s="117" t="s">
        <v>42</v>
      </c>
      <c r="I30" s="68" t="s">
        <v>43</v>
      </c>
      <c r="J30" s="117" t="s">
        <v>42</v>
      </c>
      <c r="K30" s="117" t="s">
        <v>42</v>
      </c>
      <c r="L30" s="117" t="s">
        <v>42</v>
      </c>
      <c r="M30" s="117" t="s">
        <v>42</v>
      </c>
      <c r="N30" s="117" t="s">
        <v>42</v>
      </c>
      <c r="O30" s="68" t="s">
        <v>43</v>
      </c>
      <c r="P30" s="68" t="s">
        <v>43</v>
      </c>
      <c r="Q30" s="117" t="s">
        <v>42</v>
      </c>
      <c r="R30" s="115" t="s">
        <v>42</v>
      </c>
      <c r="S30" s="115" t="s">
        <v>42</v>
      </c>
      <c r="T30" s="117" t="s">
        <v>42</v>
      </c>
      <c r="U30" s="68" t="s">
        <v>43</v>
      </c>
      <c r="V30" s="68" t="s">
        <v>43</v>
      </c>
      <c r="W30" s="117" t="s">
        <v>42</v>
      </c>
      <c r="X30" s="117" t="s">
        <v>42</v>
      </c>
      <c r="Y30" s="117" t="s">
        <v>42</v>
      </c>
      <c r="Z30" s="121" t="s">
        <v>42</v>
      </c>
      <c r="AD30" s="42"/>
    </row>
    <row r="31" spans="1:30" ht="9" customHeight="1">
      <c r="A31" s="58"/>
      <c r="B31" s="29" t="s">
        <v>34</v>
      </c>
      <c r="C31" s="68" t="s">
        <v>43</v>
      </c>
      <c r="D31" s="68" t="s">
        <v>43</v>
      </c>
      <c r="E31" s="108" t="s">
        <v>42</v>
      </c>
      <c r="F31" s="108" t="s">
        <v>42</v>
      </c>
      <c r="G31" s="117" t="s">
        <v>42</v>
      </c>
      <c r="H31" s="117" t="s">
        <v>42</v>
      </c>
      <c r="I31" s="68">
        <v>1.6000000000000001E-3</v>
      </c>
      <c r="J31" s="68">
        <v>0</v>
      </c>
      <c r="K31" s="68">
        <v>0</v>
      </c>
      <c r="L31" s="68">
        <v>1.3841999999999999E-3</v>
      </c>
      <c r="M31" s="68">
        <v>4.0000000000000001E-3</v>
      </c>
      <c r="N31" s="68">
        <v>3.0000000000000001E-3</v>
      </c>
      <c r="O31" s="68">
        <v>0</v>
      </c>
      <c r="P31" s="68">
        <v>0</v>
      </c>
      <c r="Q31" s="68">
        <v>0</v>
      </c>
      <c r="R31" s="68">
        <v>5.9999999999999995E-4</v>
      </c>
      <c r="S31" s="68">
        <v>1.1000000000000001E-3</v>
      </c>
      <c r="T31" s="68">
        <v>0</v>
      </c>
      <c r="U31" s="68" t="s">
        <v>43</v>
      </c>
      <c r="V31" s="68" t="s">
        <v>43</v>
      </c>
      <c r="W31" s="117" t="s">
        <v>42</v>
      </c>
      <c r="X31" s="117" t="s">
        <v>42</v>
      </c>
      <c r="Y31" s="117" t="s">
        <v>42</v>
      </c>
      <c r="Z31" s="121" t="s">
        <v>42</v>
      </c>
    </row>
    <row r="32" spans="1:30" ht="9" customHeight="1">
      <c r="A32" s="58"/>
      <c r="B32" s="29" t="s">
        <v>35</v>
      </c>
      <c r="C32" s="68" t="s">
        <v>43</v>
      </c>
      <c r="D32" s="68" t="s">
        <v>43</v>
      </c>
      <c r="E32" s="108" t="s">
        <v>42</v>
      </c>
      <c r="F32" s="108" t="s">
        <v>42</v>
      </c>
      <c r="G32" s="117" t="s">
        <v>42</v>
      </c>
      <c r="H32" s="117" t="s">
        <v>42</v>
      </c>
      <c r="I32" s="68" t="s">
        <v>43</v>
      </c>
      <c r="J32" s="117" t="s">
        <v>42</v>
      </c>
      <c r="K32" s="117" t="s">
        <v>42</v>
      </c>
      <c r="L32" s="117" t="s">
        <v>42</v>
      </c>
      <c r="M32" s="117" t="s">
        <v>42</v>
      </c>
      <c r="N32" s="117" t="s">
        <v>42</v>
      </c>
      <c r="O32" s="68" t="s">
        <v>43</v>
      </c>
      <c r="P32" s="68" t="s">
        <v>43</v>
      </c>
      <c r="Q32" s="117" t="s">
        <v>42</v>
      </c>
      <c r="R32" s="115" t="s">
        <v>42</v>
      </c>
      <c r="S32" s="115" t="s">
        <v>42</v>
      </c>
      <c r="T32" s="117" t="s">
        <v>42</v>
      </c>
      <c r="U32" s="68" t="s">
        <v>43</v>
      </c>
      <c r="V32" s="68" t="s">
        <v>43</v>
      </c>
      <c r="W32" s="117" t="s">
        <v>42</v>
      </c>
      <c r="X32" s="117" t="s">
        <v>42</v>
      </c>
      <c r="Y32" s="117" t="s">
        <v>42</v>
      </c>
      <c r="Z32" s="121" t="s">
        <v>42</v>
      </c>
    </row>
    <row r="33" spans="1:26" ht="9" customHeight="1">
      <c r="A33" s="58"/>
      <c r="B33" s="29" t="s">
        <v>11</v>
      </c>
      <c r="C33" s="68">
        <v>136.57900000000001</v>
      </c>
      <c r="D33" s="68">
        <v>134.52199999999999</v>
      </c>
      <c r="E33" s="68">
        <v>126.52200000000001</v>
      </c>
      <c r="F33" s="68">
        <v>113.04478899999999</v>
      </c>
      <c r="G33" s="68">
        <v>92.766000000000005</v>
      </c>
      <c r="H33" s="68">
        <v>77.117000000000004</v>
      </c>
      <c r="I33" s="68" t="s">
        <v>43</v>
      </c>
      <c r="J33" s="117" t="s">
        <v>42</v>
      </c>
      <c r="K33" s="117" t="s">
        <v>42</v>
      </c>
      <c r="L33" s="117" t="s">
        <v>42</v>
      </c>
      <c r="M33" s="117" t="s">
        <v>42</v>
      </c>
      <c r="N33" s="117" t="s">
        <v>42</v>
      </c>
      <c r="O33" s="68" t="s">
        <v>43</v>
      </c>
      <c r="P33" s="68" t="s">
        <v>43</v>
      </c>
      <c r="Q33" s="117" t="s">
        <v>42</v>
      </c>
      <c r="R33" s="115" t="s">
        <v>42</v>
      </c>
      <c r="S33" s="115" t="s">
        <v>42</v>
      </c>
      <c r="T33" s="117" t="s">
        <v>42</v>
      </c>
      <c r="U33" s="76">
        <v>9.0999999999999998E-2</v>
      </c>
      <c r="V33" s="76">
        <v>0.19500000000000001</v>
      </c>
      <c r="W33" s="76">
        <v>5.8999999999999997E-2</v>
      </c>
      <c r="X33" s="76">
        <v>8.3000000000000004E-2</v>
      </c>
      <c r="Y33" s="76">
        <v>2.4E-2</v>
      </c>
      <c r="Z33" s="74">
        <v>3.5000000000000003E-2</v>
      </c>
    </row>
    <row r="34" spans="1:26" ht="9" customHeight="1">
      <c r="A34" s="58"/>
      <c r="B34" s="40" t="s">
        <v>12</v>
      </c>
      <c r="C34" s="83">
        <v>117.21299999999999</v>
      </c>
      <c r="D34" s="83">
        <v>103.181</v>
      </c>
      <c r="E34" s="83">
        <v>124.276</v>
      </c>
      <c r="F34" s="83">
        <v>94.182379999999995</v>
      </c>
      <c r="G34" s="83">
        <v>85.210999999999999</v>
      </c>
      <c r="H34" s="83">
        <v>76.275999999999996</v>
      </c>
      <c r="I34" s="66">
        <v>3.7879999999999998</v>
      </c>
      <c r="J34" s="66">
        <v>3.895</v>
      </c>
      <c r="K34" s="66">
        <v>4.0609999999999999</v>
      </c>
      <c r="L34" s="66">
        <v>3.0758418000000001</v>
      </c>
      <c r="M34" s="66">
        <v>3.6890000000000001</v>
      </c>
      <c r="N34" s="66">
        <v>3.6720000000000002</v>
      </c>
      <c r="O34" s="68" t="s">
        <v>43</v>
      </c>
      <c r="P34" s="68">
        <v>2.1000000000000001E-2</v>
      </c>
      <c r="Q34" s="68">
        <v>1.2999999999999999E-2</v>
      </c>
      <c r="R34" s="68">
        <v>0.35618899999999998</v>
      </c>
      <c r="S34" s="68">
        <v>6.2E-2</v>
      </c>
      <c r="T34" s="68">
        <v>5.0000000000000001E-3</v>
      </c>
      <c r="U34" s="76">
        <v>7.4249999999999998</v>
      </c>
      <c r="V34" s="76">
        <v>6.1980000000000004</v>
      </c>
      <c r="W34" s="76">
        <v>3.7530000000000001</v>
      </c>
      <c r="X34" s="76">
        <v>2.3039999999999998</v>
      </c>
      <c r="Y34" s="76">
        <v>0.95399999999999996</v>
      </c>
      <c r="Z34" s="74">
        <v>0.877</v>
      </c>
    </row>
    <row r="35" spans="1:26" ht="9" customHeight="1">
      <c r="A35" s="58"/>
      <c r="B35" s="25" t="s">
        <v>13</v>
      </c>
      <c r="C35" s="83">
        <v>92.230999999999995</v>
      </c>
      <c r="D35" s="83">
        <v>84.057000000000002</v>
      </c>
      <c r="E35" s="83">
        <v>103.527</v>
      </c>
      <c r="F35" s="83">
        <v>75.456162899999995</v>
      </c>
      <c r="G35" s="83" t="s">
        <v>42</v>
      </c>
      <c r="H35" s="83" t="s">
        <v>42</v>
      </c>
      <c r="I35" s="66">
        <v>217.33199999999999</v>
      </c>
      <c r="J35" s="66">
        <v>228.68799999999999</v>
      </c>
      <c r="K35" s="66">
        <v>193.10499999999999</v>
      </c>
      <c r="L35" s="66">
        <v>152.14276240000001</v>
      </c>
      <c r="M35" s="117" t="s">
        <v>42</v>
      </c>
      <c r="N35" s="83" t="s">
        <v>42</v>
      </c>
      <c r="O35" s="68">
        <v>6.4340000000000002</v>
      </c>
      <c r="P35" s="68">
        <v>5.46</v>
      </c>
      <c r="Q35" s="68">
        <v>7.117</v>
      </c>
      <c r="R35" s="68">
        <v>10.347</v>
      </c>
      <c r="S35" s="68" t="s">
        <v>42</v>
      </c>
      <c r="T35" s="83" t="s">
        <v>42</v>
      </c>
      <c r="U35" s="76">
        <v>32.996000000000002</v>
      </c>
      <c r="V35" s="76">
        <v>38.844999999999999</v>
      </c>
      <c r="W35" s="76">
        <v>34.68</v>
      </c>
      <c r="X35" s="76">
        <v>28.75</v>
      </c>
      <c r="Y35" s="68" t="s">
        <v>42</v>
      </c>
      <c r="Z35" s="80" t="s">
        <v>42</v>
      </c>
    </row>
    <row r="36" spans="1:26" s="52" customFormat="1" ht="9.75" customHeight="1">
      <c r="A36" s="59"/>
      <c r="B36" s="73" t="s">
        <v>121</v>
      </c>
      <c r="C36" s="79">
        <v>840.28</v>
      </c>
      <c r="D36" s="79">
        <f>SUM(D8:D35)</f>
        <v>776.70400000000006</v>
      </c>
      <c r="E36" s="79">
        <f>SUM(E8:E35)</f>
        <v>859.16322999999988</v>
      </c>
      <c r="F36" s="110" t="s">
        <v>42</v>
      </c>
      <c r="G36" s="120" t="s">
        <v>42</v>
      </c>
      <c r="H36" s="120" t="s">
        <v>42</v>
      </c>
      <c r="I36" s="79">
        <f t="shared" ref="I36:V36" si="0">SUM(I8:I35)</f>
        <v>477.34884</v>
      </c>
      <c r="J36" s="79">
        <f t="shared" si="0"/>
        <v>497.90899999999999</v>
      </c>
      <c r="K36" s="79">
        <f>SUM(K8:K35)</f>
        <v>341.47671100000002</v>
      </c>
      <c r="L36" s="120" t="s">
        <v>42</v>
      </c>
      <c r="M36" s="120" t="s">
        <v>42</v>
      </c>
      <c r="N36" s="120" t="s">
        <v>42</v>
      </c>
      <c r="O36" s="79">
        <f t="shared" si="0"/>
        <v>58.691049999999997</v>
      </c>
      <c r="P36" s="79">
        <f t="shared" si="0"/>
        <v>215.65199999999999</v>
      </c>
      <c r="Q36" s="79">
        <f>SUM(Q8:Q35)</f>
        <v>165.657184</v>
      </c>
      <c r="R36" s="120" t="s">
        <v>42</v>
      </c>
      <c r="S36" s="120" t="s">
        <v>42</v>
      </c>
      <c r="T36" s="120" t="s">
        <v>42</v>
      </c>
      <c r="U36" s="79">
        <f t="shared" si="0"/>
        <v>139.268</v>
      </c>
      <c r="V36" s="79">
        <f t="shared" si="0"/>
        <v>128.977</v>
      </c>
      <c r="W36" s="79">
        <f>SUM(W8:W35)</f>
        <v>113.542</v>
      </c>
      <c r="X36" s="120" t="s">
        <v>42</v>
      </c>
      <c r="Y36" s="120" t="s">
        <v>42</v>
      </c>
      <c r="Z36" s="122" t="s">
        <v>42</v>
      </c>
    </row>
    <row r="37" spans="1:26" s="52" customFormat="1" ht="9.75" customHeight="1">
      <c r="A37" s="59"/>
      <c r="B37" s="31" t="s">
        <v>122</v>
      </c>
      <c r="C37" s="79" t="s">
        <v>43</v>
      </c>
      <c r="D37" s="79" t="s">
        <v>43</v>
      </c>
      <c r="E37" s="110" t="s">
        <v>42</v>
      </c>
      <c r="F37" s="110" t="s">
        <v>42</v>
      </c>
      <c r="G37" s="120" t="s">
        <v>42</v>
      </c>
      <c r="H37" s="120" t="s">
        <v>42</v>
      </c>
      <c r="I37" s="79" t="s">
        <v>43</v>
      </c>
      <c r="J37" s="79" t="s">
        <v>43</v>
      </c>
      <c r="K37" s="120" t="s">
        <v>42</v>
      </c>
      <c r="L37" s="120" t="s">
        <v>42</v>
      </c>
      <c r="M37" s="120" t="s">
        <v>42</v>
      </c>
      <c r="N37" s="120" t="s">
        <v>42</v>
      </c>
      <c r="O37" s="79" t="s">
        <v>43</v>
      </c>
      <c r="P37" s="79" t="s">
        <v>43</v>
      </c>
      <c r="Q37" s="120" t="s">
        <v>42</v>
      </c>
      <c r="R37" s="120" t="s">
        <v>42</v>
      </c>
      <c r="S37" s="120" t="s">
        <v>42</v>
      </c>
      <c r="T37" s="120" t="s">
        <v>42</v>
      </c>
      <c r="U37" s="79" t="s">
        <v>43</v>
      </c>
      <c r="V37" s="79" t="s">
        <v>43</v>
      </c>
      <c r="W37" s="120" t="s">
        <v>42</v>
      </c>
      <c r="X37" s="120" t="s">
        <v>42</v>
      </c>
      <c r="Y37" s="120" t="s">
        <v>42</v>
      </c>
      <c r="Z37" s="122" t="s">
        <v>42</v>
      </c>
    </row>
    <row r="38" spans="1:26" ht="2.25" customHeight="1">
      <c r="A38" s="27"/>
      <c r="B38" s="28"/>
      <c r="C38" s="89"/>
      <c r="D38" s="89"/>
      <c r="E38" s="89"/>
      <c r="F38" s="89"/>
      <c r="G38" s="89"/>
      <c r="H38" s="89"/>
      <c r="I38" s="89"/>
      <c r="J38" s="89"/>
      <c r="K38" s="89"/>
      <c r="L38" s="89"/>
      <c r="M38" s="89"/>
      <c r="N38" s="89"/>
      <c r="O38" s="89"/>
      <c r="P38" s="90"/>
      <c r="Q38" s="90"/>
      <c r="R38" s="90"/>
      <c r="S38" s="90"/>
      <c r="T38" s="90"/>
      <c r="U38" s="89">
        <v>25.754000000000001</v>
      </c>
      <c r="V38" s="89"/>
      <c r="W38" s="89"/>
      <c r="X38" s="89"/>
      <c r="Y38" s="89"/>
      <c r="Z38" s="91"/>
    </row>
    <row r="39" spans="1:26" ht="10.5" customHeight="1">
      <c r="A39" s="133" t="s">
        <v>0</v>
      </c>
      <c r="B39" s="134"/>
      <c r="C39" s="140" t="s">
        <v>20</v>
      </c>
      <c r="D39" s="141"/>
      <c r="E39" s="141"/>
      <c r="F39" s="141"/>
      <c r="G39" s="141"/>
      <c r="H39" s="142"/>
      <c r="I39" s="140" t="s">
        <v>21</v>
      </c>
      <c r="J39" s="141"/>
      <c r="K39" s="141"/>
      <c r="L39" s="141"/>
      <c r="M39" s="141"/>
      <c r="N39" s="142"/>
      <c r="O39" s="140" t="s">
        <v>22</v>
      </c>
      <c r="P39" s="141"/>
      <c r="Q39" s="141"/>
      <c r="R39" s="141"/>
      <c r="S39" s="141"/>
      <c r="T39" s="142"/>
      <c r="U39" s="140" t="s">
        <v>23</v>
      </c>
      <c r="V39" s="141"/>
      <c r="W39" s="141"/>
      <c r="X39" s="141"/>
      <c r="Y39" s="141"/>
      <c r="Z39" s="142"/>
    </row>
    <row r="40" spans="1:26" ht="10.5" customHeight="1">
      <c r="A40" s="135"/>
      <c r="B40" s="136"/>
      <c r="C40" s="77">
        <v>2016</v>
      </c>
      <c r="D40" s="77">
        <v>2017</v>
      </c>
      <c r="E40" s="77">
        <v>2018</v>
      </c>
      <c r="F40" s="77">
        <v>2019</v>
      </c>
      <c r="G40" s="77">
        <v>2020</v>
      </c>
      <c r="H40" s="77">
        <v>2021</v>
      </c>
      <c r="I40" s="77">
        <v>2016</v>
      </c>
      <c r="J40" s="77">
        <v>2017</v>
      </c>
      <c r="K40" s="77">
        <v>2018</v>
      </c>
      <c r="L40" s="77">
        <v>2019</v>
      </c>
      <c r="M40" s="77">
        <v>2020</v>
      </c>
      <c r="N40" s="77">
        <v>2021</v>
      </c>
      <c r="O40" s="77">
        <v>2016</v>
      </c>
      <c r="P40" s="77">
        <v>2017</v>
      </c>
      <c r="Q40" s="77">
        <v>2018</v>
      </c>
      <c r="R40" s="77">
        <v>2019</v>
      </c>
      <c r="S40" s="77">
        <v>2020</v>
      </c>
      <c r="T40" s="77">
        <v>2021</v>
      </c>
      <c r="U40" s="77">
        <v>2016</v>
      </c>
      <c r="V40" s="77">
        <v>2017</v>
      </c>
      <c r="W40" s="77">
        <v>2018</v>
      </c>
      <c r="X40" s="77">
        <v>2019</v>
      </c>
      <c r="Y40" s="77">
        <v>2020</v>
      </c>
      <c r="Z40" s="77">
        <v>2021</v>
      </c>
    </row>
    <row r="41" spans="1:26" ht="2.25" customHeight="1">
      <c r="A41" s="58"/>
      <c r="B41" s="57"/>
      <c r="C41" s="92"/>
      <c r="D41" s="92"/>
      <c r="E41" s="92"/>
      <c r="F41" s="92"/>
      <c r="G41" s="92"/>
      <c r="H41" s="92"/>
      <c r="I41" s="92"/>
      <c r="J41" s="92"/>
      <c r="K41" s="92"/>
      <c r="L41" s="92"/>
      <c r="M41" s="92"/>
      <c r="N41" s="92"/>
      <c r="O41" s="92"/>
      <c r="P41" s="92"/>
      <c r="Q41" s="92"/>
      <c r="R41" s="92"/>
      <c r="S41" s="92"/>
      <c r="T41" s="92"/>
      <c r="U41" s="93"/>
      <c r="V41" s="93"/>
      <c r="W41" s="93"/>
      <c r="X41" s="93"/>
      <c r="Y41" s="93"/>
      <c r="Z41" s="94"/>
    </row>
    <row r="42" spans="1:26" ht="9" customHeight="1">
      <c r="A42" s="58"/>
      <c r="B42" s="29" t="s">
        <v>1</v>
      </c>
      <c r="C42" s="66">
        <v>0.14699999999999999</v>
      </c>
      <c r="D42" s="66">
        <v>0.14599999999999999</v>
      </c>
      <c r="E42" s="66">
        <v>0.122</v>
      </c>
      <c r="F42" s="66">
        <v>0.1275</v>
      </c>
      <c r="G42" s="66">
        <v>0.151</v>
      </c>
      <c r="H42" s="66">
        <v>0.307</v>
      </c>
      <c r="I42" s="68">
        <v>1.6E-2</v>
      </c>
      <c r="J42" s="68">
        <v>1.4999999999999999E-2</v>
      </c>
      <c r="K42" s="68">
        <v>1.54E-2</v>
      </c>
      <c r="L42" s="68">
        <v>6.8999999999999999E-3</v>
      </c>
      <c r="M42" s="68">
        <v>5.3E-3</v>
      </c>
      <c r="N42" s="68">
        <v>1.2E-2</v>
      </c>
      <c r="O42" s="68" t="s">
        <v>43</v>
      </c>
      <c r="P42" s="68" t="s">
        <v>43</v>
      </c>
      <c r="Q42" s="117" t="s">
        <v>42</v>
      </c>
      <c r="R42" s="117" t="s">
        <v>42</v>
      </c>
      <c r="S42" s="117" t="s">
        <v>43</v>
      </c>
      <c r="T42" s="117" t="s">
        <v>43</v>
      </c>
      <c r="U42" s="68">
        <v>0.08</v>
      </c>
      <c r="V42" s="68">
        <v>8.5000000000000006E-2</v>
      </c>
      <c r="W42" s="68">
        <v>7.1999999999999995E-2</v>
      </c>
      <c r="X42" s="68">
        <v>8.0799999999999997E-2</v>
      </c>
      <c r="Y42" s="68">
        <v>0.08</v>
      </c>
      <c r="Z42" s="80">
        <v>9.8000000000000004E-2</v>
      </c>
    </row>
    <row r="43" spans="1:26" ht="9" customHeight="1">
      <c r="A43" s="58"/>
      <c r="B43" s="29" t="s">
        <v>39</v>
      </c>
      <c r="C43" s="68" t="s">
        <v>43</v>
      </c>
      <c r="D43" s="68" t="s">
        <v>43</v>
      </c>
      <c r="E43" s="106" t="s">
        <v>42</v>
      </c>
      <c r="F43" s="106" t="s">
        <v>42</v>
      </c>
      <c r="G43" s="117" t="s">
        <v>42</v>
      </c>
      <c r="H43" s="117" t="s">
        <v>42</v>
      </c>
      <c r="I43" s="68" t="s">
        <v>42</v>
      </c>
      <c r="J43" s="68" t="s">
        <v>42</v>
      </c>
      <c r="K43" s="68" t="s">
        <v>42</v>
      </c>
      <c r="L43" s="68" t="s">
        <v>42</v>
      </c>
      <c r="M43" s="68" t="s">
        <v>42</v>
      </c>
      <c r="N43" s="117" t="s">
        <v>42</v>
      </c>
      <c r="O43" s="68" t="s">
        <v>43</v>
      </c>
      <c r="P43" s="68" t="s">
        <v>43</v>
      </c>
      <c r="Q43" s="117" t="s">
        <v>42</v>
      </c>
      <c r="R43" s="117" t="s">
        <v>42</v>
      </c>
      <c r="S43" s="117" t="s">
        <v>43</v>
      </c>
      <c r="T43" s="117" t="s">
        <v>42</v>
      </c>
      <c r="U43" s="68" t="s">
        <v>43</v>
      </c>
      <c r="V43" s="68" t="s">
        <v>43</v>
      </c>
      <c r="W43" s="117" t="s">
        <v>42</v>
      </c>
      <c r="X43" s="117" t="s">
        <v>42</v>
      </c>
      <c r="Y43" s="117" t="s">
        <v>42</v>
      </c>
      <c r="Z43" s="121" t="s">
        <v>42</v>
      </c>
    </row>
    <row r="44" spans="1:26" ht="9.75" customHeight="1">
      <c r="A44" s="58"/>
      <c r="B44" s="29" t="s">
        <v>37</v>
      </c>
      <c r="C44" s="68" t="s">
        <v>43</v>
      </c>
      <c r="D44" s="68" t="s">
        <v>43</v>
      </c>
      <c r="E44" s="106" t="s">
        <v>42</v>
      </c>
      <c r="F44" s="106" t="s">
        <v>42</v>
      </c>
      <c r="G44" s="117" t="s">
        <v>42</v>
      </c>
      <c r="H44" s="117" t="s">
        <v>42</v>
      </c>
      <c r="I44" s="117" t="s">
        <v>42</v>
      </c>
      <c r="J44" s="117" t="s">
        <v>42</v>
      </c>
      <c r="K44" s="117" t="s">
        <v>42</v>
      </c>
      <c r="L44" s="117" t="s">
        <v>42</v>
      </c>
      <c r="M44" s="117" t="s">
        <v>42</v>
      </c>
      <c r="N44" s="117" t="s">
        <v>42</v>
      </c>
      <c r="O44" s="68" t="s">
        <v>43</v>
      </c>
      <c r="P44" s="68" t="s">
        <v>43</v>
      </c>
      <c r="Q44" s="117" t="s">
        <v>42</v>
      </c>
      <c r="R44" s="117" t="s">
        <v>42</v>
      </c>
      <c r="S44" s="117" t="s">
        <v>43</v>
      </c>
      <c r="T44" s="117" t="s">
        <v>42</v>
      </c>
      <c r="U44" s="68" t="s">
        <v>43</v>
      </c>
      <c r="V44" s="68" t="s">
        <v>43</v>
      </c>
      <c r="W44" s="117" t="s">
        <v>42</v>
      </c>
      <c r="X44" s="117" t="s">
        <v>42</v>
      </c>
      <c r="Y44" s="117" t="s">
        <v>42</v>
      </c>
      <c r="Z44" s="121" t="s">
        <v>42</v>
      </c>
    </row>
    <row r="45" spans="1:26" ht="9" customHeight="1">
      <c r="A45" s="58"/>
      <c r="B45" s="29" t="s">
        <v>2</v>
      </c>
      <c r="C45" s="66">
        <v>2.2530000000000001</v>
      </c>
      <c r="D45" s="66">
        <v>2.073</v>
      </c>
      <c r="E45" s="66">
        <v>1.6910000000000001</v>
      </c>
      <c r="F45" s="66">
        <v>1.6379999999999999</v>
      </c>
      <c r="G45" s="66">
        <v>2.1440000000000001</v>
      </c>
      <c r="H45" s="66">
        <v>3.782</v>
      </c>
      <c r="I45" s="66">
        <v>4.0940000000000003</v>
      </c>
      <c r="J45" s="66">
        <v>5.7060000000000004</v>
      </c>
      <c r="K45" s="66">
        <v>7.024</v>
      </c>
      <c r="L45" s="66">
        <v>5.33</v>
      </c>
      <c r="M45" s="66">
        <v>3.8679999999999999</v>
      </c>
      <c r="N45" s="66">
        <v>2.9630000000000001</v>
      </c>
      <c r="O45" s="68" t="s">
        <v>43</v>
      </c>
      <c r="P45" s="68" t="s">
        <v>43</v>
      </c>
      <c r="Q45" s="117" t="s">
        <v>42</v>
      </c>
      <c r="R45" s="68">
        <v>2E-3</v>
      </c>
      <c r="S45" s="68">
        <v>2E-3</v>
      </c>
      <c r="T45" s="68">
        <v>4.0000000000000001E-3</v>
      </c>
      <c r="U45" s="76">
        <v>4.4400000000000004</v>
      </c>
      <c r="V45" s="76">
        <v>4.7629999999999999</v>
      </c>
      <c r="W45" s="76">
        <v>4.0940000000000003</v>
      </c>
      <c r="X45" s="76">
        <v>3.125</v>
      </c>
      <c r="Y45" s="76">
        <v>3.8069999999999999</v>
      </c>
      <c r="Z45" s="80">
        <v>3.3580000000000001</v>
      </c>
    </row>
    <row r="46" spans="1:26" ht="9" customHeight="1">
      <c r="A46" s="58"/>
      <c r="B46" s="31" t="s">
        <v>3</v>
      </c>
      <c r="C46" s="85">
        <v>0.85099999999999998</v>
      </c>
      <c r="D46" s="85">
        <v>0.8</v>
      </c>
      <c r="E46" s="85">
        <v>0.77100000000000002</v>
      </c>
      <c r="F46" s="85">
        <v>0.55300000000000005</v>
      </c>
      <c r="G46" s="85">
        <v>0.66400000000000003</v>
      </c>
      <c r="H46" s="85">
        <v>0.86499999999999999</v>
      </c>
      <c r="I46" s="85">
        <v>7.266</v>
      </c>
      <c r="J46" s="85">
        <v>8.8149999999999995</v>
      </c>
      <c r="K46" s="85">
        <v>9.6210000000000004</v>
      </c>
      <c r="L46" s="85">
        <v>8.4659999999999993</v>
      </c>
      <c r="M46" s="85">
        <v>8.3659999999999997</v>
      </c>
      <c r="N46" s="85">
        <v>5.1219999999999999</v>
      </c>
      <c r="O46" s="85">
        <v>2.9359999999999999</v>
      </c>
      <c r="P46" s="85">
        <v>3.1459999999999999</v>
      </c>
      <c r="Q46" s="85">
        <v>4.54</v>
      </c>
      <c r="R46" s="85">
        <v>4.2493860000000003</v>
      </c>
      <c r="S46" s="85">
        <v>4.3209999999999997</v>
      </c>
      <c r="T46" s="85">
        <v>3.1040000000000001</v>
      </c>
      <c r="U46" s="86">
        <v>0.84499999999999997</v>
      </c>
      <c r="V46" s="86">
        <v>0.76400000000000001</v>
      </c>
      <c r="W46" s="86">
        <v>1.0249999999999999</v>
      </c>
      <c r="X46" s="86">
        <v>0.75</v>
      </c>
      <c r="Y46" s="86">
        <v>0.41399999999999998</v>
      </c>
      <c r="Z46" s="88">
        <v>0.69799999999999995</v>
      </c>
    </row>
    <row r="47" spans="1:26" ht="9" customHeight="1">
      <c r="A47" s="58"/>
      <c r="B47" s="29" t="s">
        <v>27</v>
      </c>
      <c r="C47" s="68">
        <v>2.4E-2</v>
      </c>
      <c r="D47" s="68">
        <v>2.9000000000000001E-2</v>
      </c>
      <c r="E47" s="68">
        <v>0</v>
      </c>
      <c r="F47" s="68" t="s">
        <v>42</v>
      </c>
      <c r="G47" s="68">
        <v>4.0000000000000001E-3</v>
      </c>
      <c r="H47" s="117" t="s">
        <v>42</v>
      </c>
      <c r="I47" s="117" t="s">
        <v>42</v>
      </c>
      <c r="J47" s="117" t="s">
        <v>42</v>
      </c>
      <c r="K47" s="117" t="s">
        <v>42</v>
      </c>
      <c r="L47" s="117" t="s">
        <v>42</v>
      </c>
      <c r="M47" s="117" t="s">
        <v>42</v>
      </c>
      <c r="N47" s="117" t="s">
        <v>42</v>
      </c>
      <c r="O47" s="66">
        <v>1.6559999999999999</v>
      </c>
      <c r="P47" s="66">
        <v>2.198</v>
      </c>
      <c r="Q47" s="66">
        <v>3.589</v>
      </c>
      <c r="R47" s="66">
        <v>3.2406980000000001</v>
      </c>
      <c r="S47" s="66">
        <v>1.8109999999999999</v>
      </c>
      <c r="T47" s="66">
        <v>1.7070000000000001</v>
      </c>
      <c r="U47" s="68" t="s">
        <v>43</v>
      </c>
      <c r="V47" s="68">
        <v>0.05</v>
      </c>
      <c r="W47" s="117" t="s">
        <v>42</v>
      </c>
      <c r="X47" s="117" t="s">
        <v>42</v>
      </c>
      <c r="Y47" s="117" t="s">
        <v>42</v>
      </c>
      <c r="Z47" s="121" t="s">
        <v>42</v>
      </c>
    </row>
    <row r="48" spans="1:26" ht="9" customHeight="1">
      <c r="A48" s="58"/>
      <c r="B48" s="29" t="s">
        <v>6</v>
      </c>
      <c r="C48" s="66">
        <v>3.7719999999999998</v>
      </c>
      <c r="D48" s="66">
        <v>3.9329999999999998</v>
      </c>
      <c r="E48" s="106" t="s">
        <v>42</v>
      </c>
      <c r="F48" s="106" t="s">
        <v>42</v>
      </c>
      <c r="G48" s="117" t="s">
        <v>42</v>
      </c>
      <c r="H48" s="117" t="s">
        <v>42</v>
      </c>
      <c r="I48" s="66">
        <v>0.91</v>
      </c>
      <c r="J48" s="66">
        <v>0.79700000000000004</v>
      </c>
      <c r="K48" s="117" t="s">
        <v>42</v>
      </c>
      <c r="L48" s="117" t="s">
        <v>42</v>
      </c>
      <c r="M48" s="117" t="s">
        <v>42</v>
      </c>
      <c r="N48" s="117" t="s">
        <v>42</v>
      </c>
      <c r="O48" s="68" t="s">
        <v>43</v>
      </c>
      <c r="P48" s="68">
        <v>0</v>
      </c>
      <c r="Q48" s="117" t="s">
        <v>42</v>
      </c>
      <c r="R48" s="117" t="s">
        <v>42</v>
      </c>
      <c r="S48" s="117" t="s">
        <v>43</v>
      </c>
      <c r="T48" s="68">
        <v>2E-3</v>
      </c>
      <c r="U48" s="76">
        <v>3.3940000000000001</v>
      </c>
      <c r="V48" s="76">
        <v>3.4860000000000002</v>
      </c>
      <c r="W48" s="117" t="s">
        <v>42</v>
      </c>
      <c r="X48" s="117" t="s">
        <v>42</v>
      </c>
      <c r="Y48" s="117" t="s">
        <v>42</v>
      </c>
      <c r="Z48" s="121" t="s">
        <v>42</v>
      </c>
    </row>
    <row r="49" spans="1:26" ht="9" customHeight="1">
      <c r="A49" s="58"/>
      <c r="B49" s="29" t="s">
        <v>4</v>
      </c>
      <c r="C49" s="68" t="s">
        <v>43</v>
      </c>
      <c r="D49" s="68" t="s">
        <v>43</v>
      </c>
      <c r="E49" s="106" t="s">
        <v>42</v>
      </c>
      <c r="F49" s="106" t="s">
        <v>42</v>
      </c>
      <c r="G49" s="117" t="s">
        <v>42</v>
      </c>
      <c r="H49" s="117" t="s">
        <v>42</v>
      </c>
      <c r="I49" s="117" t="s">
        <v>42</v>
      </c>
      <c r="J49" s="117" t="s">
        <v>42</v>
      </c>
      <c r="K49" s="117" t="s">
        <v>42</v>
      </c>
      <c r="L49" s="117" t="s">
        <v>42</v>
      </c>
      <c r="M49" s="117" t="s">
        <v>42</v>
      </c>
      <c r="N49" s="117" t="s">
        <v>42</v>
      </c>
      <c r="O49" s="68" t="s">
        <v>43</v>
      </c>
      <c r="P49" s="68" t="s">
        <v>43</v>
      </c>
      <c r="Q49" s="117" t="s">
        <v>42</v>
      </c>
      <c r="R49" s="117" t="s">
        <v>42</v>
      </c>
      <c r="S49" s="117" t="s">
        <v>43</v>
      </c>
      <c r="T49" s="117" t="s">
        <v>42</v>
      </c>
      <c r="U49" s="68">
        <v>3.6949999999999998</v>
      </c>
      <c r="V49" s="68">
        <v>3.9609999999999999</v>
      </c>
      <c r="W49" s="68">
        <v>4.0309999999999997</v>
      </c>
      <c r="X49" s="68">
        <v>4.4290000000000003</v>
      </c>
      <c r="Y49" s="68">
        <v>4.3230000000000004</v>
      </c>
      <c r="Z49" s="80">
        <v>3.5259999999999998</v>
      </c>
    </row>
    <row r="50" spans="1:26" ht="10.5" customHeight="1">
      <c r="A50" s="58"/>
      <c r="B50" s="29" t="s">
        <v>14</v>
      </c>
      <c r="C50" s="66">
        <v>0.22500000000000001</v>
      </c>
      <c r="D50" s="66">
        <v>0.14199999999999999</v>
      </c>
      <c r="E50" s="66">
        <v>0.19933000000000001</v>
      </c>
      <c r="F50" s="66">
        <v>0.43562000000000001</v>
      </c>
      <c r="G50" s="66">
        <v>0.26</v>
      </c>
      <c r="H50" s="66">
        <v>0.27800000000000002</v>
      </c>
      <c r="I50" s="66">
        <v>4.2999999999999997E-2</v>
      </c>
      <c r="J50" s="66">
        <v>9.1999999999999998E-2</v>
      </c>
      <c r="K50" s="66">
        <v>6.7000000000000004E-2</v>
      </c>
      <c r="L50" s="66">
        <v>0.23050999999999999</v>
      </c>
      <c r="M50" s="66">
        <v>0.04</v>
      </c>
      <c r="N50" s="66">
        <v>4.1000000000000002E-2</v>
      </c>
      <c r="O50" s="66">
        <v>3.3010000000000002</v>
      </c>
      <c r="P50" s="66">
        <v>4.2210000000000001</v>
      </c>
      <c r="Q50" s="66">
        <v>4.4869608000000003</v>
      </c>
      <c r="R50" s="66">
        <v>4.7678928000000003</v>
      </c>
      <c r="S50" s="66">
        <v>5.1870000000000003</v>
      </c>
      <c r="T50" s="66">
        <v>3.8319999999999999</v>
      </c>
      <c r="U50" s="66">
        <v>39.691000000000003</v>
      </c>
      <c r="V50" s="66">
        <v>38.905999999999999</v>
      </c>
      <c r="W50" s="66">
        <v>34.234789999999997</v>
      </c>
      <c r="X50" s="66">
        <v>34.23357</v>
      </c>
      <c r="Y50" s="66">
        <v>32.43</v>
      </c>
      <c r="Z50" s="74">
        <v>31.068000000000001</v>
      </c>
    </row>
    <row r="51" spans="1:26" ht="9" customHeight="1">
      <c r="A51" s="58"/>
      <c r="B51" s="29" t="s">
        <v>5</v>
      </c>
      <c r="C51" s="66">
        <v>5.274</v>
      </c>
      <c r="D51" s="66">
        <v>5.3710000000000004</v>
      </c>
      <c r="E51" s="66">
        <v>5.0439999999999996</v>
      </c>
      <c r="F51" s="66">
        <v>4.9871439999999998</v>
      </c>
      <c r="G51" s="66">
        <v>4.1710000000000003</v>
      </c>
      <c r="H51" s="66">
        <v>4.6980000000000004</v>
      </c>
      <c r="I51" s="66">
        <v>14.042</v>
      </c>
      <c r="J51" s="66">
        <v>15.117000000000001</v>
      </c>
      <c r="K51" s="66">
        <v>17.25</v>
      </c>
      <c r="L51" s="66">
        <v>14.242077999999999</v>
      </c>
      <c r="M51" s="66">
        <v>11.353</v>
      </c>
      <c r="N51" s="66">
        <v>11.237</v>
      </c>
      <c r="O51" s="66">
        <v>0.27</v>
      </c>
      <c r="P51" s="66">
        <v>0.14899999999999999</v>
      </c>
      <c r="Q51" s="66">
        <v>0.17499999999999999</v>
      </c>
      <c r="R51" s="66">
        <v>0.49522500000000003</v>
      </c>
      <c r="S51" s="66">
        <v>0.245</v>
      </c>
      <c r="T51" s="66">
        <v>0.311</v>
      </c>
      <c r="U51" s="76">
        <v>45.435000000000002</v>
      </c>
      <c r="V51" s="76">
        <v>45.259</v>
      </c>
      <c r="W51" s="76">
        <v>39.781999999999996</v>
      </c>
      <c r="X51" s="76">
        <v>34.691521000000002</v>
      </c>
      <c r="Y51" s="76">
        <v>30.427</v>
      </c>
      <c r="Z51" s="80">
        <v>28.763000000000002</v>
      </c>
    </row>
    <row r="52" spans="1:26" ht="9" customHeight="1">
      <c r="A52" s="58"/>
      <c r="B52" s="62" t="s">
        <v>44</v>
      </c>
      <c r="C52" s="68" t="s">
        <v>43</v>
      </c>
      <c r="D52" s="68" t="s">
        <v>43</v>
      </c>
      <c r="E52" s="106" t="s">
        <v>42</v>
      </c>
      <c r="F52" s="106" t="s">
        <v>42</v>
      </c>
      <c r="G52" s="117" t="s">
        <v>42</v>
      </c>
      <c r="H52" s="117" t="s">
        <v>42</v>
      </c>
      <c r="I52" s="117" t="s">
        <v>42</v>
      </c>
      <c r="J52" s="117" t="s">
        <v>42</v>
      </c>
      <c r="K52" s="117" t="s">
        <v>42</v>
      </c>
      <c r="L52" s="117" t="s">
        <v>42</v>
      </c>
      <c r="M52" s="117" t="s">
        <v>42</v>
      </c>
      <c r="N52" s="117" t="s">
        <v>42</v>
      </c>
      <c r="O52" s="68" t="s">
        <v>43</v>
      </c>
      <c r="P52" s="68" t="s">
        <v>43</v>
      </c>
      <c r="Q52" s="117" t="s">
        <v>42</v>
      </c>
      <c r="R52" s="117" t="s">
        <v>42</v>
      </c>
      <c r="S52" s="117" t="s">
        <v>43</v>
      </c>
      <c r="T52" s="117" t="s">
        <v>42</v>
      </c>
      <c r="U52" s="76">
        <v>0.74399999999999999</v>
      </c>
      <c r="V52" s="76">
        <v>0.93</v>
      </c>
      <c r="W52" s="76">
        <v>0.99486699999999995</v>
      </c>
      <c r="X52" s="76">
        <v>1.1379999999999999</v>
      </c>
      <c r="Y52" s="76">
        <v>1.208</v>
      </c>
      <c r="Z52" s="80">
        <v>1.0660000000000001</v>
      </c>
    </row>
    <row r="53" spans="1:26" ht="9" customHeight="1">
      <c r="A53" s="58"/>
      <c r="B53" s="29" t="s">
        <v>7</v>
      </c>
      <c r="C53" s="68" t="s">
        <v>43</v>
      </c>
      <c r="D53" s="68" t="s">
        <v>43</v>
      </c>
      <c r="E53" s="106" t="s">
        <v>42</v>
      </c>
      <c r="F53" s="106" t="s">
        <v>42</v>
      </c>
      <c r="G53" s="117" t="s">
        <v>42</v>
      </c>
      <c r="H53" s="117" t="s">
        <v>42</v>
      </c>
      <c r="I53" s="117" t="s">
        <v>42</v>
      </c>
      <c r="J53" s="117" t="s">
        <v>42</v>
      </c>
      <c r="K53" s="117" t="s">
        <v>42</v>
      </c>
      <c r="L53" s="117" t="s">
        <v>42</v>
      </c>
      <c r="M53" s="117" t="s">
        <v>42</v>
      </c>
      <c r="N53" s="117" t="s">
        <v>42</v>
      </c>
      <c r="O53" s="68" t="s">
        <v>43</v>
      </c>
      <c r="P53" s="68" t="s">
        <v>43</v>
      </c>
      <c r="Q53" s="117" t="s">
        <v>42</v>
      </c>
      <c r="R53" s="117" t="s">
        <v>42</v>
      </c>
      <c r="S53" s="117" t="s">
        <v>43</v>
      </c>
      <c r="T53" s="117" t="s">
        <v>42</v>
      </c>
      <c r="U53" s="76">
        <v>8.2579999999999991</v>
      </c>
      <c r="V53" s="76">
        <v>7.5970000000000004</v>
      </c>
      <c r="W53" s="76">
        <v>7.3029999999999999</v>
      </c>
      <c r="X53" s="76">
        <v>7.0499000000000001</v>
      </c>
      <c r="Y53" s="76">
        <v>5.9320000000000004</v>
      </c>
      <c r="Z53" s="80">
        <v>5.9980000000000002</v>
      </c>
    </row>
    <row r="54" spans="1:26" ht="9" customHeight="1">
      <c r="A54" s="58"/>
      <c r="B54" s="29" t="s">
        <v>28</v>
      </c>
      <c r="C54" s="68" t="s">
        <v>43</v>
      </c>
      <c r="D54" s="68" t="s">
        <v>43</v>
      </c>
      <c r="E54" s="106" t="s">
        <v>42</v>
      </c>
      <c r="F54" s="106" t="s">
        <v>42</v>
      </c>
      <c r="G54" s="117" t="s">
        <v>42</v>
      </c>
      <c r="H54" s="117" t="s">
        <v>42</v>
      </c>
      <c r="I54" s="117" t="s">
        <v>42</v>
      </c>
      <c r="J54" s="117" t="s">
        <v>42</v>
      </c>
      <c r="K54" s="117" t="s">
        <v>42</v>
      </c>
      <c r="L54" s="117" t="s">
        <v>42</v>
      </c>
      <c r="M54" s="117" t="s">
        <v>42</v>
      </c>
      <c r="N54" s="117" t="s">
        <v>42</v>
      </c>
      <c r="O54" s="68" t="s">
        <v>43</v>
      </c>
      <c r="P54" s="68" t="s">
        <v>43</v>
      </c>
      <c r="Q54" s="117" t="s">
        <v>42</v>
      </c>
      <c r="R54" s="117" t="s">
        <v>42</v>
      </c>
      <c r="S54" s="117" t="s">
        <v>43</v>
      </c>
      <c r="T54" s="117" t="s">
        <v>42</v>
      </c>
      <c r="U54" s="68">
        <v>7.0000000000000001E-3</v>
      </c>
      <c r="V54" s="68">
        <v>1.4E-2</v>
      </c>
      <c r="W54" s="68">
        <v>1.6695000000000002E-2</v>
      </c>
      <c r="X54" s="68">
        <v>2.2629E-2</v>
      </c>
      <c r="Y54" s="68">
        <v>7.0000000000000001E-3</v>
      </c>
      <c r="Z54" s="80">
        <v>5.0000000000000001E-3</v>
      </c>
    </row>
    <row r="55" spans="1:26" ht="9" customHeight="1">
      <c r="A55" s="58"/>
      <c r="B55" s="29" t="s">
        <v>30</v>
      </c>
      <c r="C55" s="68" t="s">
        <v>43</v>
      </c>
      <c r="D55" s="68">
        <v>7.0000000000000001E-3</v>
      </c>
      <c r="E55" s="106" t="s">
        <v>42</v>
      </c>
      <c r="F55" s="106" t="s">
        <v>42</v>
      </c>
      <c r="G55" s="117" t="s">
        <v>42</v>
      </c>
      <c r="H55" s="117" t="s">
        <v>42</v>
      </c>
      <c r="I55" s="117" t="s">
        <v>42</v>
      </c>
      <c r="J55" s="117" t="s">
        <v>42</v>
      </c>
      <c r="K55" s="117" t="s">
        <v>42</v>
      </c>
      <c r="L55" s="117" t="s">
        <v>42</v>
      </c>
      <c r="M55" s="117" t="s">
        <v>42</v>
      </c>
      <c r="N55" s="117" t="s">
        <v>42</v>
      </c>
      <c r="O55" s="66">
        <v>1.2430000000000001</v>
      </c>
      <c r="P55" s="66">
        <v>0.56200000000000006</v>
      </c>
      <c r="Q55" s="117" t="s">
        <v>42</v>
      </c>
      <c r="R55" s="117" t="s">
        <v>42</v>
      </c>
      <c r="S55" s="117" t="s">
        <v>42</v>
      </c>
      <c r="T55" s="117" t="s">
        <v>42</v>
      </c>
      <c r="U55" s="68" t="s">
        <v>43</v>
      </c>
      <c r="V55" s="68" t="s">
        <v>43</v>
      </c>
      <c r="W55" s="117" t="s">
        <v>42</v>
      </c>
      <c r="X55" s="117" t="s">
        <v>42</v>
      </c>
      <c r="Y55" s="117" t="s">
        <v>42</v>
      </c>
      <c r="Z55" s="121" t="s">
        <v>42</v>
      </c>
    </row>
    <row r="56" spans="1:26" ht="9" customHeight="1">
      <c r="A56" s="58"/>
      <c r="B56" s="29" t="s">
        <v>29</v>
      </c>
      <c r="C56" s="68" t="s">
        <v>43</v>
      </c>
      <c r="D56" s="68" t="s">
        <v>43</v>
      </c>
      <c r="E56" s="106" t="s">
        <v>42</v>
      </c>
      <c r="F56" s="66">
        <v>2.2929999999999999E-3</v>
      </c>
      <c r="G56" s="66">
        <v>0.13600000000000001</v>
      </c>
      <c r="H56" s="68" t="s">
        <v>43</v>
      </c>
      <c r="I56" s="68" t="s">
        <v>42</v>
      </c>
      <c r="J56" s="68" t="s">
        <v>42</v>
      </c>
      <c r="K56" s="68">
        <v>0.17252300000000001</v>
      </c>
      <c r="L56" s="68" t="s">
        <v>42</v>
      </c>
      <c r="M56" s="68">
        <v>3.0000000000000001E-3</v>
      </c>
      <c r="N56" s="68" t="s">
        <v>43</v>
      </c>
      <c r="O56" s="68" t="s">
        <v>43</v>
      </c>
      <c r="P56" s="68" t="s">
        <v>43</v>
      </c>
      <c r="Q56" s="68">
        <v>0.17299999999999999</v>
      </c>
      <c r="R56" s="68">
        <v>2.5349999999999999E-3</v>
      </c>
      <c r="S56" s="68">
        <v>1.988</v>
      </c>
      <c r="T56" s="68">
        <v>1.379</v>
      </c>
      <c r="U56" s="68">
        <v>0.34799999999999998</v>
      </c>
      <c r="V56" s="68">
        <v>0.13200000000000001</v>
      </c>
      <c r="W56" s="68">
        <v>0.188</v>
      </c>
      <c r="X56" s="68">
        <v>0.37447599999999998</v>
      </c>
      <c r="Y56" s="68">
        <v>0.30299999999999999</v>
      </c>
      <c r="Z56" s="80">
        <v>0.112</v>
      </c>
    </row>
    <row r="57" spans="1:26" ht="9" customHeight="1">
      <c r="A57" s="58"/>
      <c r="B57" s="29" t="s">
        <v>31</v>
      </c>
      <c r="C57" s="68" t="s">
        <v>43</v>
      </c>
      <c r="D57" s="68" t="s">
        <v>43</v>
      </c>
      <c r="E57" s="106" t="s">
        <v>42</v>
      </c>
      <c r="F57" s="106" t="s">
        <v>42</v>
      </c>
      <c r="G57" s="117" t="s">
        <v>42</v>
      </c>
      <c r="H57" s="117" t="s">
        <v>42</v>
      </c>
      <c r="I57" s="117" t="s">
        <v>42</v>
      </c>
      <c r="J57" s="117" t="s">
        <v>42</v>
      </c>
      <c r="K57" s="117" t="s">
        <v>42</v>
      </c>
      <c r="L57" s="117" t="s">
        <v>42</v>
      </c>
      <c r="M57" s="117" t="s">
        <v>42</v>
      </c>
      <c r="N57" s="117" t="s">
        <v>42</v>
      </c>
      <c r="O57" s="68" t="s">
        <v>43</v>
      </c>
      <c r="P57" s="68" t="s">
        <v>43</v>
      </c>
      <c r="Q57" s="117" t="s">
        <v>42</v>
      </c>
      <c r="R57" s="117" t="s">
        <v>42</v>
      </c>
      <c r="S57" s="117" t="s">
        <v>43</v>
      </c>
      <c r="T57" s="117" t="s">
        <v>42</v>
      </c>
      <c r="U57" s="68" t="s">
        <v>43</v>
      </c>
      <c r="V57" s="68" t="s">
        <v>43</v>
      </c>
      <c r="W57" s="117" t="s">
        <v>42</v>
      </c>
      <c r="X57" s="117" t="s">
        <v>42</v>
      </c>
      <c r="Y57" s="117" t="s">
        <v>42</v>
      </c>
      <c r="Z57" s="121" t="s">
        <v>42</v>
      </c>
    </row>
    <row r="58" spans="1:26" ht="9" customHeight="1">
      <c r="A58" s="58"/>
      <c r="B58" s="29" t="s">
        <v>32</v>
      </c>
      <c r="C58" s="68" t="s">
        <v>43</v>
      </c>
      <c r="D58" s="68" t="s">
        <v>43</v>
      </c>
      <c r="E58" s="106" t="s">
        <v>42</v>
      </c>
      <c r="F58" s="106" t="s">
        <v>42</v>
      </c>
      <c r="G58" s="117" t="s">
        <v>42</v>
      </c>
      <c r="H58" s="117" t="s">
        <v>42</v>
      </c>
      <c r="I58" s="68" t="s">
        <v>42</v>
      </c>
      <c r="J58" s="68" t="s">
        <v>42</v>
      </c>
      <c r="K58" s="68">
        <v>4.1E-5</v>
      </c>
      <c r="L58" s="68" t="s">
        <v>42</v>
      </c>
      <c r="M58" s="68" t="s">
        <v>42</v>
      </c>
      <c r="N58" s="117" t="s">
        <v>42</v>
      </c>
      <c r="O58" s="68" t="s">
        <v>43</v>
      </c>
      <c r="P58" s="68" t="s">
        <v>43</v>
      </c>
      <c r="Q58" s="117" t="s">
        <v>42</v>
      </c>
      <c r="R58" s="117" t="s">
        <v>42</v>
      </c>
      <c r="S58" s="117" t="s">
        <v>43</v>
      </c>
      <c r="T58" s="117" t="s">
        <v>42</v>
      </c>
      <c r="U58" s="68">
        <v>2.1000000000000001E-2</v>
      </c>
      <c r="V58" s="68">
        <v>2.3E-2</v>
      </c>
      <c r="W58" s="68">
        <v>1.2999999999999999E-2</v>
      </c>
      <c r="X58" s="68">
        <v>1.7999999999999999E-2</v>
      </c>
      <c r="Y58" s="68">
        <v>1.4999999999999999E-2</v>
      </c>
      <c r="Z58" s="80">
        <v>1.4E-2</v>
      </c>
    </row>
    <row r="59" spans="1:26" ht="9" customHeight="1">
      <c r="A59" s="58"/>
      <c r="B59" s="29" t="s">
        <v>8</v>
      </c>
      <c r="C59" s="66">
        <v>0.20200000000000001</v>
      </c>
      <c r="D59" s="66">
        <v>0.13700000000000001</v>
      </c>
      <c r="E59" s="66">
        <v>0.13100000000000001</v>
      </c>
      <c r="F59" s="66">
        <v>0.30244100000000002</v>
      </c>
      <c r="G59" s="66">
        <v>0.28499999999999998</v>
      </c>
      <c r="H59" s="66">
        <v>0.39700000000000002</v>
      </c>
      <c r="I59" s="68">
        <v>0.125</v>
      </c>
      <c r="J59" s="68">
        <v>0.19400000000000001</v>
      </c>
      <c r="K59" s="68">
        <v>0.36799999999999999</v>
      </c>
      <c r="L59" s="68">
        <v>0.18213099999999999</v>
      </c>
      <c r="M59" s="68">
        <v>0.19</v>
      </c>
      <c r="N59" s="68">
        <v>0.151</v>
      </c>
      <c r="O59" s="68" t="s">
        <v>43</v>
      </c>
      <c r="P59" s="68" t="s">
        <v>43</v>
      </c>
      <c r="Q59" s="117" t="s">
        <v>42</v>
      </c>
      <c r="R59" s="117" t="s">
        <v>42</v>
      </c>
      <c r="S59" s="68">
        <v>1.3660000000000001</v>
      </c>
      <c r="T59" s="68">
        <v>2.0000000000000001E-4</v>
      </c>
      <c r="U59" s="68">
        <v>0.81299999999999994</v>
      </c>
      <c r="V59" s="68">
        <v>0.19</v>
      </c>
      <c r="W59" s="68">
        <v>0.52100000000000002</v>
      </c>
      <c r="X59" s="68">
        <v>0.499</v>
      </c>
      <c r="Y59" s="68">
        <v>0.311</v>
      </c>
      <c r="Z59" s="80">
        <v>0.249</v>
      </c>
    </row>
    <row r="60" spans="1:26" ht="9" customHeight="1">
      <c r="A60" s="58"/>
      <c r="B60" s="29" t="s">
        <v>9</v>
      </c>
      <c r="C60" s="68" t="s">
        <v>43</v>
      </c>
      <c r="D60" s="68" t="s">
        <v>43</v>
      </c>
      <c r="E60" s="106" t="s">
        <v>42</v>
      </c>
      <c r="F60" s="106" t="s">
        <v>42</v>
      </c>
      <c r="G60" s="117" t="s">
        <v>42</v>
      </c>
      <c r="H60" s="117" t="s">
        <v>42</v>
      </c>
      <c r="I60" s="117" t="s">
        <v>42</v>
      </c>
      <c r="J60" s="117" t="s">
        <v>42</v>
      </c>
      <c r="K60" s="117" t="s">
        <v>42</v>
      </c>
      <c r="L60" s="117" t="s">
        <v>42</v>
      </c>
      <c r="M60" s="117" t="s">
        <v>42</v>
      </c>
      <c r="N60" s="117" t="s">
        <v>42</v>
      </c>
      <c r="O60" s="68" t="s">
        <v>43</v>
      </c>
      <c r="P60" s="68" t="s">
        <v>43</v>
      </c>
      <c r="Q60" s="117" t="s">
        <v>42</v>
      </c>
      <c r="R60" s="117" t="s">
        <v>42</v>
      </c>
      <c r="S60" s="117" t="s">
        <v>43</v>
      </c>
      <c r="T60" s="117" t="s">
        <v>42</v>
      </c>
      <c r="U60" s="68" t="s">
        <v>43</v>
      </c>
      <c r="V60" s="68" t="s">
        <v>43</v>
      </c>
      <c r="W60" s="117" t="s">
        <v>42</v>
      </c>
      <c r="X60" s="117" t="s">
        <v>42</v>
      </c>
      <c r="Y60" s="117" t="s">
        <v>42</v>
      </c>
      <c r="Z60" s="121" t="s">
        <v>42</v>
      </c>
    </row>
    <row r="61" spans="1:26" ht="9" customHeight="1">
      <c r="A61" s="58"/>
      <c r="B61" s="29" t="s">
        <v>33</v>
      </c>
      <c r="C61" s="66">
        <v>0.252</v>
      </c>
      <c r="D61" s="66">
        <v>0.22700000000000001</v>
      </c>
      <c r="E61" s="66">
        <v>0.107</v>
      </c>
      <c r="F61" s="66">
        <v>8.8637800000000003E-2</v>
      </c>
      <c r="G61" s="66">
        <v>7.0000000000000001E-3</v>
      </c>
      <c r="H61" s="66">
        <v>1.2999999999999999E-2</v>
      </c>
      <c r="I61" s="68">
        <v>0.53</v>
      </c>
      <c r="J61" s="68">
        <v>0.504</v>
      </c>
      <c r="K61" s="68">
        <v>0.40400000000000003</v>
      </c>
      <c r="L61" s="68">
        <v>5.2357399999999998E-2</v>
      </c>
      <c r="M61" s="68">
        <v>1E-3</v>
      </c>
      <c r="N61" s="68">
        <v>2E-3</v>
      </c>
      <c r="O61" s="68" t="s">
        <v>43</v>
      </c>
      <c r="P61" s="68" t="s">
        <v>43</v>
      </c>
      <c r="Q61" s="117" t="s">
        <v>42</v>
      </c>
      <c r="R61" s="117" t="s">
        <v>42</v>
      </c>
      <c r="S61" s="68">
        <v>4.0000000000000001E-3</v>
      </c>
      <c r="T61" s="68">
        <v>2E-3</v>
      </c>
      <c r="U61" s="68">
        <v>0.64700000000000002</v>
      </c>
      <c r="V61" s="68">
        <v>0.34899999999999998</v>
      </c>
      <c r="W61" s="68">
        <v>0.442</v>
      </c>
      <c r="X61" s="68">
        <v>1.2340000000000001E-3</v>
      </c>
      <c r="Y61" s="68">
        <v>0.13300000000000001</v>
      </c>
      <c r="Z61" s="116" t="s">
        <v>43</v>
      </c>
    </row>
    <row r="62" spans="1:26" ht="9" customHeight="1">
      <c r="A62" s="58"/>
      <c r="B62" s="29" t="s">
        <v>10</v>
      </c>
      <c r="C62" s="66">
        <v>0.27500000000000002</v>
      </c>
      <c r="D62" s="66">
        <v>0.10100000000000001</v>
      </c>
      <c r="E62" s="66">
        <v>8.3000000000000004E-2</v>
      </c>
      <c r="F62" s="66">
        <v>3.5000000000000003E-2</v>
      </c>
      <c r="G62" s="66">
        <v>6.0999999999999999E-2</v>
      </c>
      <c r="H62" s="66">
        <v>2.5999999999999999E-2</v>
      </c>
      <c r="I62" s="66">
        <v>6.4000000000000001E-2</v>
      </c>
      <c r="J62" s="66">
        <v>9.0999999999999998E-2</v>
      </c>
      <c r="K62" s="66">
        <v>5.6000000000000001E-2</v>
      </c>
      <c r="L62" s="66">
        <v>0.13227</v>
      </c>
      <c r="M62" s="66">
        <v>0.13600000000000001</v>
      </c>
      <c r="N62" s="66">
        <v>2.3E-2</v>
      </c>
      <c r="O62" s="66">
        <v>10.167999999999999</v>
      </c>
      <c r="P62" s="66">
        <v>10.664</v>
      </c>
      <c r="Q62" s="66">
        <v>10.807</v>
      </c>
      <c r="R62" s="66">
        <v>13.019481000000001</v>
      </c>
      <c r="S62" s="66">
        <v>14.616</v>
      </c>
      <c r="T62" s="66">
        <v>13.590999999999999</v>
      </c>
      <c r="U62" s="76">
        <v>2.4119999999999999</v>
      </c>
      <c r="V62" s="76">
        <v>1.879</v>
      </c>
      <c r="W62" s="76">
        <v>1.954</v>
      </c>
      <c r="X62" s="76">
        <v>2.20031</v>
      </c>
      <c r="Y62" s="76">
        <v>2.137</v>
      </c>
      <c r="Z62" s="80">
        <v>2.2080000000000002</v>
      </c>
    </row>
    <row r="63" spans="1:26" ht="9" customHeight="1">
      <c r="A63" s="58"/>
      <c r="B63" s="25" t="s">
        <v>40</v>
      </c>
      <c r="C63" s="68" t="s">
        <v>43</v>
      </c>
      <c r="D63" s="68" t="s">
        <v>43</v>
      </c>
      <c r="E63" s="106" t="s">
        <v>42</v>
      </c>
      <c r="F63" s="106" t="s">
        <v>42</v>
      </c>
      <c r="G63" s="117" t="s">
        <v>42</v>
      </c>
      <c r="H63" s="117" t="s">
        <v>42</v>
      </c>
      <c r="I63" s="117" t="s">
        <v>42</v>
      </c>
      <c r="J63" s="117" t="s">
        <v>42</v>
      </c>
      <c r="K63" s="117" t="s">
        <v>42</v>
      </c>
      <c r="L63" s="117" t="s">
        <v>42</v>
      </c>
      <c r="M63" s="117" t="s">
        <v>42</v>
      </c>
      <c r="N63" s="117" t="s">
        <v>42</v>
      </c>
      <c r="O63" s="68" t="s">
        <v>43</v>
      </c>
      <c r="P63" s="68" t="s">
        <v>43</v>
      </c>
      <c r="Q63" s="117" t="s">
        <v>42</v>
      </c>
      <c r="R63" s="117" t="s">
        <v>42</v>
      </c>
      <c r="S63" s="117" t="s">
        <v>43</v>
      </c>
      <c r="T63" s="117" t="s">
        <v>42</v>
      </c>
      <c r="U63" s="68" t="s">
        <v>43</v>
      </c>
      <c r="V63" s="68" t="s">
        <v>43</v>
      </c>
      <c r="W63" s="117" t="s">
        <v>42</v>
      </c>
      <c r="X63" s="117" t="s">
        <v>42</v>
      </c>
      <c r="Y63" s="117" t="s">
        <v>42</v>
      </c>
      <c r="Z63" s="121" t="s">
        <v>42</v>
      </c>
    </row>
    <row r="64" spans="1:26" ht="9" customHeight="1">
      <c r="A64" s="58"/>
      <c r="B64" s="29" t="s">
        <v>34</v>
      </c>
      <c r="C64" s="68" t="s">
        <v>43</v>
      </c>
      <c r="D64" s="68" t="s">
        <v>43</v>
      </c>
      <c r="E64" s="106" t="s">
        <v>42</v>
      </c>
      <c r="F64" s="106" t="s">
        <v>42</v>
      </c>
      <c r="G64" s="117" t="s">
        <v>42</v>
      </c>
      <c r="H64" s="117" t="s">
        <v>42</v>
      </c>
      <c r="I64" s="117" t="s">
        <v>42</v>
      </c>
      <c r="J64" s="117" t="s">
        <v>42</v>
      </c>
      <c r="K64" s="117" t="s">
        <v>42</v>
      </c>
      <c r="L64" s="117" t="s">
        <v>42</v>
      </c>
      <c r="M64" s="117" t="s">
        <v>42</v>
      </c>
      <c r="N64" s="117" t="s">
        <v>42</v>
      </c>
      <c r="O64" s="68" t="s">
        <v>43</v>
      </c>
      <c r="P64" s="68" t="s">
        <v>43</v>
      </c>
      <c r="Q64" s="117" t="s">
        <v>42</v>
      </c>
      <c r="R64" s="117" t="s">
        <v>42</v>
      </c>
      <c r="S64" s="117" t="s">
        <v>43</v>
      </c>
      <c r="T64" s="117" t="s">
        <v>42</v>
      </c>
      <c r="U64" s="68">
        <v>5.0000000000000001E-4</v>
      </c>
      <c r="V64" s="68">
        <v>5.0000000000000001E-4</v>
      </c>
      <c r="W64" s="68">
        <v>2E-3</v>
      </c>
      <c r="X64" s="68">
        <v>5.0000000000000001E-3</v>
      </c>
      <c r="Y64" s="68">
        <v>1E-3</v>
      </c>
      <c r="Z64" s="80">
        <v>3.0000000000000001E-3</v>
      </c>
    </row>
    <row r="65" spans="1:26" ht="9" customHeight="1">
      <c r="A65" s="58"/>
      <c r="B65" s="29" t="s">
        <v>35</v>
      </c>
      <c r="C65" s="68" t="s">
        <v>43</v>
      </c>
      <c r="D65" s="68" t="s">
        <v>43</v>
      </c>
      <c r="E65" s="106" t="s">
        <v>42</v>
      </c>
      <c r="F65" s="106" t="s">
        <v>42</v>
      </c>
      <c r="G65" s="117" t="s">
        <v>42</v>
      </c>
      <c r="H65" s="117" t="s">
        <v>42</v>
      </c>
      <c r="I65" s="117" t="s">
        <v>42</v>
      </c>
      <c r="J65" s="117" t="s">
        <v>42</v>
      </c>
      <c r="K65" s="117" t="s">
        <v>42</v>
      </c>
      <c r="L65" s="117" t="s">
        <v>42</v>
      </c>
      <c r="M65" s="117" t="s">
        <v>42</v>
      </c>
      <c r="N65" s="117" t="s">
        <v>42</v>
      </c>
      <c r="O65" s="68" t="s">
        <v>43</v>
      </c>
      <c r="P65" s="68" t="s">
        <v>43</v>
      </c>
      <c r="Q65" s="117" t="s">
        <v>42</v>
      </c>
      <c r="R65" s="117" t="s">
        <v>42</v>
      </c>
      <c r="S65" s="117" t="s">
        <v>43</v>
      </c>
      <c r="T65" s="117" t="s">
        <v>42</v>
      </c>
      <c r="U65" s="68" t="s">
        <v>43</v>
      </c>
      <c r="V65" s="68" t="s">
        <v>43</v>
      </c>
      <c r="W65" s="117" t="s">
        <v>42</v>
      </c>
      <c r="X65" s="117" t="s">
        <v>42</v>
      </c>
      <c r="Y65" s="117" t="s">
        <v>42</v>
      </c>
      <c r="Z65" s="121" t="s">
        <v>42</v>
      </c>
    </row>
    <row r="66" spans="1:26" ht="9" customHeight="1">
      <c r="A66" s="58"/>
      <c r="B66" s="29" t="s">
        <v>11</v>
      </c>
      <c r="C66" s="68" t="s">
        <v>43</v>
      </c>
      <c r="D66" s="68" t="s">
        <v>43</v>
      </c>
      <c r="E66" s="106" t="s">
        <v>42</v>
      </c>
      <c r="F66" s="106" t="s">
        <v>42</v>
      </c>
      <c r="G66" s="117" t="s">
        <v>42</v>
      </c>
      <c r="H66" s="117" t="s">
        <v>42</v>
      </c>
      <c r="I66" s="117" t="s">
        <v>42</v>
      </c>
      <c r="J66" s="117" t="s">
        <v>42</v>
      </c>
      <c r="K66" s="117" t="s">
        <v>42</v>
      </c>
      <c r="L66" s="117" t="s">
        <v>42</v>
      </c>
      <c r="M66" s="117" t="s">
        <v>42</v>
      </c>
      <c r="N66" s="117" t="s">
        <v>42</v>
      </c>
      <c r="O66" s="68" t="s">
        <v>43</v>
      </c>
      <c r="P66" s="68" t="s">
        <v>43</v>
      </c>
      <c r="Q66" s="117" t="s">
        <v>42</v>
      </c>
      <c r="R66" s="117" t="s">
        <v>42</v>
      </c>
      <c r="S66" s="117" t="s">
        <v>43</v>
      </c>
      <c r="T66" s="117" t="s">
        <v>42</v>
      </c>
      <c r="U66" s="68" t="s">
        <v>43</v>
      </c>
      <c r="V66" s="68" t="s">
        <v>43</v>
      </c>
      <c r="W66" s="117" t="s">
        <v>42</v>
      </c>
      <c r="X66" s="117" t="s">
        <v>42</v>
      </c>
      <c r="Y66" s="117" t="s">
        <v>42</v>
      </c>
      <c r="Z66" s="121" t="s">
        <v>42</v>
      </c>
    </row>
    <row r="67" spans="1:26" ht="9" customHeight="1">
      <c r="A67" s="58"/>
      <c r="B67" s="40" t="s">
        <v>12</v>
      </c>
      <c r="C67" s="66">
        <v>0.248</v>
      </c>
      <c r="D67" s="66">
        <v>0.29399999999999998</v>
      </c>
      <c r="E67" s="66">
        <v>0.24199999999999999</v>
      </c>
      <c r="F67" s="66">
        <v>0.24199999999999999</v>
      </c>
      <c r="G67" s="66">
        <v>0.17299999999999999</v>
      </c>
      <c r="H67" s="66">
        <v>0.27100000000000002</v>
      </c>
      <c r="I67" s="66">
        <v>1.2</v>
      </c>
      <c r="J67" s="66">
        <v>1.1859999999999999</v>
      </c>
      <c r="K67" s="66">
        <v>1.3180000000000001</v>
      </c>
      <c r="L67" s="66">
        <v>1.4145970000000001</v>
      </c>
      <c r="M67" s="66">
        <v>1.194</v>
      </c>
      <c r="N67" s="66">
        <v>1.0009999999999999</v>
      </c>
      <c r="O67" s="68">
        <v>1.2999999999999999E-4</v>
      </c>
      <c r="P67" s="68">
        <v>0</v>
      </c>
      <c r="Q67" s="68">
        <v>0</v>
      </c>
      <c r="R67" s="68">
        <v>3.6300000000000001E-5</v>
      </c>
      <c r="S67" s="68">
        <v>0</v>
      </c>
      <c r="T67" s="68">
        <v>0</v>
      </c>
      <c r="U67" s="68">
        <v>0.08</v>
      </c>
      <c r="V67" s="68">
        <v>7.3999999999999996E-2</v>
      </c>
      <c r="W67" s="68">
        <v>8.6999999999999994E-2</v>
      </c>
      <c r="X67" s="68">
        <v>8.8662699999999997E-2</v>
      </c>
      <c r="Y67" s="68">
        <v>8.8999999999999996E-2</v>
      </c>
      <c r="Z67" s="80">
        <v>0.09</v>
      </c>
    </row>
    <row r="68" spans="1:26" ht="9" customHeight="1">
      <c r="A68" s="58"/>
      <c r="B68" s="40" t="s">
        <v>13</v>
      </c>
      <c r="C68" s="66">
        <v>34.000999999999998</v>
      </c>
      <c r="D68" s="66">
        <v>34.441000000000003</v>
      </c>
      <c r="E68" s="66">
        <v>35.743000000000002</v>
      </c>
      <c r="F68" s="66">
        <v>33.734000000000002</v>
      </c>
      <c r="G68" s="117" t="s">
        <v>42</v>
      </c>
      <c r="H68" s="117" t="s">
        <v>42</v>
      </c>
      <c r="I68" s="66">
        <v>12.355</v>
      </c>
      <c r="J68" s="66">
        <v>12.1</v>
      </c>
      <c r="K68" s="66">
        <v>16.094000000000001</v>
      </c>
      <c r="L68" s="66">
        <v>15.247297100000001</v>
      </c>
      <c r="M68" s="117" t="s">
        <v>42</v>
      </c>
      <c r="N68" s="117" t="s">
        <v>42</v>
      </c>
      <c r="O68" s="66">
        <v>0.26700000000000002</v>
      </c>
      <c r="P68" s="66">
        <v>0.69199999999999995</v>
      </c>
      <c r="Q68" s="66">
        <v>0.193</v>
      </c>
      <c r="R68" s="66">
        <v>0.64864889999999997</v>
      </c>
      <c r="S68" s="117" t="s">
        <v>43</v>
      </c>
      <c r="T68" s="117" t="s">
        <v>42</v>
      </c>
      <c r="U68" s="76">
        <v>14.362</v>
      </c>
      <c r="V68" s="76">
        <v>14.868</v>
      </c>
      <c r="W68" s="76">
        <v>12.66</v>
      </c>
      <c r="X68" s="76">
        <v>11.104123100000001</v>
      </c>
      <c r="Y68" s="117" t="s">
        <v>42</v>
      </c>
      <c r="Z68" s="121" t="s">
        <v>42</v>
      </c>
    </row>
    <row r="69" spans="1:26" s="53" customFormat="1" ht="9.75" customHeight="1">
      <c r="A69" s="60"/>
      <c r="B69" s="75" t="s">
        <v>121</v>
      </c>
      <c r="C69" s="79">
        <v>47.526000000000003</v>
      </c>
      <c r="D69" s="79">
        <f t="shared" ref="D69:V69" si="1">SUM(D42:D68)</f>
        <v>47.701000000000008</v>
      </c>
      <c r="E69" s="79">
        <f>SUM(E42:E68)</f>
        <v>44.133330000000001</v>
      </c>
      <c r="F69" s="110" t="s">
        <v>42</v>
      </c>
      <c r="G69" s="120" t="s">
        <v>42</v>
      </c>
      <c r="H69" s="120" t="s">
        <v>42</v>
      </c>
      <c r="I69" s="79">
        <f t="shared" si="1"/>
        <v>40.645000000000003</v>
      </c>
      <c r="J69" s="79">
        <f t="shared" si="1"/>
        <v>44.617000000000004</v>
      </c>
      <c r="K69" s="79">
        <f>SUM(K42:K68)</f>
        <v>52.389964000000006</v>
      </c>
      <c r="L69" s="120" t="s">
        <v>42</v>
      </c>
      <c r="M69" s="120" t="s">
        <v>42</v>
      </c>
      <c r="N69" s="120" t="s">
        <v>42</v>
      </c>
      <c r="O69" s="79">
        <f t="shared" si="1"/>
        <v>19.841129999999996</v>
      </c>
      <c r="P69" s="79">
        <f t="shared" si="1"/>
        <v>21.631999999999998</v>
      </c>
      <c r="Q69" s="79">
        <f>SUM(Q42:Q68)</f>
        <v>23.963960800000002</v>
      </c>
      <c r="R69" s="120" t="s">
        <v>42</v>
      </c>
      <c r="S69" s="120" t="s">
        <v>42</v>
      </c>
      <c r="T69" s="120" t="s">
        <v>42</v>
      </c>
      <c r="U69" s="79">
        <f t="shared" si="1"/>
        <v>125.27250000000002</v>
      </c>
      <c r="V69" s="79">
        <f t="shared" si="1"/>
        <v>123.3305</v>
      </c>
      <c r="W69" s="79">
        <f>SUM(W42:W68)</f>
        <v>107.42035199999998</v>
      </c>
      <c r="X69" s="120" t="s">
        <v>42</v>
      </c>
      <c r="Y69" s="120" t="s">
        <v>42</v>
      </c>
      <c r="Z69" s="122" t="s">
        <v>42</v>
      </c>
    </row>
    <row r="70" spans="1:26" s="53" customFormat="1" ht="9.75" customHeight="1">
      <c r="A70" s="60"/>
      <c r="B70" s="31" t="s">
        <v>122</v>
      </c>
      <c r="C70" s="79" t="s">
        <v>43</v>
      </c>
      <c r="D70" s="79" t="s">
        <v>43</v>
      </c>
      <c r="E70" s="110" t="s">
        <v>42</v>
      </c>
      <c r="F70" s="110" t="s">
        <v>42</v>
      </c>
      <c r="G70" s="120" t="s">
        <v>42</v>
      </c>
      <c r="H70" s="120" t="s">
        <v>42</v>
      </c>
      <c r="I70" s="79" t="s">
        <v>43</v>
      </c>
      <c r="J70" s="79" t="s">
        <v>43</v>
      </c>
      <c r="K70" s="120" t="s">
        <v>42</v>
      </c>
      <c r="L70" s="120" t="s">
        <v>42</v>
      </c>
      <c r="M70" s="120" t="s">
        <v>42</v>
      </c>
      <c r="N70" s="120" t="s">
        <v>42</v>
      </c>
      <c r="O70" s="79" t="s">
        <v>43</v>
      </c>
      <c r="P70" s="79" t="s">
        <v>43</v>
      </c>
      <c r="Q70" s="120" t="s">
        <v>42</v>
      </c>
      <c r="R70" s="120" t="s">
        <v>42</v>
      </c>
      <c r="S70" s="120" t="s">
        <v>42</v>
      </c>
      <c r="T70" s="120" t="s">
        <v>42</v>
      </c>
      <c r="U70" s="79" t="s">
        <v>43</v>
      </c>
      <c r="V70" s="79" t="s">
        <v>43</v>
      </c>
      <c r="W70" s="120" t="s">
        <v>42</v>
      </c>
      <c r="X70" s="120" t="s">
        <v>42</v>
      </c>
      <c r="Y70" s="120" t="s">
        <v>42</v>
      </c>
      <c r="Z70" s="122" t="s">
        <v>42</v>
      </c>
    </row>
    <row r="71" spans="1:26" ht="2.4500000000000002" customHeight="1">
      <c r="A71" s="11"/>
      <c r="B71" s="12"/>
      <c r="C71" s="20"/>
      <c r="D71" s="20"/>
      <c r="E71" s="20"/>
      <c r="F71" s="20"/>
      <c r="G71" s="20"/>
      <c r="H71" s="21"/>
      <c r="I71" s="21"/>
      <c r="J71" s="21"/>
      <c r="K71" s="21"/>
      <c r="L71" s="21"/>
      <c r="M71" s="21"/>
      <c r="N71" s="21"/>
      <c r="O71" s="21"/>
      <c r="P71" s="21"/>
      <c r="Q71" s="21"/>
      <c r="R71" s="21"/>
      <c r="S71" s="21"/>
      <c r="T71" s="21"/>
      <c r="U71" s="20"/>
      <c r="V71" s="20"/>
      <c r="W71" s="20"/>
      <c r="X71" s="20"/>
      <c r="Y71" s="20"/>
      <c r="Z71" s="71"/>
    </row>
    <row r="72" spans="1:26" ht="11.25" customHeight="1">
      <c r="A72" s="3" t="s">
        <v>46</v>
      </c>
      <c r="B72" s="25"/>
      <c r="C72" s="25"/>
      <c r="D72" s="25"/>
      <c r="E72" s="25"/>
      <c r="F72" s="25"/>
      <c r="G72" s="25"/>
      <c r="H72" s="25"/>
      <c r="I72" s="25"/>
      <c r="J72" s="25"/>
      <c r="K72" s="25"/>
      <c r="L72" s="25"/>
      <c r="M72" s="25"/>
      <c r="N72" s="25"/>
      <c r="O72" s="25"/>
      <c r="P72" s="25"/>
      <c r="Q72" s="25"/>
      <c r="R72" s="25"/>
      <c r="S72" s="25"/>
      <c r="T72" s="25"/>
      <c r="U72" s="25"/>
      <c r="V72" s="25"/>
      <c r="W72" s="25"/>
      <c r="X72" s="25"/>
      <c r="Y72" s="25"/>
      <c r="Z72" s="17" t="s">
        <v>48</v>
      </c>
    </row>
  </sheetData>
  <mergeCells count="14">
    <mergeCell ref="A39:B40"/>
    <mergeCell ref="C5:H5"/>
    <mergeCell ref="I5:N5"/>
    <mergeCell ref="O5:T5"/>
    <mergeCell ref="U5:Z5"/>
    <mergeCell ref="C39:H39"/>
    <mergeCell ref="I39:N39"/>
    <mergeCell ref="O39:T39"/>
    <mergeCell ref="U39:Z39"/>
    <mergeCell ref="A1:Z1"/>
    <mergeCell ref="A2:Z2"/>
    <mergeCell ref="A3:Z3"/>
    <mergeCell ref="A4:Z4"/>
    <mergeCell ref="A5:B6"/>
  </mergeCells>
  <pageMargins left="1.5748031496062993" right="1.6535433070866143" top="0.59055118110236227" bottom="1.889763779527559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44"/>
  <sheetViews>
    <sheetView zoomScale="140" zoomScaleNormal="140" workbookViewId="0">
      <selection sqref="A1:Z1"/>
    </sheetView>
  </sheetViews>
  <sheetFormatPr baseColWidth="10" defaultRowHeight="11.25" outlineLevelCol="1"/>
  <cols>
    <col min="1" max="1" width="0.7109375" style="1" customWidth="1"/>
    <col min="2" max="2" width="16.7109375" style="1" customWidth="1"/>
    <col min="3" max="6" width="6" style="43" hidden="1" customWidth="1" outlineLevel="1"/>
    <col min="7" max="7" width="6" style="43" customWidth="1" collapsed="1"/>
    <col min="8" max="8" width="6" style="43" customWidth="1"/>
    <col min="9" max="12" width="6" style="43" hidden="1" customWidth="1" outlineLevel="1"/>
    <col min="13" max="13" width="6" style="43" customWidth="1" collapsed="1"/>
    <col min="14" max="14" width="6" style="43" customWidth="1"/>
    <col min="15" max="18" width="6" style="43" hidden="1" customWidth="1" outlineLevel="1"/>
    <col min="19" max="19" width="6" style="43" customWidth="1" collapsed="1"/>
    <col min="20" max="20" width="6" style="43" customWidth="1"/>
    <col min="21" max="24" width="6" style="43" hidden="1" customWidth="1" outlineLevel="1"/>
    <col min="25" max="25" width="6" style="43" customWidth="1" collapsed="1"/>
    <col min="26" max="27" width="6" style="43" customWidth="1"/>
    <col min="28" max="16384" width="11.42578125" style="1"/>
  </cols>
  <sheetData>
    <row r="1" spans="1:29" s="3" customFormat="1" ht="12.95" customHeight="1">
      <c r="A1" s="143" t="s">
        <v>125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44"/>
    </row>
    <row r="2" spans="1:29" ht="12.75" customHeight="1">
      <c r="A2" s="143" t="s">
        <v>45</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45"/>
    </row>
    <row r="3" spans="1:29" ht="12.75" customHeight="1">
      <c r="A3" s="143" t="s">
        <v>36</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45"/>
    </row>
    <row r="4" spans="1:29" s="10" customFormat="1" ht="4.5" customHeight="1">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51"/>
      <c r="AB4" s="5"/>
    </row>
    <row r="5" spans="1:29" s="8" customFormat="1" ht="11.25" customHeight="1">
      <c r="A5" s="145" t="s">
        <v>0</v>
      </c>
      <c r="B5" s="146"/>
      <c r="C5" s="147" t="s">
        <v>24</v>
      </c>
      <c r="D5" s="148"/>
      <c r="E5" s="148"/>
      <c r="F5" s="148"/>
      <c r="G5" s="148"/>
      <c r="H5" s="149"/>
      <c r="I5" s="147" t="s">
        <v>25</v>
      </c>
      <c r="J5" s="148"/>
      <c r="K5" s="148"/>
      <c r="L5" s="148"/>
      <c r="M5" s="148"/>
      <c r="N5" s="149"/>
      <c r="O5" s="147" t="s">
        <v>26</v>
      </c>
      <c r="P5" s="148"/>
      <c r="Q5" s="148"/>
      <c r="R5" s="148"/>
      <c r="S5" s="148"/>
      <c r="T5" s="149"/>
      <c r="U5" s="147" t="s">
        <v>41</v>
      </c>
      <c r="V5" s="148"/>
      <c r="W5" s="148"/>
      <c r="X5" s="148"/>
      <c r="Y5" s="148"/>
      <c r="Z5" s="149"/>
      <c r="AA5" s="72"/>
      <c r="AB5" s="9"/>
    </row>
    <row r="6" spans="1:29" s="8" customFormat="1" ht="11.45" customHeight="1">
      <c r="A6" s="135"/>
      <c r="B6" s="136"/>
      <c r="C6" s="77">
        <v>2016</v>
      </c>
      <c r="D6" s="77">
        <v>2017</v>
      </c>
      <c r="E6" s="77">
        <v>2018</v>
      </c>
      <c r="F6" s="77">
        <v>2019</v>
      </c>
      <c r="G6" s="77">
        <v>2020</v>
      </c>
      <c r="H6" s="77">
        <v>2021</v>
      </c>
      <c r="I6" s="77">
        <v>2016</v>
      </c>
      <c r="J6" s="77">
        <v>2017</v>
      </c>
      <c r="K6" s="77">
        <v>2018</v>
      </c>
      <c r="L6" s="77">
        <v>2019</v>
      </c>
      <c r="M6" s="77">
        <v>2020</v>
      </c>
      <c r="N6" s="77">
        <v>2021</v>
      </c>
      <c r="O6" s="77">
        <v>2016</v>
      </c>
      <c r="P6" s="77">
        <v>2017</v>
      </c>
      <c r="Q6" s="77">
        <v>2018</v>
      </c>
      <c r="R6" s="77">
        <v>2019</v>
      </c>
      <c r="S6" s="77">
        <v>2020</v>
      </c>
      <c r="T6" s="77">
        <v>2021</v>
      </c>
      <c r="U6" s="77">
        <v>2016</v>
      </c>
      <c r="V6" s="77">
        <v>2017</v>
      </c>
      <c r="W6" s="77">
        <v>2018</v>
      </c>
      <c r="X6" s="77">
        <v>2019</v>
      </c>
      <c r="Y6" s="77">
        <v>2020</v>
      </c>
      <c r="Z6" s="77">
        <v>2021</v>
      </c>
      <c r="AB6" s="9"/>
    </row>
    <row r="7" spans="1:29" s="8" customFormat="1" ht="2.4500000000000002" customHeight="1">
      <c r="A7" s="22"/>
      <c r="B7" s="23"/>
      <c r="C7" s="95"/>
      <c r="D7" s="95"/>
      <c r="E7" s="95"/>
      <c r="F7" s="95"/>
      <c r="G7" s="95"/>
      <c r="H7" s="95"/>
      <c r="I7" s="95"/>
      <c r="J7" s="95"/>
      <c r="K7" s="95"/>
      <c r="L7" s="95"/>
      <c r="M7" s="95"/>
      <c r="N7" s="95"/>
      <c r="O7" s="95"/>
      <c r="P7" s="95"/>
      <c r="Q7" s="95"/>
      <c r="R7" s="95"/>
      <c r="S7" s="95"/>
      <c r="T7" s="95"/>
      <c r="U7" s="96"/>
      <c r="V7" s="96"/>
      <c r="W7" s="96"/>
      <c r="X7" s="96"/>
      <c r="Y7" s="96"/>
      <c r="Z7" s="97"/>
      <c r="AB7" s="9"/>
    </row>
    <row r="8" spans="1:29" s="10" customFormat="1" ht="9.75" customHeight="1">
      <c r="A8" s="22"/>
      <c r="B8" s="29" t="s">
        <v>1</v>
      </c>
      <c r="C8" s="68">
        <v>2E-3</v>
      </c>
      <c r="D8" s="68">
        <v>2E-3</v>
      </c>
      <c r="E8" s="68">
        <v>2E-3</v>
      </c>
      <c r="F8" s="68">
        <v>0</v>
      </c>
      <c r="G8" s="68">
        <v>0</v>
      </c>
      <c r="H8" s="68">
        <v>0</v>
      </c>
      <c r="I8" s="68" t="s">
        <v>43</v>
      </c>
      <c r="J8" s="68" t="s">
        <v>42</v>
      </c>
      <c r="K8" s="68" t="s">
        <v>42</v>
      </c>
      <c r="L8" s="68" t="s">
        <v>42</v>
      </c>
      <c r="M8" s="68" t="s">
        <v>43</v>
      </c>
      <c r="N8" s="68" t="s">
        <v>43</v>
      </c>
      <c r="O8" s="66">
        <v>9.3889999999999993</v>
      </c>
      <c r="P8" s="66">
        <v>7.92</v>
      </c>
      <c r="Q8" s="66">
        <v>7.1829999999999998</v>
      </c>
      <c r="R8" s="66">
        <v>5.7</v>
      </c>
      <c r="S8" s="66">
        <v>3.8</v>
      </c>
      <c r="T8" s="66">
        <v>3.5179999999999998</v>
      </c>
      <c r="U8" s="68" t="s">
        <v>43</v>
      </c>
      <c r="V8" s="68" t="s">
        <v>43</v>
      </c>
      <c r="W8" s="115" t="s">
        <v>42</v>
      </c>
      <c r="X8" s="115" t="s">
        <v>42</v>
      </c>
      <c r="Y8" s="115" t="s">
        <v>43</v>
      </c>
      <c r="Z8" s="116" t="s">
        <v>43</v>
      </c>
      <c r="AB8" s="5"/>
    </row>
    <row r="9" spans="1:29" s="10" customFormat="1" ht="9.75" customHeight="1">
      <c r="A9" s="22"/>
      <c r="B9" s="29" t="s">
        <v>39</v>
      </c>
      <c r="C9" s="68">
        <v>1E-3</v>
      </c>
      <c r="D9" s="68">
        <v>0</v>
      </c>
      <c r="E9" s="68">
        <v>4.7569999999999999E-3</v>
      </c>
      <c r="F9" s="68">
        <v>0</v>
      </c>
      <c r="G9" s="68" t="s">
        <v>42</v>
      </c>
      <c r="H9" s="68" t="s">
        <v>42</v>
      </c>
      <c r="I9" s="68">
        <v>5.2999999999999999E-2</v>
      </c>
      <c r="J9" s="68">
        <v>3.0000000000000001E-3</v>
      </c>
      <c r="K9" s="68" t="s">
        <v>42</v>
      </c>
      <c r="L9" s="68">
        <v>7.0000000000000007E-2</v>
      </c>
      <c r="M9" s="68">
        <v>0.42299999999999999</v>
      </c>
      <c r="N9" s="68">
        <v>1.177</v>
      </c>
      <c r="O9" s="68" t="s">
        <v>43</v>
      </c>
      <c r="P9" s="68" t="s">
        <v>42</v>
      </c>
      <c r="Q9" s="117" t="s">
        <v>42</v>
      </c>
      <c r="R9" s="115" t="s">
        <v>42</v>
      </c>
      <c r="S9" s="115" t="s">
        <v>42</v>
      </c>
      <c r="T9" s="68" t="s">
        <v>42</v>
      </c>
      <c r="U9" s="68" t="s">
        <v>43</v>
      </c>
      <c r="V9" s="68" t="s">
        <v>42</v>
      </c>
      <c r="W9" s="115" t="s">
        <v>42</v>
      </c>
      <c r="X9" s="115" t="s">
        <v>42</v>
      </c>
      <c r="Y9" s="115" t="s">
        <v>42</v>
      </c>
      <c r="Z9" s="116" t="s">
        <v>43</v>
      </c>
      <c r="AB9" s="5"/>
    </row>
    <row r="10" spans="1:29" s="10" customFormat="1" ht="9.75" customHeight="1">
      <c r="A10" s="22"/>
      <c r="B10" s="29" t="s">
        <v>37</v>
      </c>
      <c r="C10" s="68" t="s">
        <v>43</v>
      </c>
      <c r="D10" s="68" t="s">
        <v>43</v>
      </c>
      <c r="E10" s="68" t="s">
        <v>43</v>
      </c>
      <c r="F10" s="109" t="s">
        <v>42</v>
      </c>
      <c r="G10" s="115" t="s">
        <v>43</v>
      </c>
      <c r="H10" s="115" t="s">
        <v>43</v>
      </c>
      <c r="I10" s="68" t="s">
        <v>43</v>
      </c>
      <c r="J10" s="68" t="s">
        <v>43</v>
      </c>
      <c r="K10" s="117" t="s">
        <v>42</v>
      </c>
      <c r="L10" s="117" t="s">
        <v>42</v>
      </c>
      <c r="M10" s="117" t="s">
        <v>43</v>
      </c>
      <c r="N10" s="115" t="s">
        <v>43</v>
      </c>
      <c r="O10" s="68" t="s">
        <v>43</v>
      </c>
      <c r="P10" s="68" t="s">
        <v>43</v>
      </c>
      <c r="Q10" s="117" t="s">
        <v>42</v>
      </c>
      <c r="R10" s="115" t="s">
        <v>42</v>
      </c>
      <c r="S10" s="115" t="s">
        <v>43</v>
      </c>
      <c r="T10" s="115" t="s">
        <v>43</v>
      </c>
      <c r="U10" s="68" t="s">
        <v>43</v>
      </c>
      <c r="V10" s="68" t="s">
        <v>43</v>
      </c>
      <c r="W10" s="115" t="s">
        <v>42</v>
      </c>
      <c r="X10" s="115" t="s">
        <v>42</v>
      </c>
      <c r="Y10" s="115" t="s">
        <v>43</v>
      </c>
      <c r="Z10" s="116" t="s">
        <v>43</v>
      </c>
      <c r="AB10" s="5"/>
    </row>
    <row r="11" spans="1:29" s="10" customFormat="1" ht="9.75" customHeight="1">
      <c r="A11" s="22"/>
      <c r="B11" s="29" t="s">
        <v>2</v>
      </c>
      <c r="C11" s="68">
        <v>3.05</v>
      </c>
      <c r="D11" s="68">
        <v>2.46</v>
      </c>
      <c r="E11" s="68">
        <v>0.26300000000000001</v>
      </c>
      <c r="F11" s="68">
        <v>2E-3</v>
      </c>
      <c r="G11" s="68">
        <v>3.2189999999999999</v>
      </c>
      <c r="H11" s="68">
        <v>0.28199999999999997</v>
      </c>
      <c r="I11" s="68">
        <v>0.13900000000000001</v>
      </c>
      <c r="J11" s="68">
        <v>1.2E-2</v>
      </c>
      <c r="K11" s="68" t="s">
        <v>42</v>
      </c>
      <c r="L11" s="68">
        <v>8.9999999999999993E-3</v>
      </c>
      <c r="M11" s="68">
        <v>7.8E-2</v>
      </c>
      <c r="N11" s="68">
        <v>0.124</v>
      </c>
      <c r="O11" s="66">
        <v>26.936</v>
      </c>
      <c r="P11" s="66">
        <v>21.734000000000002</v>
      </c>
      <c r="Q11" s="66">
        <v>16.916</v>
      </c>
      <c r="R11" s="66">
        <v>14.552</v>
      </c>
      <c r="S11" s="66">
        <v>13.727</v>
      </c>
      <c r="T11" s="66">
        <v>10.738</v>
      </c>
      <c r="U11" s="68" t="s">
        <v>43</v>
      </c>
      <c r="V11" s="68" t="s">
        <v>43</v>
      </c>
      <c r="W11" s="115" t="s">
        <v>42</v>
      </c>
      <c r="X11" s="115" t="s">
        <v>42</v>
      </c>
      <c r="Y11" s="115" t="s">
        <v>43</v>
      </c>
      <c r="Z11" s="116" t="s">
        <v>43</v>
      </c>
      <c r="AB11" s="5"/>
      <c r="AC11" s="54"/>
    </row>
    <row r="12" spans="1:29" s="10" customFormat="1" ht="9.75" customHeight="1">
      <c r="A12" s="22"/>
      <c r="B12" s="31" t="s">
        <v>3</v>
      </c>
      <c r="C12" s="79">
        <v>19.238</v>
      </c>
      <c r="D12" s="79">
        <v>22.620999999999999</v>
      </c>
      <c r="E12" s="79">
        <v>2.4E-2</v>
      </c>
      <c r="F12" s="79">
        <v>12.561999999999999</v>
      </c>
      <c r="G12" s="79">
        <v>11.465999999999999</v>
      </c>
      <c r="H12" s="79">
        <v>5.016</v>
      </c>
      <c r="I12" s="79">
        <v>8.5999999999999993E-2</v>
      </c>
      <c r="J12" s="79">
        <v>1.0999999999999999E-2</v>
      </c>
      <c r="K12" s="79">
        <v>1.39551</v>
      </c>
      <c r="L12" s="79">
        <v>8.4000000000000005E-2</v>
      </c>
      <c r="M12" s="79" t="s">
        <v>43</v>
      </c>
      <c r="N12" s="79">
        <v>4.0000000000000001E-3</v>
      </c>
      <c r="O12" s="85">
        <v>5.1440000000000001</v>
      </c>
      <c r="P12" s="85">
        <v>3.5609999999999999</v>
      </c>
      <c r="Q12" s="85">
        <v>4.08</v>
      </c>
      <c r="R12" s="85">
        <v>3.8980000000000001</v>
      </c>
      <c r="S12" s="85">
        <v>2.5179999999999998</v>
      </c>
      <c r="T12" s="85">
        <v>2.2639999999999998</v>
      </c>
      <c r="U12" s="79" t="s">
        <v>43</v>
      </c>
      <c r="V12" s="79" t="s">
        <v>43</v>
      </c>
      <c r="W12" s="118" t="s">
        <v>42</v>
      </c>
      <c r="X12" s="118" t="s">
        <v>42</v>
      </c>
      <c r="Y12" s="118" t="s">
        <v>43</v>
      </c>
      <c r="Z12" s="119" t="s">
        <v>43</v>
      </c>
      <c r="AB12" s="5"/>
    </row>
    <row r="13" spans="1:29" s="10" customFormat="1" ht="9.75" customHeight="1">
      <c r="A13" s="22"/>
      <c r="B13" s="29" t="s">
        <v>27</v>
      </c>
      <c r="C13" s="68" t="s">
        <v>43</v>
      </c>
      <c r="D13" s="68" t="s">
        <v>43</v>
      </c>
      <c r="E13" s="108" t="s">
        <v>42</v>
      </c>
      <c r="F13" s="109" t="s">
        <v>42</v>
      </c>
      <c r="G13" s="115" t="s">
        <v>43</v>
      </c>
      <c r="H13" s="115" t="s">
        <v>43</v>
      </c>
      <c r="I13" s="68" t="s">
        <v>43</v>
      </c>
      <c r="J13" s="68" t="s">
        <v>43</v>
      </c>
      <c r="K13" s="117" t="s">
        <v>42</v>
      </c>
      <c r="L13" s="117" t="s">
        <v>42</v>
      </c>
      <c r="M13" s="117" t="s">
        <v>43</v>
      </c>
      <c r="N13" s="115" t="s">
        <v>43</v>
      </c>
      <c r="O13" s="68" t="s">
        <v>43</v>
      </c>
      <c r="P13" s="68" t="s">
        <v>43</v>
      </c>
      <c r="Q13" s="117" t="s">
        <v>42</v>
      </c>
      <c r="R13" s="115" t="s">
        <v>42</v>
      </c>
      <c r="S13" s="115" t="s">
        <v>43</v>
      </c>
      <c r="T13" s="68">
        <v>0</v>
      </c>
      <c r="U13" s="68" t="s">
        <v>43</v>
      </c>
      <c r="V13" s="68" t="s">
        <v>43</v>
      </c>
      <c r="W13" s="115" t="s">
        <v>42</v>
      </c>
      <c r="X13" s="115" t="s">
        <v>42</v>
      </c>
      <c r="Y13" s="115" t="s">
        <v>43</v>
      </c>
      <c r="Z13" s="116" t="s">
        <v>43</v>
      </c>
      <c r="AB13" s="5"/>
    </row>
    <row r="14" spans="1:29" s="10" customFormat="1" ht="9.75" customHeight="1">
      <c r="A14" s="22"/>
      <c r="B14" s="29" t="s">
        <v>6</v>
      </c>
      <c r="C14" s="68">
        <v>0.23200000000000001</v>
      </c>
      <c r="D14" s="68">
        <v>0.16400000000000001</v>
      </c>
      <c r="E14" s="108" t="s">
        <v>42</v>
      </c>
      <c r="F14" s="109" t="s">
        <v>42</v>
      </c>
      <c r="G14" s="68">
        <v>5.8000000000000003E-2</v>
      </c>
      <c r="H14" s="115" t="s">
        <v>42</v>
      </c>
      <c r="I14" s="68" t="s">
        <v>43</v>
      </c>
      <c r="J14" s="117" t="s">
        <v>42</v>
      </c>
      <c r="K14" s="117" t="s">
        <v>42</v>
      </c>
      <c r="L14" s="117" t="s">
        <v>42</v>
      </c>
      <c r="M14" s="117" t="s">
        <v>42</v>
      </c>
      <c r="N14" s="115" t="s">
        <v>42</v>
      </c>
      <c r="O14" s="66">
        <v>0.67200000000000004</v>
      </c>
      <c r="P14" s="66">
        <v>0.57999999999999996</v>
      </c>
      <c r="Q14" s="117" t="s">
        <v>42</v>
      </c>
      <c r="R14" s="115" t="s">
        <v>42</v>
      </c>
      <c r="S14" s="115" t="s">
        <v>42</v>
      </c>
      <c r="T14" s="115" t="s">
        <v>42</v>
      </c>
      <c r="U14" s="68" t="s">
        <v>43</v>
      </c>
      <c r="V14" s="117" t="s">
        <v>42</v>
      </c>
      <c r="W14" s="115" t="s">
        <v>42</v>
      </c>
      <c r="X14" s="115" t="s">
        <v>42</v>
      </c>
      <c r="Y14" s="115" t="s">
        <v>42</v>
      </c>
      <c r="Z14" s="116" t="s">
        <v>43</v>
      </c>
      <c r="AB14" s="5"/>
    </row>
    <row r="15" spans="1:29" s="10" customFormat="1" ht="9.75" customHeight="1">
      <c r="A15" s="22"/>
      <c r="B15" s="29" t="s">
        <v>4</v>
      </c>
      <c r="C15" s="68">
        <v>10.89</v>
      </c>
      <c r="D15" s="68">
        <v>12.673999999999999</v>
      </c>
      <c r="E15" s="68">
        <v>13.208</v>
      </c>
      <c r="F15" s="68">
        <v>13.581</v>
      </c>
      <c r="G15" s="68">
        <v>10.680999999999999</v>
      </c>
      <c r="H15" s="68">
        <v>8.0459999999999994</v>
      </c>
      <c r="I15" s="68">
        <v>11.561</v>
      </c>
      <c r="J15" s="68">
        <v>13.032</v>
      </c>
      <c r="K15" s="68">
        <v>1.1551199999999999</v>
      </c>
      <c r="L15" s="68">
        <v>15.278</v>
      </c>
      <c r="M15" s="68">
        <v>11.276</v>
      </c>
      <c r="N15" s="68">
        <v>7.3220000000000001</v>
      </c>
      <c r="O15" s="68" t="s">
        <v>43</v>
      </c>
      <c r="P15" s="68" t="s">
        <v>43</v>
      </c>
      <c r="Q15" s="117" t="s">
        <v>42</v>
      </c>
      <c r="R15" s="115" t="s">
        <v>42</v>
      </c>
      <c r="S15" s="115" t="s">
        <v>43</v>
      </c>
      <c r="T15" s="115" t="s">
        <v>43</v>
      </c>
      <c r="U15" s="68" t="s">
        <v>43</v>
      </c>
      <c r="V15" s="68" t="s">
        <v>43</v>
      </c>
      <c r="W15" s="115" t="s">
        <v>42</v>
      </c>
      <c r="X15" s="115" t="s">
        <v>42</v>
      </c>
      <c r="Y15" s="115" t="s">
        <v>43</v>
      </c>
      <c r="Z15" s="116" t="s">
        <v>43</v>
      </c>
      <c r="AB15" s="5"/>
    </row>
    <row r="16" spans="1:29" s="10" customFormat="1" ht="9.75" customHeight="1">
      <c r="A16" s="22"/>
      <c r="B16" s="29" t="s">
        <v>14</v>
      </c>
      <c r="C16" s="68">
        <v>32.104999999999997</v>
      </c>
      <c r="D16" s="68">
        <v>25.859000000000002</v>
      </c>
      <c r="E16" s="68">
        <v>59.503999999999998</v>
      </c>
      <c r="F16" s="68">
        <v>16.97</v>
      </c>
      <c r="G16" s="68">
        <v>20.536000000000001</v>
      </c>
      <c r="H16" s="68">
        <v>27.402999999999999</v>
      </c>
      <c r="I16" s="68">
        <v>46.253</v>
      </c>
      <c r="J16" s="68">
        <v>50.811</v>
      </c>
      <c r="K16" s="68">
        <v>4.0147599999999999</v>
      </c>
      <c r="L16" s="68">
        <v>47.591000000000001</v>
      </c>
      <c r="M16" s="68">
        <v>48.015999999999998</v>
      </c>
      <c r="N16" s="68">
        <v>49.110999999999997</v>
      </c>
      <c r="O16" s="68">
        <v>4.0000000000000001E-3</v>
      </c>
      <c r="P16" s="68">
        <v>2E-3</v>
      </c>
      <c r="Q16" s="68">
        <v>3.2000000000000002E-3</v>
      </c>
      <c r="R16" s="68">
        <v>6.62E-3</v>
      </c>
      <c r="S16" s="68">
        <v>5.0000000000000001E-3</v>
      </c>
      <c r="T16" s="68">
        <v>4.0000000000000001E-3</v>
      </c>
      <c r="U16" s="68">
        <v>87.81</v>
      </c>
      <c r="V16" s="68">
        <v>64.697000000000003</v>
      </c>
      <c r="W16" s="68">
        <v>61.040707500000003</v>
      </c>
      <c r="X16" s="68">
        <v>63.463337899999999</v>
      </c>
      <c r="Y16" s="68">
        <v>63.792999999999999</v>
      </c>
      <c r="Z16" s="80">
        <v>63.119</v>
      </c>
      <c r="AB16" s="5"/>
    </row>
    <row r="17" spans="1:30" s="10" customFormat="1" ht="9.75" customHeight="1">
      <c r="A17" s="22"/>
      <c r="B17" s="29" t="s">
        <v>5</v>
      </c>
      <c r="C17" s="68">
        <v>25.77</v>
      </c>
      <c r="D17" s="68">
        <v>25.925999999999998</v>
      </c>
      <c r="E17" s="68">
        <v>4.343</v>
      </c>
      <c r="F17" s="68">
        <v>25.045000000000002</v>
      </c>
      <c r="G17" s="68">
        <v>28.835999999999999</v>
      </c>
      <c r="H17" s="68">
        <v>21.802</v>
      </c>
      <c r="I17" s="68">
        <v>3.6589999999999998</v>
      </c>
      <c r="J17" s="68">
        <v>4.4720000000000004</v>
      </c>
      <c r="K17" s="68">
        <v>1.09E-3</v>
      </c>
      <c r="L17" s="68">
        <v>3.0680000000000001</v>
      </c>
      <c r="M17" s="68">
        <v>1.232</v>
      </c>
      <c r="N17" s="68">
        <v>0.83199999999999996</v>
      </c>
      <c r="O17" s="66">
        <v>2.2170000000000001</v>
      </c>
      <c r="P17" s="66">
        <v>2.0529999999999999</v>
      </c>
      <c r="Q17" s="66">
        <v>2.6560000000000001</v>
      </c>
      <c r="R17" s="66">
        <v>2.0744180000000001</v>
      </c>
      <c r="S17" s="66">
        <v>1.224</v>
      </c>
      <c r="T17" s="66">
        <v>0.96799999999999997</v>
      </c>
      <c r="U17" s="68">
        <v>46.856000000000002</v>
      </c>
      <c r="V17" s="68">
        <v>50.622999999999998</v>
      </c>
      <c r="W17" s="68">
        <v>52.792000000000002</v>
      </c>
      <c r="X17" s="68">
        <v>47.159582</v>
      </c>
      <c r="Y17" s="68">
        <v>41.860999999999997</v>
      </c>
      <c r="Z17" s="80">
        <v>37.741999999999997</v>
      </c>
      <c r="AB17" s="5"/>
    </row>
    <row r="18" spans="1:30" s="10" customFormat="1" ht="9.75" customHeight="1">
      <c r="A18" s="22"/>
      <c r="B18" s="62" t="s">
        <v>44</v>
      </c>
      <c r="C18" s="68">
        <v>53.908999999999999</v>
      </c>
      <c r="D18" s="68">
        <v>48.42</v>
      </c>
      <c r="E18" s="68">
        <v>13.263999999999999</v>
      </c>
      <c r="F18" s="68">
        <v>45.103999999999999</v>
      </c>
      <c r="G18" s="68">
        <v>50.152999999999999</v>
      </c>
      <c r="H18" s="68">
        <v>40.509</v>
      </c>
      <c r="I18" s="68">
        <v>8.125</v>
      </c>
      <c r="J18" s="68">
        <v>10.882999999999999</v>
      </c>
      <c r="K18" s="68">
        <v>8.4560999999999997E-2</v>
      </c>
      <c r="L18" s="68">
        <v>7.9960000000000004</v>
      </c>
      <c r="M18" s="68">
        <v>9.7840000000000007</v>
      </c>
      <c r="N18" s="68">
        <v>11.627000000000001</v>
      </c>
      <c r="O18" s="68" t="s">
        <v>43</v>
      </c>
      <c r="P18" s="68" t="s">
        <v>43</v>
      </c>
      <c r="Q18" s="68" t="s">
        <v>42</v>
      </c>
      <c r="R18" s="68" t="s">
        <v>42</v>
      </c>
      <c r="S18" s="68" t="s">
        <v>43</v>
      </c>
      <c r="T18" s="68" t="s">
        <v>43</v>
      </c>
      <c r="U18" s="68" t="s">
        <v>43</v>
      </c>
      <c r="V18" s="68" t="s">
        <v>43</v>
      </c>
      <c r="W18" s="68" t="s">
        <v>42</v>
      </c>
      <c r="X18" s="68" t="s">
        <v>42</v>
      </c>
      <c r="Y18" s="68" t="s">
        <v>43</v>
      </c>
      <c r="Z18" s="116" t="s">
        <v>43</v>
      </c>
      <c r="AB18" s="5"/>
    </row>
    <row r="19" spans="1:30" s="10" customFormat="1" ht="9.75" customHeight="1">
      <c r="A19" s="22"/>
      <c r="B19" s="29" t="s">
        <v>7</v>
      </c>
      <c r="C19" s="68">
        <v>28.79</v>
      </c>
      <c r="D19" s="68">
        <v>22.7</v>
      </c>
      <c r="E19" s="68">
        <v>36.518999999999998</v>
      </c>
      <c r="F19" s="68">
        <v>23.466999999999999</v>
      </c>
      <c r="G19" s="68">
        <v>13.785</v>
      </c>
      <c r="H19" s="68">
        <v>15.04</v>
      </c>
      <c r="I19" s="68">
        <v>37.969000000000001</v>
      </c>
      <c r="J19" s="68">
        <v>39.037999999999997</v>
      </c>
      <c r="K19" s="68">
        <v>1.214</v>
      </c>
      <c r="L19" s="68">
        <v>31.198</v>
      </c>
      <c r="M19" s="68">
        <v>23.736000000000001</v>
      </c>
      <c r="N19" s="68">
        <v>23.823</v>
      </c>
      <c r="O19" s="68" t="s">
        <v>43</v>
      </c>
      <c r="P19" s="68" t="s">
        <v>43</v>
      </c>
      <c r="Q19" s="117" t="s">
        <v>42</v>
      </c>
      <c r="R19" s="115" t="s">
        <v>42</v>
      </c>
      <c r="S19" s="115" t="s">
        <v>43</v>
      </c>
      <c r="T19" s="115" t="s">
        <v>43</v>
      </c>
      <c r="U19" s="68">
        <v>1.782</v>
      </c>
      <c r="V19" s="68">
        <v>2.294</v>
      </c>
      <c r="W19" s="68">
        <v>2.7730000000000001</v>
      </c>
      <c r="X19" s="68">
        <v>2.1554000000000002</v>
      </c>
      <c r="Y19" s="68">
        <v>2.4969999999999999</v>
      </c>
      <c r="Z19" s="80">
        <v>2.64</v>
      </c>
      <c r="AB19" s="5"/>
    </row>
    <row r="20" spans="1:30" s="10" customFormat="1" ht="9.75" customHeight="1">
      <c r="A20" s="22"/>
      <c r="B20" s="29" t="s">
        <v>28</v>
      </c>
      <c r="C20" s="68">
        <v>2.0000000000000001E-4</v>
      </c>
      <c r="D20" s="68">
        <v>0</v>
      </c>
      <c r="E20" s="68">
        <v>4.0000000000000001E-3</v>
      </c>
      <c r="F20" s="68">
        <v>8.0000000000000002E-3</v>
      </c>
      <c r="G20" s="68">
        <v>8.0000000000000004E-4</v>
      </c>
      <c r="H20" s="68">
        <v>1E-3</v>
      </c>
      <c r="I20" s="68" t="s">
        <v>43</v>
      </c>
      <c r="J20" s="68" t="s">
        <v>43</v>
      </c>
      <c r="K20" s="68">
        <v>1.18E-4</v>
      </c>
      <c r="L20" s="68">
        <v>0</v>
      </c>
      <c r="M20" s="68">
        <v>0</v>
      </c>
      <c r="N20" s="68">
        <v>4.0000000000000002E-4</v>
      </c>
      <c r="O20" s="68" t="s">
        <v>43</v>
      </c>
      <c r="P20" s="68" t="s">
        <v>43</v>
      </c>
      <c r="Q20" s="117" t="s">
        <v>42</v>
      </c>
      <c r="R20" s="115" t="s">
        <v>42</v>
      </c>
      <c r="S20" s="115" t="s">
        <v>43</v>
      </c>
      <c r="T20" s="115" t="s">
        <v>43</v>
      </c>
      <c r="U20" s="68" t="s">
        <v>43</v>
      </c>
      <c r="V20" s="68" t="s">
        <v>43</v>
      </c>
      <c r="W20" s="115" t="s">
        <v>42</v>
      </c>
      <c r="X20" s="115" t="s">
        <v>42</v>
      </c>
      <c r="Y20" s="115" t="s">
        <v>43</v>
      </c>
      <c r="Z20" s="116" t="s">
        <v>43</v>
      </c>
      <c r="AB20" s="5"/>
    </row>
    <row r="21" spans="1:30" s="10" customFormat="1" ht="9.75" customHeight="1">
      <c r="A21" s="22"/>
      <c r="B21" s="29" t="s">
        <v>30</v>
      </c>
      <c r="C21" s="68">
        <v>3.36</v>
      </c>
      <c r="D21" s="68" t="s">
        <v>42</v>
      </c>
      <c r="E21" s="68" t="s">
        <v>42</v>
      </c>
      <c r="F21" s="68" t="s">
        <v>42</v>
      </c>
      <c r="G21" s="68" t="s">
        <v>42</v>
      </c>
      <c r="H21" s="68" t="s">
        <v>42</v>
      </c>
      <c r="I21" s="68" t="s">
        <v>43</v>
      </c>
      <c r="J21" s="68" t="s">
        <v>42</v>
      </c>
      <c r="K21" s="68" t="s">
        <v>42</v>
      </c>
      <c r="L21" s="68" t="s">
        <v>42</v>
      </c>
      <c r="M21" s="68" t="s">
        <v>42</v>
      </c>
      <c r="N21" s="68" t="s">
        <v>42</v>
      </c>
      <c r="O21" s="68" t="s">
        <v>43</v>
      </c>
      <c r="P21" s="68" t="s">
        <v>42</v>
      </c>
      <c r="Q21" s="68">
        <v>0</v>
      </c>
      <c r="R21" s="68" t="s">
        <v>42</v>
      </c>
      <c r="S21" s="68" t="s">
        <v>42</v>
      </c>
      <c r="T21" s="68" t="s">
        <v>42</v>
      </c>
      <c r="U21" s="68" t="s">
        <v>43</v>
      </c>
      <c r="V21" s="68" t="s">
        <v>42</v>
      </c>
      <c r="W21" s="115" t="s">
        <v>42</v>
      </c>
      <c r="X21" s="115" t="s">
        <v>42</v>
      </c>
      <c r="Y21" s="115" t="s">
        <v>42</v>
      </c>
      <c r="Z21" s="116" t="s">
        <v>43</v>
      </c>
      <c r="AB21" s="5"/>
      <c r="AD21" s="56"/>
    </row>
    <row r="22" spans="1:30" s="10" customFormat="1" ht="9.75" customHeight="1">
      <c r="A22" s="22"/>
      <c r="B22" s="25" t="s">
        <v>29</v>
      </c>
      <c r="C22" s="68">
        <v>10.007999999999999</v>
      </c>
      <c r="D22" s="68">
        <v>0.61</v>
      </c>
      <c r="E22" s="68" t="s">
        <v>42</v>
      </c>
      <c r="F22" s="68">
        <v>11.69</v>
      </c>
      <c r="G22" s="68">
        <v>0.28799999999999998</v>
      </c>
      <c r="H22" s="68">
        <v>3.6320000000000001</v>
      </c>
      <c r="I22" s="68" t="s">
        <v>43</v>
      </c>
      <c r="J22" s="68" t="s">
        <v>42</v>
      </c>
      <c r="K22" s="68">
        <v>1.57914</v>
      </c>
      <c r="L22" s="68" t="s">
        <v>42</v>
      </c>
      <c r="M22" s="68" t="s">
        <v>42</v>
      </c>
      <c r="N22" s="68" t="s">
        <v>42</v>
      </c>
      <c r="O22" s="68" t="s">
        <v>43</v>
      </c>
      <c r="P22" s="68" t="s">
        <v>42</v>
      </c>
      <c r="Q22" s="117" t="s">
        <v>42</v>
      </c>
      <c r="R22" s="115" t="s">
        <v>42</v>
      </c>
      <c r="S22" s="115" t="s">
        <v>42</v>
      </c>
      <c r="T22" s="68">
        <v>4.0000000000000001E-3</v>
      </c>
      <c r="U22" s="68" t="s">
        <v>43</v>
      </c>
      <c r="V22" s="68" t="s">
        <v>42</v>
      </c>
      <c r="W22" s="115" t="s">
        <v>42</v>
      </c>
      <c r="X22" s="115" t="s">
        <v>42</v>
      </c>
      <c r="Y22" s="115" t="s">
        <v>42</v>
      </c>
      <c r="Z22" s="116" t="s">
        <v>43</v>
      </c>
      <c r="AB22" s="5"/>
    </row>
    <row r="23" spans="1:30" s="10" customFormat="1" ht="9.75" customHeight="1">
      <c r="A23" s="22"/>
      <c r="B23" s="29" t="s">
        <v>31</v>
      </c>
      <c r="C23" s="68" t="s">
        <v>43</v>
      </c>
      <c r="D23" s="111" t="s">
        <v>126</v>
      </c>
      <c r="E23" s="68" t="s">
        <v>42</v>
      </c>
      <c r="F23" s="68" t="s">
        <v>42</v>
      </c>
      <c r="G23" s="68" t="s">
        <v>43</v>
      </c>
      <c r="H23" s="68" t="s">
        <v>43</v>
      </c>
      <c r="I23" s="68" t="s">
        <v>43</v>
      </c>
      <c r="J23" s="68" t="s">
        <v>43</v>
      </c>
      <c r="K23" s="68" t="s">
        <v>42</v>
      </c>
      <c r="L23" s="68" t="s">
        <v>42</v>
      </c>
      <c r="M23" s="68" t="s">
        <v>43</v>
      </c>
      <c r="N23" s="68" t="s">
        <v>43</v>
      </c>
      <c r="O23" s="68" t="s">
        <v>43</v>
      </c>
      <c r="P23" s="68" t="s">
        <v>43</v>
      </c>
      <c r="Q23" s="117" t="s">
        <v>42</v>
      </c>
      <c r="R23" s="115" t="s">
        <v>42</v>
      </c>
      <c r="S23" s="115" t="s">
        <v>43</v>
      </c>
      <c r="T23" s="68" t="s">
        <v>43</v>
      </c>
      <c r="U23" s="68" t="s">
        <v>43</v>
      </c>
      <c r="V23" s="68" t="s">
        <v>43</v>
      </c>
      <c r="W23" s="115" t="s">
        <v>42</v>
      </c>
      <c r="X23" s="115" t="s">
        <v>42</v>
      </c>
      <c r="Y23" s="115" t="s">
        <v>43</v>
      </c>
      <c r="Z23" s="116" t="s">
        <v>43</v>
      </c>
      <c r="AB23" s="5"/>
    </row>
    <row r="24" spans="1:30" s="10" customFormat="1" ht="9.75" customHeight="1">
      <c r="A24" s="22"/>
      <c r="B24" s="29" t="s">
        <v>32</v>
      </c>
      <c r="C24" s="68">
        <v>3.0000000000000001E-5</v>
      </c>
      <c r="D24" s="68">
        <v>0.14299999999999999</v>
      </c>
      <c r="E24" s="68">
        <v>4.0000000000000001E-3</v>
      </c>
      <c r="F24" s="68">
        <v>1.4E-5</v>
      </c>
      <c r="G24" s="68" t="s">
        <v>43</v>
      </c>
      <c r="H24" s="68">
        <v>1.7999999999999999E-2</v>
      </c>
      <c r="I24" s="68">
        <v>0</v>
      </c>
      <c r="J24" s="68">
        <v>0</v>
      </c>
      <c r="K24" s="68">
        <v>4.1E-5</v>
      </c>
      <c r="L24" s="68">
        <v>4.1E-5</v>
      </c>
      <c r="M24" s="68" t="s">
        <v>43</v>
      </c>
      <c r="N24" s="68" t="s">
        <v>43</v>
      </c>
      <c r="O24" s="68" t="s">
        <v>43</v>
      </c>
      <c r="P24" s="68" t="s">
        <v>43</v>
      </c>
      <c r="Q24" s="68" t="s">
        <v>42</v>
      </c>
      <c r="R24" s="68" t="s">
        <v>42</v>
      </c>
      <c r="S24" s="68" t="s">
        <v>43</v>
      </c>
      <c r="T24" s="68" t="s">
        <v>43</v>
      </c>
      <c r="U24" s="68" t="s">
        <v>43</v>
      </c>
      <c r="V24" s="68" t="s">
        <v>43</v>
      </c>
      <c r="W24" s="68" t="s">
        <v>42</v>
      </c>
      <c r="X24" s="68" t="s">
        <v>42</v>
      </c>
      <c r="Y24" s="68" t="s">
        <v>43</v>
      </c>
      <c r="Z24" s="116" t="s">
        <v>43</v>
      </c>
      <c r="AB24" s="5"/>
      <c r="AC24" s="13"/>
      <c r="AD24" s="56"/>
    </row>
    <row r="25" spans="1:30" s="10" customFormat="1" ht="9.75" customHeight="1">
      <c r="A25" s="22"/>
      <c r="B25" s="25" t="s">
        <v>8</v>
      </c>
      <c r="C25" s="68">
        <v>34.414000000000001</v>
      </c>
      <c r="D25" s="68">
        <v>28.765999999999998</v>
      </c>
      <c r="E25" s="68">
        <v>4.947E-3</v>
      </c>
      <c r="F25" s="68">
        <v>15.163</v>
      </c>
      <c r="G25" s="68">
        <v>22.433</v>
      </c>
      <c r="H25" s="68">
        <v>20.513999999999999</v>
      </c>
      <c r="I25" s="68">
        <v>0.24099999999999999</v>
      </c>
      <c r="J25" s="68">
        <v>0.14099999999999999</v>
      </c>
      <c r="K25" s="68">
        <v>1.4457059999999999</v>
      </c>
      <c r="L25" s="68">
        <v>1.0999999999999999E-2</v>
      </c>
      <c r="M25" s="68">
        <v>7.1999999999999995E-2</v>
      </c>
      <c r="N25" s="68">
        <v>3.0000000000000001E-3</v>
      </c>
      <c r="O25" s="66">
        <v>33.783000000000001</v>
      </c>
      <c r="P25" s="66">
        <v>32.622</v>
      </c>
      <c r="Q25" s="66">
        <v>26.378</v>
      </c>
      <c r="R25" s="66">
        <v>24.216000000000001</v>
      </c>
      <c r="S25" s="66">
        <v>20.751000000000001</v>
      </c>
      <c r="T25" s="66">
        <v>18.239000000000001</v>
      </c>
      <c r="U25" s="68" t="s">
        <v>43</v>
      </c>
      <c r="V25" s="68" t="s">
        <v>43</v>
      </c>
      <c r="W25" s="68">
        <v>0</v>
      </c>
      <c r="X25" s="68" t="s">
        <v>42</v>
      </c>
      <c r="Y25" s="68" t="s">
        <v>43</v>
      </c>
      <c r="Z25" s="116" t="s">
        <v>43</v>
      </c>
      <c r="AB25" s="5"/>
    </row>
    <row r="26" spans="1:30" s="10" customFormat="1" ht="9.75" customHeight="1">
      <c r="A26" s="22"/>
      <c r="B26" s="29" t="s">
        <v>9</v>
      </c>
      <c r="C26" s="68" t="s">
        <v>43</v>
      </c>
      <c r="D26" s="68" t="s">
        <v>43</v>
      </c>
      <c r="E26" s="68" t="s">
        <v>42</v>
      </c>
      <c r="F26" s="68" t="s">
        <v>42</v>
      </c>
      <c r="G26" s="68" t="s">
        <v>43</v>
      </c>
      <c r="H26" s="68" t="s">
        <v>43</v>
      </c>
      <c r="I26" s="68" t="s">
        <v>43</v>
      </c>
      <c r="J26" s="68" t="s">
        <v>43</v>
      </c>
      <c r="K26" s="117" t="s">
        <v>42</v>
      </c>
      <c r="L26" s="117" t="s">
        <v>42</v>
      </c>
      <c r="M26" s="117" t="s">
        <v>43</v>
      </c>
      <c r="N26" s="68" t="s">
        <v>43</v>
      </c>
      <c r="O26" s="68" t="s">
        <v>43</v>
      </c>
      <c r="P26" s="68" t="s">
        <v>43</v>
      </c>
      <c r="Q26" s="117" t="s">
        <v>42</v>
      </c>
      <c r="R26" s="115" t="s">
        <v>42</v>
      </c>
      <c r="S26" s="115" t="s">
        <v>43</v>
      </c>
      <c r="T26" s="68" t="s">
        <v>43</v>
      </c>
      <c r="U26" s="68" t="s">
        <v>43</v>
      </c>
      <c r="V26" s="68" t="s">
        <v>43</v>
      </c>
      <c r="W26" s="115" t="s">
        <v>42</v>
      </c>
      <c r="X26" s="115" t="s">
        <v>42</v>
      </c>
      <c r="Y26" s="115" t="s">
        <v>43</v>
      </c>
      <c r="Z26" s="116" t="s">
        <v>43</v>
      </c>
      <c r="AB26" s="5"/>
    </row>
    <row r="27" spans="1:30" s="10" customFormat="1" ht="9.75" customHeight="1">
      <c r="A27" s="22"/>
      <c r="B27" s="25" t="s">
        <v>33</v>
      </c>
      <c r="C27" s="68">
        <v>2.2530000000000001</v>
      </c>
      <c r="D27" s="68">
        <v>0.20899999999999999</v>
      </c>
      <c r="E27" s="68" t="s">
        <v>42</v>
      </c>
      <c r="F27" s="68">
        <v>0</v>
      </c>
      <c r="G27" s="68">
        <v>1E-3</v>
      </c>
      <c r="H27" s="115" t="s">
        <v>42</v>
      </c>
      <c r="I27" s="68">
        <v>1.1999999999999999E-3</v>
      </c>
      <c r="J27" s="68">
        <v>0</v>
      </c>
      <c r="K27" s="117" t="s">
        <v>42</v>
      </c>
      <c r="L27" s="117" t="s">
        <v>42</v>
      </c>
      <c r="M27" s="68">
        <v>8.7999999999999995E-2</v>
      </c>
      <c r="N27" s="115" t="s">
        <v>42</v>
      </c>
      <c r="O27" s="68">
        <v>0.157</v>
      </c>
      <c r="P27" s="68">
        <v>0.29299999999999998</v>
      </c>
      <c r="Q27" s="68">
        <v>0.73599999999999999</v>
      </c>
      <c r="R27" s="68">
        <v>0.77684379999999997</v>
      </c>
      <c r="S27" s="68">
        <v>0.37</v>
      </c>
      <c r="T27" s="68">
        <v>0.33100000000000002</v>
      </c>
      <c r="U27" s="68" t="s">
        <v>43</v>
      </c>
      <c r="V27" s="68" t="s">
        <v>42</v>
      </c>
      <c r="W27" s="115" t="s">
        <v>42</v>
      </c>
      <c r="X27" s="115" t="s">
        <v>42</v>
      </c>
      <c r="Y27" s="115" t="s">
        <v>42</v>
      </c>
      <c r="Z27" s="116" t="s">
        <v>43</v>
      </c>
      <c r="AB27" s="5"/>
    </row>
    <row r="28" spans="1:30" s="10" customFormat="1" ht="9.75" customHeight="1">
      <c r="A28" s="22"/>
      <c r="B28" s="25" t="s">
        <v>10</v>
      </c>
      <c r="C28" s="68">
        <v>13.725</v>
      </c>
      <c r="D28" s="68">
        <v>14.975</v>
      </c>
      <c r="E28" s="68">
        <v>8.3469999999999995</v>
      </c>
      <c r="F28" s="68">
        <v>10.23</v>
      </c>
      <c r="G28" s="68">
        <v>16.061</v>
      </c>
      <c r="H28" s="68">
        <v>28.018999999999998</v>
      </c>
      <c r="I28" s="68">
        <v>7.1079999999999997</v>
      </c>
      <c r="J28" s="68">
        <v>9.14</v>
      </c>
      <c r="K28" s="68" t="s">
        <v>42</v>
      </c>
      <c r="L28" s="68">
        <v>9.2729999999999997</v>
      </c>
      <c r="M28" s="68">
        <v>6.04</v>
      </c>
      <c r="N28" s="68">
        <v>10.079000000000001</v>
      </c>
      <c r="O28" s="68">
        <v>4.9000000000000002E-2</v>
      </c>
      <c r="P28" s="68">
        <v>3.3000000000000002E-2</v>
      </c>
      <c r="Q28" s="68">
        <v>0.04</v>
      </c>
      <c r="R28" s="68">
        <v>3.5650000000000001E-2</v>
      </c>
      <c r="S28" s="68">
        <v>4.5999999999999999E-2</v>
      </c>
      <c r="T28" s="68">
        <v>2.8000000000000001E-2</v>
      </c>
      <c r="U28" s="76">
        <v>0.255</v>
      </c>
      <c r="V28" s="76">
        <v>0.183</v>
      </c>
      <c r="W28" s="76">
        <v>0.63800000000000001</v>
      </c>
      <c r="X28" s="76">
        <v>0.25589000000000001</v>
      </c>
      <c r="Y28" s="76">
        <v>0.129</v>
      </c>
      <c r="Z28" s="74">
        <v>2.1999999999999999E-2</v>
      </c>
      <c r="AB28" s="5"/>
    </row>
    <row r="29" spans="1:30" s="10" customFormat="1" ht="9.75" customHeight="1">
      <c r="A29" s="22"/>
      <c r="B29" s="25" t="s">
        <v>40</v>
      </c>
      <c r="C29" s="68" t="s">
        <v>43</v>
      </c>
      <c r="D29" s="68" t="s">
        <v>43</v>
      </c>
      <c r="E29" s="68">
        <v>3.15E-2</v>
      </c>
      <c r="F29" s="68" t="s">
        <v>43</v>
      </c>
      <c r="G29" s="68" t="s">
        <v>43</v>
      </c>
      <c r="H29" s="68" t="s">
        <v>43</v>
      </c>
      <c r="I29" s="68">
        <v>0.1024</v>
      </c>
      <c r="J29" s="68">
        <v>2.7E-2</v>
      </c>
      <c r="K29" s="68">
        <v>3.1E-2</v>
      </c>
      <c r="L29" s="68">
        <v>4.7E-2</v>
      </c>
      <c r="M29" s="68">
        <v>7.1999999999999995E-2</v>
      </c>
      <c r="N29" s="68">
        <v>3.9E-2</v>
      </c>
      <c r="O29" s="68" t="s">
        <v>43</v>
      </c>
      <c r="P29" s="68" t="s">
        <v>43</v>
      </c>
      <c r="Q29" s="117" t="s">
        <v>42</v>
      </c>
      <c r="R29" s="115" t="s">
        <v>42</v>
      </c>
      <c r="S29" s="115" t="s">
        <v>43</v>
      </c>
      <c r="T29" s="68" t="s">
        <v>43</v>
      </c>
      <c r="U29" s="68" t="s">
        <v>43</v>
      </c>
      <c r="V29" s="68" t="s">
        <v>43</v>
      </c>
      <c r="W29" s="115" t="s">
        <v>42</v>
      </c>
      <c r="X29" s="115" t="s">
        <v>42</v>
      </c>
      <c r="Y29" s="115" t="s">
        <v>43</v>
      </c>
      <c r="Z29" s="116" t="s">
        <v>43</v>
      </c>
      <c r="AB29" s="5"/>
    </row>
    <row r="30" spans="1:30" s="10" customFormat="1" ht="9.75" customHeight="1">
      <c r="A30" s="22"/>
      <c r="B30" s="29" t="s">
        <v>34</v>
      </c>
      <c r="C30" s="68">
        <v>2.9000000000000001E-2</v>
      </c>
      <c r="D30" s="68" t="s">
        <v>43</v>
      </c>
      <c r="E30" s="68">
        <v>1E-3</v>
      </c>
      <c r="F30" s="68">
        <v>6.9999999999999994E-5</v>
      </c>
      <c r="G30" s="68">
        <v>4.0000000000000001E-3</v>
      </c>
      <c r="H30" s="68">
        <v>3.0000000000000001E-3</v>
      </c>
      <c r="I30" s="68">
        <v>5.5999999999999995E-4</v>
      </c>
      <c r="J30" s="68">
        <v>0</v>
      </c>
      <c r="K30" s="68">
        <v>0</v>
      </c>
      <c r="L30" s="68">
        <v>0</v>
      </c>
      <c r="M30" s="68">
        <v>1E-3</v>
      </c>
      <c r="N30" s="68">
        <v>0</v>
      </c>
      <c r="O30" s="68" t="s">
        <v>43</v>
      </c>
      <c r="P30" s="68" t="s">
        <v>43</v>
      </c>
      <c r="Q30" s="117" t="s">
        <v>42</v>
      </c>
      <c r="R30" s="115" t="s">
        <v>42</v>
      </c>
      <c r="S30" s="115" t="s">
        <v>43</v>
      </c>
      <c r="T30" s="115" t="s">
        <v>43</v>
      </c>
      <c r="U30" s="68" t="s">
        <v>43</v>
      </c>
      <c r="V30" s="68" t="s">
        <v>43</v>
      </c>
      <c r="W30" s="115" t="s">
        <v>42</v>
      </c>
      <c r="X30" s="115" t="s">
        <v>42</v>
      </c>
      <c r="Y30" s="115" t="s">
        <v>43</v>
      </c>
      <c r="Z30" s="116" t="s">
        <v>43</v>
      </c>
      <c r="AB30" s="5"/>
    </row>
    <row r="31" spans="1:30" s="10" customFormat="1" ht="9.75" customHeight="1">
      <c r="A31" s="22"/>
      <c r="B31" s="29" t="s">
        <v>35</v>
      </c>
      <c r="C31" s="68" t="s">
        <v>43</v>
      </c>
      <c r="D31" s="68" t="s">
        <v>43</v>
      </c>
      <c r="E31" s="68" t="s">
        <v>42</v>
      </c>
      <c r="F31" s="68" t="s">
        <v>42</v>
      </c>
      <c r="G31" s="68" t="s">
        <v>43</v>
      </c>
      <c r="H31" s="68" t="s">
        <v>43</v>
      </c>
      <c r="I31" s="68" t="s">
        <v>43</v>
      </c>
      <c r="J31" s="68" t="s">
        <v>43</v>
      </c>
      <c r="K31" s="117" t="s">
        <v>42</v>
      </c>
      <c r="L31" s="117" t="s">
        <v>42</v>
      </c>
      <c r="M31" s="117" t="s">
        <v>43</v>
      </c>
      <c r="N31" s="68" t="s">
        <v>43</v>
      </c>
      <c r="O31" s="68" t="s">
        <v>43</v>
      </c>
      <c r="P31" s="68" t="s">
        <v>43</v>
      </c>
      <c r="Q31" s="117" t="s">
        <v>42</v>
      </c>
      <c r="R31" s="115" t="s">
        <v>42</v>
      </c>
      <c r="S31" s="115" t="s">
        <v>43</v>
      </c>
      <c r="T31" s="68" t="s">
        <v>43</v>
      </c>
      <c r="U31" s="68" t="s">
        <v>43</v>
      </c>
      <c r="V31" s="68" t="s">
        <v>43</v>
      </c>
      <c r="W31" s="115" t="s">
        <v>42</v>
      </c>
      <c r="X31" s="115" t="s">
        <v>42</v>
      </c>
      <c r="Y31" s="115" t="s">
        <v>43</v>
      </c>
      <c r="Z31" s="116" t="s">
        <v>43</v>
      </c>
      <c r="AB31" s="5"/>
    </row>
    <row r="32" spans="1:30" s="10" customFormat="1" ht="9.75" customHeight="1">
      <c r="A32" s="22"/>
      <c r="B32" s="29" t="s">
        <v>11</v>
      </c>
      <c r="C32" s="68" t="s">
        <v>43</v>
      </c>
      <c r="D32" s="68" t="s">
        <v>43</v>
      </c>
      <c r="E32" s="68" t="s">
        <v>42</v>
      </c>
      <c r="F32" s="68" t="s">
        <v>42</v>
      </c>
      <c r="G32" s="68" t="s">
        <v>43</v>
      </c>
      <c r="H32" s="68" t="s">
        <v>43</v>
      </c>
      <c r="I32" s="68" t="s">
        <v>43</v>
      </c>
      <c r="J32" s="68" t="s">
        <v>43</v>
      </c>
      <c r="K32" s="117" t="s">
        <v>42</v>
      </c>
      <c r="L32" s="117" t="s">
        <v>42</v>
      </c>
      <c r="M32" s="117" t="s">
        <v>43</v>
      </c>
      <c r="N32" s="68" t="s">
        <v>43</v>
      </c>
      <c r="O32" s="68" t="s">
        <v>43</v>
      </c>
      <c r="P32" s="68" t="s">
        <v>43</v>
      </c>
      <c r="Q32" s="117" t="s">
        <v>42</v>
      </c>
      <c r="R32" s="115" t="s">
        <v>42</v>
      </c>
      <c r="S32" s="115" t="s">
        <v>43</v>
      </c>
      <c r="T32" s="68" t="s">
        <v>43</v>
      </c>
      <c r="U32" s="68" t="s">
        <v>43</v>
      </c>
      <c r="V32" s="68" t="s">
        <v>43</v>
      </c>
      <c r="W32" s="115" t="s">
        <v>42</v>
      </c>
      <c r="X32" s="115" t="s">
        <v>42</v>
      </c>
      <c r="Y32" s="115" t="s">
        <v>43</v>
      </c>
      <c r="Z32" s="116" t="s">
        <v>43</v>
      </c>
      <c r="AB32" s="5"/>
    </row>
    <row r="33" spans="1:28" s="10" customFormat="1" ht="9.75" customHeight="1">
      <c r="A33" s="22"/>
      <c r="B33" s="40" t="s">
        <v>12</v>
      </c>
      <c r="C33" s="68" t="s">
        <v>43</v>
      </c>
      <c r="D33" s="68" t="s">
        <v>43</v>
      </c>
      <c r="E33" s="68">
        <v>6.5269999999999998E-3</v>
      </c>
      <c r="F33" s="68" t="s">
        <v>42</v>
      </c>
      <c r="G33" s="68" t="s">
        <v>43</v>
      </c>
      <c r="H33" s="68" t="s">
        <v>43</v>
      </c>
      <c r="I33" s="68" t="s">
        <v>43</v>
      </c>
      <c r="J33" s="68" t="s">
        <v>43</v>
      </c>
      <c r="K33" s="68" t="s">
        <v>42</v>
      </c>
      <c r="L33" s="68">
        <v>0</v>
      </c>
      <c r="M33" s="68">
        <v>0</v>
      </c>
      <c r="N33" s="68">
        <v>5.0000000000000001E-3</v>
      </c>
      <c r="O33" s="66">
        <v>0.38600000000000001</v>
      </c>
      <c r="P33" s="66">
        <v>0.28999999999999998</v>
      </c>
      <c r="Q33" s="66">
        <v>0.17</v>
      </c>
      <c r="R33" s="66">
        <v>0.1159671</v>
      </c>
      <c r="S33" s="66">
        <v>0.107</v>
      </c>
      <c r="T33" s="66">
        <v>7.5999999999999998E-2</v>
      </c>
      <c r="U33" s="68" t="s">
        <v>43</v>
      </c>
      <c r="V33" s="68" t="s">
        <v>43</v>
      </c>
      <c r="W33" s="115" t="s">
        <v>42</v>
      </c>
      <c r="X33" s="115" t="s">
        <v>42</v>
      </c>
      <c r="Y33" s="115" t="s">
        <v>43</v>
      </c>
      <c r="Z33" s="116" t="s">
        <v>43</v>
      </c>
      <c r="AB33" s="5"/>
    </row>
    <row r="34" spans="1:28" s="10" customFormat="1" ht="9.75" customHeight="1">
      <c r="A34" s="22"/>
      <c r="B34" s="40" t="s">
        <v>13</v>
      </c>
      <c r="C34" s="68">
        <v>9.391</v>
      </c>
      <c r="D34" s="68">
        <v>7.5979999999999999</v>
      </c>
      <c r="E34" s="68">
        <v>0.45145800000000003</v>
      </c>
      <c r="F34" s="68">
        <v>7.0529999999999999</v>
      </c>
      <c r="G34" s="68" t="s">
        <v>43</v>
      </c>
      <c r="H34" s="68" t="s">
        <v>43</v>
      </c>
      <c r="I34" s="68">
        <v>0.35799999999999998</v>
      </c>
      <c r="J34" s="68">
        <v>0.156</v>
      </c>
      <c r="K34" s="68">
        <v>5.4081999999999998E-2</v>
      </c>
      <c r="L34" s="68">
        <v>0.36099999999999999</v>
      </c>
      <c r="M34" s="68" t="s">
        <v>43</v>
      </c>
      <c r="N34" s="68" t="s">
        <v>43</v>
      </c>
      <c r="O34" s="66">
        <v>21.225000000000001</v>
      </c>
      <c r="P34" s="66">
        <v>17.777000000000001</v>
      </c>
      <c r="Q34" s="66">
        <v>12.372</v>
      </c>
      <c r="R34" s="66">
        <v>9.7647723000000006</v>
      </c>
      <c r="S34" s="115" t="s">
        <v>43</v>
      </c>
      <c r="T34" s="68" t="s">
        <v>43</v>
      </c>
      <c r="U34" s="68">
        <v>2.8000000000000001E-2</v>
      </c>
      <c r="V34" s="68">
        <v>0.02</v>
      </c>
      <c r="W34" s="68">
        <v>8.0000000000000002E-3</v>
      </c>
      <c r="X34" s="68">
        <v>1.42399E-2</v>
      </c>
      <c r="Y34" s="68" t="s">
        <v>43</v>
      </c>
      <c r="Z34" s="116" t="s">
        <v>43</v>
      </c>
      <c r="AB34" s="5"/>
    </row>
    <row r="35" spans="1:28" s="50" customFormat="1" ht="10.5" customHeight="1">
      <c r="A35" s="49"/>
      <c r="B35" s="73" t="s">
        <v>121</v>
      </c>
      <c r="C35" s="79">
        <v>247.709</v>
      </c>
      <c r="D35" s="79">
        <f t="shared" ref="D35:J35" si="0">SUM(D8:D34)</f>
        <v>213.12700000000001</v>
      </c>
      <c r="E35" s="79">
        <f>SUM(E8:E34)</f>
        <v>135.98218900000001</v>
      </c>
      <c r="F35" s="110" t="s">
        <v>42</v>
      </c>
      <c r="G35" s="120" t="s">
        <v>42</v>
      </c>
      <c r="H35" s="120" t="s">
        <v>42</v>
      </c>
      <c r="I35" s="79">
        <f t="shared" si="0"/>
        <v>115.65616</v>
      </c>
      <c r="J35" s="79">
        <f t="shared" si="0"/>
        <v>127.726</v>
      </c>
      <c r="K35" s="79">
        <f>SUM(K8:K34)</f>
        <v>10.975127999999998</v>
      </c>
      <c r="L35" s="120" t="s">
        <v>42</v>
      </c>
      <c r="M35" s="120" t="s">
        <v>42</v>
      </c>
      <c r="N35" s="120" t="s">
        <v>42</v>
      </c>
      <c r="O35" s="79">
        <f t="shared" ref="O35:W35" si="1">SUM(O8:O34)</f>
        <v>99.961999999999989</v>
      </c>
      <c r="P35" s="79">
        <f t="shared" si="1"/>
        <v>86.865000000000023</v>
      </c>
      <c r="Q35" s="79">
        <f t="shared" si="1"/>
        <v>70.534199999999998</v>
      </c>
      <c r="R35" s="120" t="s">
        <v>42</v>
      </c>
      <c r="S35" s="120" t="s">
        <v>42</v>
      </c>
      <c r="T35" s="120" t="s">
        <v>42</v>
      </c>
      <c r="U35" s="79">
        <f t="shared" si="1"/>
        <v>136.73099999999999</v>
      </c>
      <c r="V35" s="79">
        <f t="shared" si="1"/>
        <v>117.81699999999999</v>
      </c>
      <c r="W35" s="79">
        <f t="shared" si="1"/>
        <v>117.25170749999999</v>
      </c>
      <c r="X35" s="79">
        <v>113.048</v>
      </c>
      <c r="Y35" s="79" t="s">
        <v>42</v>
      </c>
      <c r="Z35" s="119" t="s">
        <v>43</v>
      </c>
      <c r="AB35" s="51"/>
    </row>
    <row r="36" spans="1:28" s="50" customFormat="1" ht="10.5" customHeight="1">
      <c r="A36" s="49"/>
      <c r="B36" s="31" t="s">
        <v>122</v>
      </c>
      <c r="C36" s="110" t="s">
        <v>42</v>
      </c>
      <c r="D36" s="110" t="s">
        <v>42</v>
      </c>
      <c r="E36" s="110" t="s">
        <v>42</v>
      </c>
      <c r="F36" s="110" t="s">
        <v>42</v>
      </c>
      <c r="G36" s="120" t="s">
        <v>42</v>
      </c>
      <c r="H36" s="120" t="s">
        <v>42</v>
      </c>
      <c r="I36" s="120" t="s">
        <v>42</v>
      </c>
      <c r="J36" s="120" t="s">
        <v>42</v>
      </c>
      <c r="K36" s="120" t="s">
        <v>42</v>
      </c>
      <c r="L36" s="120" t="s">
        <v>42</v>
      </c>
      <c r="M36" s="120" t="s">
        <v>42</v>
      </c>
      <c r="N36" s="120" t="s">
        <v>42</v>
      </c>
      <c r="O36" s="120" t="s">
        <v>42</v>
      </c>
      <c r="P36" s="120" t="s">
        <v>42</v>
      </c>
      <c r="Q36" s="120" t="s">
        <v>42</v>
      </c>
      <c r="R36" s="120" t="s">
        <v>42</v>
      </c>
      <c r="S36" s="120" t="s">
        <v>42</v>
      </c>
      <c r="T36" s="120" t="s">
        <v>42</v>
      </c>
      <c r="U36" s="120" t="s">
        <v>42</v>
      </c>
      <c r="V36" s="120" t="s">
        <v>42</v>
      </c>
      <c r="W36" s="120" t="s">
        <v>42</v>
      </c>
      <c r="X36" s="79">
        <v>113.03400000000001</v>
      </c>
      <c r="Y36" s="79">
        <v>108.28</v>
      </c>
      <c r="Z36" s="88">
        <v>103.523</v>
      </c>
      <c r="AB36" s="51"/>
    </row>
    <row r="37" spans="1:28" s="16" customFormat="1" ht="2.4500000000000002" customHeight="1">
      <c r="A37" s="14"/>
      <c r="B37" s="15"/>
      <c r="C37" s="46"/>
      <c r="D37" s="46"/>
      <c r="E37" s="46"/>
      <c r="F37" s="46"/>
      <c r="G37" s="46"/>
      <c r="H37" s="46"/>
      <c r="I37" s="46"/>
      <c r="J37" s="46"/>
      <c r="K37" s="46"/>
      <c r="L37" s="46"/>
      <c r="M37" s="46"/>
      <c r="N37" s="46"/>
      <c r="O37" s="46"/>
      <c r="P37" s="46"/>
      <c r="Q37" s="46"/>
      <c r="R37" s="46"/>
      <c r="S37" s="46"/>
      <c r="T37" s="46"/>
      <c r="U37" s="46"/>
      <c r="V37" s="46"/>
      <c r="W37" s="46"/>
      <c r="X37" s="46"/>
      <c r="Y37" s="46"/>
      <c r="Z37" s="47"/>
      <c r="AA37" s="112"/>
      <c r="AB37" s="24"/>
    </row>
    <row r="38" spans="1:28" ht="6" customHeight="1">
      <c r="B38" s="16"/>
      <c r="C38" s="48"/>
      <c r="D38" s="48"/>
      <c r="E38" s="48"/>
      <c r="F38" s="48"/>
      <c r="G38" s="48"/>
      <c r="H38" s="48"/>
      <c r="I38" s="48"/>
      <c r="J38" s="48"/>
      <c r="K38" s="48"/>
      <c r="L38" s="48"/>
      <c r="M38" s="48"/>
      <c r="N38" s="48"/>
      <c r="O38" s="48"/>
      <c r="P38" s="48"/>
      <c r="Q38" s="48"/>
      <c r="R38" s="48"/>
      <c r="S38" s="48"/>
      <c r="T38" s="48"/>
      <c r="U38" s="48"/>
      <c r="V38" s="48"/>
      <c r="W38" s="48"/>
      <c r="X38" s="48"/>
      <c r="Y38" s="48"/>
      <c r="Z38" s="48"/>
      <c r="AA38" s="48"/>
    </row>
    <row r="39" spans="1:28" ht="6" customHeight="1">
      <c r="B39" s="16"/>
      <c r="C39" s="48"/>
      <c r="D39" s="48"/>
      <c r="E39" s="48"/>
      <c r="F39" s="48"/>
      <c r="G39" s="48"/>
      <c r="H39" s="48"/>
      <c r="I39" s="48"/>
      <c r="J39" s="48"/>
      <c r="K39" s="48"/>
      <c r="L39" s="48"/>
      <c r="M39" s="48"/>
      <c r="N39" s="48"/>
    </row>
    <row r="40" spans="1:28" ht="19.5" customHeight="1">
      <c r="B40" s="16"/>
      <c r="C40" s="48"/>
      <c r="D40" s="48"/>
      <c r="E40" s="48"/>
      <c r="F40" s="48"/>
      <c r="G40" s="48"/>
      <c r="H40" s="48"/>
      <c r="I40" s="48"/>
      <c r="J40" s="48"/>
      <c r="K40" s="48"/>
      <c r="L40" s="48"/>
      <c r="M40" s="48"/>
      <c r="N40" s="48"/>
      <c r="O40" s="48"/>
      <c r="P40" s="48"/>
      <c r="Q40" s="48"/>
      <c r="R40" s="48"/>
      <c r="S40" s="48"/>
      <c r="T40" s="48"/>
      <c r="U40" s="48"/>
      <c r="V40" s="48"/>
      <c r="W40" s="48"/>
      <c r="X40" s="48"/>
      <c r="Y40" s="48"/>
      <c r="Z40" s="113" t="s">
        <v>127</v>
      </c>
      <c r="AB40" s="107"/>
    </row>
    <row r="43" spans="1:28">
      <c r="A43" s="99" t="s">
        <v>50</v>
      </c>
      <c r="C43" s="1"/>
      <c r="D43" s="1"/>
      <c r="E43" s="1"/>
      <c r="F43" s="1"/>
      <c r="G43" s="1"/>
      <c r="H43" s="1"/>
      <c r="I43" s="1"/>
      <c r="J43" s="1"/>
      <c r="K43" s="1"/>
      <c r="L43" s="1"/>
      <c r="M43" s="1"/>
      <c r="N43" s="1"/>
      <c r="O43" s="1"/>
      <c r="P43" s="1"/>
      <c r="Q43" s="1"/>
      <c r="R43" s="1"/>
      <c r="S43" s="1"/>
      <c r="T43" s="1"/>
      <c r="U43" s="1"/>
      <c r="V43" s="1"/>
      <c r="W43" s="1"/>
      <c r="X43" s="1"/>
      <c r="Y43" s="1"/>
      <c r="Z43" s="1"/>
      <c r="AA43" s="1"/>
    </row>
    <row r="44" spans="1:28">
      <c r="A44" s="99" t="s">
        <v>51</v>
      </c>
      <c r="C44" s="1"/>
      <c r="D44" s="1"/>
      <c r="E44" s="1"/>
      <c r="F44" s="1"/>
      <c r="G44" s="1"/>
      <c r="H44" s="1"/>
      <c r="I44" s="1"/>
      <c r="J44" s="1"/>
      <c r="K44" s="1"/>
      <c r="L44" s="1"/>
      <c r="M44" s="1"/>
      <c r="N44" s="1"/>
      <c r="O44" s="1"/>
      <c r="P44" s="1"/>
      <c r="Q44" s="1"/>
      <c r="R44" s="1"/>
      <c r="S44" s="1"/>
      <c r="T44" s="1"/>
      <c r="U44" s="1"/>
      <c r="V44" s="1"/>
      <c r="W44" s="1"/>
      <c r="X44" s="1"/>
      <c r="Y44" s="1"/>
      <c r="Z44" s="1"/>
      <c r="AA44" s="1"/>
    </row>
  </sheetData>
  <mergeCells count="9">
    <mergeCell ref="A1:Z1"/>
    <mergeCell ref="A2:Z2"/>
    <mergeCell ref="A3:Z3"/>
    <mergeCell ref="A4:Z4"/>
    <mergeCell ref="A5:B6"/>
    <mergeCell ref="C5:H5"/>
    <mergeCell ref="I5:N5"/>
    <mergeCell ref="O5:T5"/>
    <mergeCell ref="U5:Z5"/>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Vorbemerkung</vt:lpstr>
      <vt:lpstr>SJ 2023 Kapitel H, III_a</vt:lpstr>
      <vt:lpstr>SJ 2023 Kapitel H, III_b</vt:lpstr>
      <vt:lpstr>SJ 2023 Kapitel H, III_c</vt:lpstr>
      <vt:lpstr>'SJ 2023 Kapitel H, III_a'!Druckbereich</vt:lpstr>
      <vt:lpstr>'SJ 2023 Kapitel H, III_b'!Druckbereich</vt:lpstr>
      <vt:lpstr>'SJ 2023 Kapitel H, III_c'!Druckbereich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Klan, Juliane</dc:creator>
  <cp:lastModifiedBy>Spielmanns, Judith</cp:lastModifiedBy>
  <cp:lastPrinted>2023-07-11T12:41:14Z</cp:lastPrinted>
  <dcterms:created xsi:type="dcterms:W3CDTF">1999-07-21T12:59:11Z</dcterms:created>
  <dcterms:modified xsi:type="dcterms:W3CDTF">2023-07-13T12:04:15Z</dcterms:modified>
</cp:coreProperties>
</file>