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K:\Referat 414\60 Monatsbericht\10 Monate 2021\11\zurVeröffentlichung\"/>
    </mc:Choice>
  </mc:AlternateContent>
  <bookViews>
    <workbookView xWindow="-120" yWindow="2880" windowWidth="12060" windowHeight="2720"/>
  </bookViews>
  <sheets>
    <sheet name="MBT-0117495-0000" sheetId="6" r:id="rId1"/>
  </sheets>
  <definedNames>
    <definedName name="_xlnm.Print_Area" localSheetId="0">'MBT-0117495-0000'!$B$5:$H$35</definedName>
  </definedNames>
  <calcPr calcId="162913"/>
</workbook>
</file>

<file path=xl/calcChain.xml><?xml version="1.0" encoding="utf-8"?>
<calcChain xmlns="http://schemas.openxmlformats.org/spreadsheetml/2006/main">
  <c r="G30" i="6" l="1"/>
  <c r="E30" i="6"/>
  <c r="H24" i="6"/>
  <c r="H25" i="6"/>
  <c r="H26" i="6"/>
  <c r="H23" i="6"/>
  <c r="F24" i="6"/>
  <c r="F25" i="6"/>
  <c r="F26" i="6"/>
  <c r="F23" i="6"/>
  <c r="H17" i="6"/>
  <c r="H18" i="6"/>
  <c r="H19" i="6"/>
  <c r="H16" i="6"/>
  <c r="F17" i="6"/>
  <c r="F18" i="6"/>
  <c r="F19" i="6"/>
  <c r="F16" i="6"/>
</calcChain>
</file>

<file path=xl/sharedStrings.xml><?xml version="1.0" encoding="utf-8"?>
<sst xmlns="http://schemas.openxmlformats.org/spreadsheetml/2006/main" count="35" uniqueCount="22">
  <si>
    <t>Zahl</t>
  </si>
  <si>
    <t>Zahl der Betriebe</t>
  </si>
  <si>
    <t>Zusammen</t>
  </si>
  <si>
    <t>Anteil der</t>
  </si>
  <si>
    <t>Bestands-</t>
  </si>
  <si>
    <t>größen-</t>
  </si>
  <si>
    <t>klassen</t>
  </si>
  <si>
    <t>in %</t>
  </si>
  <si>
    <t>Viehhaltung und Veterinärwesen</t>
  </si>
  <si>
    <t>-</t>
  </si>
  <si>
    <t>Statistisches Bundesamt: FS 3, Reihe 2.2.1</t>
  </si>
  <si>
    <t>Betriebe mit ökologischer Schafhaltung nach Bestandsgrößenklassen</t>
  </si>
  <si>
    <t>Zahl der Schafe in 1 000</t>
  </si>
  <si>
    <r>
      <t>Zahl der Schaf</t>
    </r>
    <r>
      <rPr>
        <b/>
        <vertAlign val="superscript"/>
        <sz val="7"/>
        <rFont val="Arial"/>
        <family val="2"/>
      </rPr>
      <t xml:space="preserve"> </t>
    </r>
    <r>
      <rPr>
        <b/>
        <sz val="7"/>
        <rFont val="Arial"/>
        <family val="2"/>
      </rPr>
      <t>je Betrieb</t>
    </r>
  </si>
  <si>
    <t xml:space="preserve">      1   -     19</t>
  </si>
  <si>
    <t>20  -     49</t>
  </si>
  <si>
    <t>50   -     99</t>
  </si>
  <si>
    <t>100 und mehr</t>
  </si>
  <si>
    <t>Bestand</t>
  </si>
  <si>
    <t>von...bis...</t>
  </si>
  <si>
    <t xml:space="preserve">
</t>
  </si>
  <si>
    <t>Schafen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</si>
</sst>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\ ##0_)"/>
    <numFmt numFmtId="165" formatCode="#\ ##0.0,_)"/>
    <numFmt numFmtId="166" formatCode="#\ ##0&quot;    &quot;"/>
    <numFmt numFmtId="167" formatCode="#\ ##0.0\ "/>
    <numFmt numFmtId="168" formatCode="0.0&quot; &quot;"/>
    <numFmt numFmtId="169" formatCode="0.0\ \ \ \ "/>
    <numFmt numFmtId="170" formatCode="???\ ??0"/>
    <numFmt numFmtId="171" formatCode="??\ ??0.0,;\-\ ??\ ??0.0,;\ \ \ \ \ \ \ \ \ \ @"/>
    <numFmt numFmtId="172" formatCode="??0.0"/>
    <numFmt numFmtId="173" formatCode="??\ ??0.0"/>
  </numFmts>
  <fonts count="14">
    <font>
      <sz val="10"/>
      <name val="Univers (WN)"/>
    </font>
    <font>
      <sz val="8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4" fillId="0" borderId="1" xfId="0" applyFont="1" applyBorder="1"/>
    <xf numFmtId="0" fontId="4" fillId="0" borderId="0" xfId="0" applyFont="1"/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/>
    <xf numFmtId="0" fontId="3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6" fontId="4" fillId="0" borderId="0" xfId="0" quotePrefix="1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/>
    <xf numFmtId="0" fontId="3" fillId="0" borderId="0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/>
    <xf numFmtId="164" fontId="1" fillId="0" borderId="4" xfId="0" applyNumberFormat="1" applyFont="1" applyBorder="1" applyAlignment="1">
      <alignment vertical="center"/>
    </xf>
    <xf numFmtId="16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165" fontId="11" fillId="0" borderId="0" xfId="0" applyNumberFormat="1" applyFont="1"/>
    <xf numFmtId="164" fontId="1" fillId="0" borderId="0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168" fontId="1" fillId="0" borderId="1" xfId="0" applyNumberFormat="1" applyFont="1" applyBorder="1" applyAlignment="1">
      <alignment vertical="center"/>
    </xf>
    <xf numFmtId="0" fontId="12" fillId="0" borderId="8" xfId="0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10" fillId="0" borderId="0" xfId="0" applyFont="1" applyBorder="1"/>
    <xf numFmtId="0" fontId="13" fillId="0" borderId="0" xfId="0" applyFont="1"/>
    <xf numFmtId="0" fontId="4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164" fontId="1" fillId="0" borderId="0" xfId="0" applyNumberFormat="1" applyFont="1"/>
    <xf numFmtId="0" fontId="3" fillId="0" borderId="11" xfId="0" applyFont="1" applyBorder="1"/>
    <xf numFmtId="0" fontId="4" fillId="0" borderId="12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164" fontId="4" fillId="0" borderId="12" xfId="0" applyNumberFormat="1" applyFont="1" applyBorder="1"/>
    <xf numFmtId="166" fontId="6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167" fontId="4" fillId="0" borderId="12" xfId="0" applyNumberFormat="1" applyFont="1" applyBorder="1" applyAlignment="1">
      <alignment vertical="center"/>
    </xf>
    <xf numFmtId="166" fontId="6" fillId="0" borderId="13" xfId="0" applyNumberFormat="1" applyFont="1" applyBorder="1" applyAlignment="1">
      <alignment horizontal="center" vertical="center"/>
    </xf>
    <xf numFmtId="164" fontId="4" fillId="0" borderId="15" xfId="0" applyNumberFormat="1" applyFont="1" applyBorder="1"/>
    <xf numFmtId="166" fontId="6" fillId="0" borderId="16" xfId="0" applyNumberFormat="1" applyFont="1" applyBorder="1" applyAlignment="1">
      <alignment horizontal="center"/>
    </xf>
    <xf numFmtId="167" fontId="4" fillId="0" borderId="15" xfId="0" applyNumberFormat="1" applyFont="1" applyBorder="1" applyAlignment="1">
      <alignment vertical="center"/>
    </xf>
    <xf numFmtId="166" fontId="6" fillId="0" borderId="16" xfId="0" applyNumberFormat="1" applyFont="1" applyBorder="1" applyAlignment="1">
      <alignment horizontal="center" vertical="center"/>
    </xf>
    <xf numFmtId="168" fontId="1" fillId="0" borderId="17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Continuous" vertical="center"/>
    </xf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8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Continuous" vertical="center"/>
    </xf>
    <xf numFmtId="169" fontId="6" fillId="0" borderId="9" xfId="0" applyNumberFormat="1" applyFont="1" applyBorder="1" applyAlignment="1">
      <alignment horizontal="center" vertical="center"/>
    </xf>
    <xf numFmtId="169" fontId="6" fillId="0" borderId="5" xfId="0" applyNumberFormat="1" applyFont="1" applyBorder="1" applyAlignment="1">
      <alignment horizontal="center" vertical="center"/>
    </xf>
    <xf numFmtId="170" fontId="4" fillId="0" borderId="14" xfId="0" applyNumberFormat="1" applyFont="1" applyBorder="1" applyAlignment="1">
      <alignment horizontal="center" vertical="center"/>
    </xf>
    <xf numFmtId="170" fontId="3" fillId="0" borderId="14" xfId="0" applyNumberFormat="1" applyFont="1" applyBorder="1" applyAlignment="1">
      <alignment horizontal="center" vertical="center"/>
    </xf>
    <xf numFmtId="171" fontId="4" fillId="0" borderId="14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72" fontId="5" fillId="0" borderId="9" xfId="0" applyNumberFormat="1" applyFont="1" applyBorder="1" applyAlignment="1">
      <alignment horizontal="center" vertical="center"/>
    </xf>
    <xf numFmtId="172" fontId="6" fillId="0" borderId="9" xfId="0" applyNumberFormat="1" applyFont="1" applyBorder="1" applyAlignment="1">
      <alignment horizontal="center" vertical="center"/>
    </xf>
    <xf numFmtId="173" fontId="3" fillId="0" borderId="14" xfId="0" applyNumberFormat="1" applyFont="1" applyBorder="1" applyAlignment="1">
      <alignment horizontal="center" vertical="center"/>
    </xf>
    <xf numFmtId="172" fontId="5" fillId="0" borderId="5" xfId="0" applyNumberFormat="1" applyFont="1" applyBorder="1" applyAlignment="1">
      <alignment horizontal="center" vertical="center"/>
    </xf>
    <xf numFmtId="172" fontId="6" fillId="0" borderId="5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34925</xdr:rowOff>
    </xdr:from>
    <xdr:to>
      <xdr:col>7</xdr:col>
      <xdr:colOff>549261</xdr:colOff>
      <xdr:row>33</xdr:row>
      <xdr:rowOff>31831</xdr:rowOff>
    </xdr:to>
    <xdr:sp macro="" textlink="">
      <xdr:nvSpPr>
        <xdr:cNvPr id="8193" name="Text 1"/>
        <xdr:cNvSpPr txBox="1">
          <a:spLocks noChangeArrowheads="1"/>
        </xdr:cNvSpPr>
      </xdr:nvSpPr>
      <xdr:spPr bwMode="auto">
        <a:xfrm>
          <a:off x="800100" y="4283075"/>
          <a:ext cx="5718161" cy="25725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just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Anm.: Daten aus der Agrarstrukturerhebung 2016 und der Landwirtschaftszählung 2020 des Statistischen Bundesamtes. Ausschließlich in die ökologische Wirtschaftsweise einbezogene Viehbestände. Stichtag 1. März.</a:t>
          </a: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38100</xdr:colOff>
      <xdr:row>86</xdr:row>
      <xdr:rowOff>136568</xdr:rowOff>
    </xdr:to>
    <xdr:sp macro="" textlink="">
      <xdr:nvSpPr>
        <xdr:cNvPr id="8194" name="Text 2"/>
        <xdr:cNvSpPr txBox="1">
          <a:spLocks noChangeArrowheads="1"/>
        </xdr:cNvSpPr>
      </xdr:nvSpPr>
      <xdr:spPr bwMode="auto">
        <a:xfrm>
          <a:off x="38100" y="10629900"/>
          <a:ext cx="38100" cy="4667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Univers (WN)"/>
            </a:rPr>
            <a:t>¹) Einschließlich Kälber.-²) Ergebnisse der repräsentativen  Agrarberichterstettung 1993 (vorläufig), siehe Vorbemerkungen auf Seite ....</a:t>
          </a:r>
        </a:p>
      </xdr:txBody>
    </xdr:sp>
    <xdr:clientData/>
  </xdr:twoCellAnchor>
  <xdr:twoCellAnchor>
    <xdr:from>
      <xdr:col>7</xdr:col>
      <xdr:colOff>104775</xdr:colOff>
      <xdr:row>5</xdr:row>
      <xdr:rowOff>63500</xdr:rowOff>
    </xdr:from>
    <xdr:to>
      <xdr:col>8</xdr:col>
      <xdr:colOff>12700</xdr:colOff>
      <xdr:row>6</xdr:row>
      <xdr:rowOff>57151</xdr:rowOff>
    </xdr:to>
    <xdr:sp macro="" textlink="">
      <xdr:nvSpPr>
        <xdr:cNvPr id="8196" name="Text Box 4"/>
        <xdr:cNvSpPr txBox="1">
          <a:spLocks noChangeArrowheads="1"/>
        </xdr:cNvSpPr>
      </xdr:nvSpPr>
      <xdr:spPr bwMode="auto">
        <a:xfrm>
          <a:off x="5946775" y="965200"/>
          <a:ext cx="1050925" cy="165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(MBT-0117495-0000)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21"/>
  <dimension ref="B2:Z96"/>
  <sheetViews>
    <sheetView tabSelected="1" topLeftCell="A4" zoomScaleNormal="100" workbookViewId="0">
      <selection activeCell="J23" sqref="J23"/>
    </sheetView>
  </sheetViews>
  <sheetFormatPr baseColWidth="10" defaultColWidth="11.453125" defaultRowHeight="12.5"/>
  <cols>
    <col min="1" max="1" width="11.453125" style="25"/>
    <col min="2" max="2" width="0.81640625" style="25" customWidth="1"/>
    <col min="3" max="3" width="10.7265625" style="25" customWidth="1"/>
    <col min="4" max="4" width="2.26953125" style="25" customWidth="1"/>
    <col min="5" max="5" width="18.36328125" style="25" customWidth="1"/>
    <col min="6" max="6" width="18.453125" style="25" customWidth="1"/>
    <col min="7" max="7" width="17.90625" style="25" customWidth="1"/>
    <col min="8" max="8" width="16.36328125" style="25" customWidth="1"/>
    <col min="9" max="9" width="9.453125" style="25" customWidth="1"/>
    <col min="10" max="16384" width="11.453125" style="25"/>
  </cols>
  <sheetData>
    <row r="2" spans="2:10" ht="20.25" customHeight="1">
      <c r="C2" s="42" t="s">
        <v>8</v>
      </c>
    </row>
    <row r="5" spans="2:10" s="23" customFormat="1" ht="13.5" customHeight="1">
      <c r="B5" s="1"/>
      <c r="C5" s="19" t="s">
        <v>11</v>
      </c>
      <c r="D5" s="2"/>
      <c r="E5" s="2"/>
      <c r="F5" s="2"/>
      <c r="G5" s="2"/>
      <c r="H5" s="2"/>
    </row>
    <row r="6" spans="2:10" s="23" customFormat="1" ht="13.5" customHeight="1">
      <c r="B6" s="1"/>
      <c r="C6" s="19"/>
      <c r="D6" s="2"/>
      <c r="E6" s="2"/>
      <c r="F6" s="2"/>
      <c r="G6" s="2"/>
      <c r="H6" s="2"/>
    </row>
    <row r="7" spans="2:10" ht="5.25" customHeight="1">
      <c r="B7" s="3"/>
      <c r="C7" s="3"/>
      <c r="D7" s="3"/>
      <c r="E7" s="4"/>
      <c r="F7" s="4"/>
      <c r="G7" s="4"/>
      <c r="H7" s="4"/>
      <c r="I7" s="24"/>
    </row>
    <row r="8" spans="2:10" s="27" customFormat="1" ht="10.5" customHeight="1">
      <c r="B8" s="83" t="s">
        <v>20</v>
      </c>
      <c r="C8" s="84"/>
      <c r="D8" s="85"/>
      <c r="E8" s="90"/>
      <c r="F8" s="5" t="s">
        <v>3</v>
      </c>
      <c r="G8" s="90"/>
      <c r="H8" s="69" t="s">
        <v>3</v>
      </c>
      <c r="I8" s="26"/>
    </row>
    <row r="9" spans="2:10" s="27" customFormat="1" ht="10.5" customHeight="1">
      <c r="B9" s="10"/>
      <c r="C9" s="86" t="s">
        <v>18</v>
      </c>
      <c r="D9" s="87"/>
      <c r="E9" s="92"/>
      <c r="F9" s="6" t="s">
        <v>4</v>
      </c>
      <c r="G9" s="92"/>
      <c r="H9" s="70" t="s">
        <v>4</v>
      </c>
      <c r="I9" s="26"/>
    </row>
    <row r="10" spans="2:10" s="27" customFormat="1" ht="10.5" customHeight="1">
      <c r="B10" s="10"/>
      <c r="C10" s="86" t="s">
        <v>19</v>
      </c>
      <c r="D10" s="87"/>
      <c r="E10" s="93" t="s">
        <v>0</v>
      </c>
      <c r="F10" s="6" t="s">
        <v>5</v>
      </c>
      <c r="G10" s="93" t="s">
        <v>0</v>
      </c>
      <c r="H10" s="70" t="s">
        <v>5</v>
      </c>
      <c r="I10" s="26"/>
    </row>
    <row r="11" spans="2:10" s="27" customFormat="1" ht="10.5" customHeight="1">
      <c r="B11" s="10"/>
      <c r="C11" s="86" t="s">
        <v>21</v>
      </c>
      <c r="D11" s="87"/>
      <c r="E11" s="92"/>
      <c r="F11" s="6" t="s">
        <v>6</v>
      </c>
      <c r="G11" s="92"/>
      <c r="H11" s="70" t="s">
        <v>6</v>
      </c>
      <c r="I11" s="26"/>
    </row>
    <row r="12" spans="2:10" s="27" customFormat="1" ht="10.5" customHeight="1">
      <c r="B12" s="10"/>
      <c r="C12" s="88"/>
      <c r="D12" s="87"/>
      <c r="E12" s="91"/>
      <c r="F12" s="68" t="s">
        <v>7</v>
      </c>
      <c r="G12" s="91"/>
      <c r="H12" s="71" t="s">
        <v>7</v>
      </c>
      <c r="I12" s="26"/>
    </row>
    <row r="13" spans="2:10" s="29" customFormat="1" ht="10.5" customHeight="1">
      <c r="B13" s="52"/>
      <c r="C13" s="54"/>
      <c r="D13" s="89"/>
      <c r="E13" s="66">
        <v>2016</v>
      </c>
      <c r="F13" s="66"/>
      <c r="G13" s="66">
        <v>2020</v>
      </c>
      <c r="H13" s="67"/>
      <c r="I13" s="28"/>
      <c r="J13" s="46"/>
    </row>
    <row r="14" spans="2:10" s="29" customFormat="1" ht="2.25" customHeight="1">
      <c r="B14" s="7"/>
      <c r="C14" s="63"/>
      <c r="D14" s="63"/>
      <c r="E14" s="64"/>
      <c r="F14" s="64"/>
      <c r="G14" s="64"/>
      <c r="H14" s="65"/>
      <c r="I14" s="28"/>
    </row>
    <row r="15" spans="2:10" s="29" customFormat="1" ht="11.25" customHeight="1">
      <c r="B15" s="7"/>
      <c r="C15" s="20" t="s">
        <v>1</v>
      </c>
      <c r="D15" s="9"/>
      <c r="E15" s="9"/>
      <c r="F15" s="9"/>
      <c r="G15" s="9"/>
      <c r="H15" s="9"/>
      <c r="I15" s="28"/>
    </row>
    <row r="16" spans="2:10" s="27" customFormat="1" ht="9" customHeight="1">
      <c r="B16" s="10"/>
      <c r="C16" s="11" t="s">
        <v>14</v>
      </c>
      <c r="D16" s="43"/>
      <c r="E16" s="74">
        <v>1057</v>
      </c>
      <c r="F16" s="78">
        <f>SUM(E16*$F$20/$E$20)</f>
        <v>46.625496250551393</v>
      </c>
      <c r="G16" s="74">
        <v>1339</v>
      </c>
      <c r="H16" s="81">
        <f>SUM(G16*$H$20/$G$20)</f>
        <v>48.79737609329446</v>
      </c>
      <c r="I16" s="30"/>
    </row>
    <row r="17" spans="2:26" s="27" customFormat="1" ht="9" customHeight="1">
      <c r="B17" s="10"/>
      <c r="C17" s="12" t="s">
        <v>15</v>
      </c>
      <c r="D17" s="43"/>
      <c r="E17" s="74">
        <v>503</v>
      </c>
      <c r="F17" s="78">
        <f t="shared" ref="F17:F19" si="0">SUM(E17*$F$20/$E$20)</f>
        <v>22.187913542126157</v>
      </c>
      <c r="G17" s="74">
        <v>599</v>
      </c>
      <c r="H17" s="81">
        <f t="shared" ref="H17:H19" si="1">SUM(G17*$H$20/$G$20)</f>
        <v>21.82944606413994</v>
      </c>
      <c r="I17" s="30"/>
    </row>
    <row r="18" spans="2:26" s="27" customFormat="1" ht="9" customHeight="1">
      <c r="B18" s="10"/>
      <c r="C18" s="11" t="s">
        <v>16</v>
      </c>
      <c r="D18" s="43"/>
      <c r="E18" s="74">
        <v>262</v>
      </c>
      <c r="F18" s="78">
        <f t="shared" si="0"/>
        <v>11.557123952359946</v>
      </c>
      <c r="G18" s="74">
        <v>324</v>
      </c>
      <c r="H18" s="81">
        <f t="shared" si="1"/>
        <v>11.807580174927114</v>
      </c>
      <c r="I18" s="30"/>
    </row>
    <row r="19" spans="2:26" s="27" customFormat="1" ht="9" customHeight="1">
      <c r="B19" s="10"/>
      <c r="C19" s="11" t="s">
        <v>17</v>
      </c>
      <c r="D19" s="43"/>
      <c r="E19" s="74">
        <v>445</v>
      </c>
      <c r="F19" s="78">
        <f t="shared" si="0"/>
        <v>19.629466254962505</v>
      </c>
      <c r="G19" s="74">
        <v>482</v>
      </c>
      <c r="H19" s="81">
        <f t="shared" si="1"/>
        <v>17.565597667638485</v>
      </c>
      <c r="I19" s="30"/>
    </row>
    <row r="20" spans="2:26" s="32" customFormat="1" ht="9.75" customHeight="1">
      <c r="B20" s="13"/>
      <c r="C20" s="14" t="s">
        <v>2</v>
      </c>
      <c r="D20" s="44"/>
      <c r="E20" s="75">
        <v>2267</v>
      </c>
      <c r="F20" s="79">
        <v>100</v>
      </c>
      <c r="G20" s="75">
        <v>2744</v>
      </c>
      <c r="H20" s="82">
        <v>100</v>
      </c>
      <c r="I20" s="30"/>
      <c r="J20" s="31"/>
      <c r="Z20" s="27"/>
    </row>
    <row r="21" spans="2:26" s="33" customFormat="1" ht="3.5" customHeight="1">
      <c r="B21" s="47"/>
      <c r="C21" s="48"/>
      <c r="D21" s="49"/>
      <c r="E21" s="57"/>
      <c r="F21" s="58"/>
      <c r="G21" s="50"/>
      <c r="H21" s="51"/>
      <c r="I21" s="30"/>
    </row>
    <row r="22" spans="2:26" s="29" customFormat="1" ht="13" customHeight="1">
      <c r="B22" s="7"/>
      <c r="C22" s="21" t="s">
        <v>12</v>
      </c>
      <c r="D22" s="16"/>
      <c r="E22" s="16"/>
      <c r="F22" s="16"/>
      <c r="G22" s="16"/>
      <c r="H22" s="17"/>
      <c r="I22" s="30"/>
    </row>
    <row r="23" spans="2:26" s="27" customFormat="1" ht="9" customHeight="1">
      <c r="B23" s="10"/>
      <c r="C23" s="11" t="s">
        <v>14</v>
      </c>
      <c r="D23" s="43"/>
      <c r="E23" s="76">
        <v>8334</v>
      </c>
      <c r="F23" s="78">
        <f>SUM(E23*$F$27/$E$27)</f>
        <v>3.6952955260940894</v>
      </c>
      <c r="G23" s="76">
        <v>9766</v>
      </c>
      <c r="H23" s="81">
        <f>SUM(G23*$H$27/$G$27)</f>
        <v>4.0051510031332533</v>
      </c>
      <c r="I23" s="30"/>
    </row>
    <row r="24" spans="2:26" s="27" customFormat="1" ht="9" customHeight="1">
      <c r="B24" s="10"/>
      <c r="C24" s="12" t="s">
        <v>15</v>
      </c>
      <c r="D24" s="43"/>
      <c r="E24" s="76">
        <v>15887</v>
      </c>
      <c r="F24" s="78">
        <f t="shared" ref="F24:F26" si="2">SUM(E24*$F$27/$E$27)</f>
        <v>7.0442956591140868</v>
      </c>
      <c r="G24" s="76">
        <v>18937</v>
      </c>
      <c r="H24" s="81">
        <f t="shared" ref="H24:H26" si="3">SUM(G24*$H$27/$G$27)</f>
        <v>7.7662855361800558</v>
      </c>
      <c r="I24" s="30"/>
    </row>
    <row r="25" spans="2:26" s="27" customFormat="1" ht="9" customHeight="1">
      <c r="B25" s="10"/>
      <c r="C25" s="11" t="s">
        <v>16</v>
      </c>
      <c r="D25" s="43"/>
      <c r="E25" s="76">
        <v>18399</v>
      </c>
      <c r="F25" s="78">
        <f t="shared" si="2"/>
        <v>8.1581164368376715</v>
      </c>
      <c r="G25" s="76">
        <v>22508</v>
      </c>
      <c r="H25" s="81">
        <f t="shared" si="3"/>
        <v>9.2307944684131957</v>
      </c>
      <c r="I25" s="30"/>
    </row>
    <row r="26" spans="2:26" s="27" customFormat="1" ht="9" customHeight="1">
      <c r="B26" s="10"/>
      <c r="C26" s="11" t="s">
        <v>17</v>
      </c>
      <c r="D26" s="43"/>
      <c r="E26" s="76">
        <v>182910</v>
      </c>
      <c r="F26" s="78">
        <f t="shared" si="2"/>
        <v>81.102292377954157</v>
      </c>
      <c r="G26" s="76">
        <v>192625</v>
      </c>
      <c r="H26" s="81">
        <f t="shared" si="3"/>
        <v>78.997768992273492</v>
      </c>
      <c r="I26" s="30"/>
    </row>
    <row r="27" spans="2:26" s="32" customFormat="1" ht="9.75" customHeight="1">
      <c r="B27" s="13"/>
      <c r="C27" s="14" t="s">
        <v>2</v>
      </c>
      <c r="D27" s="44"/>
      <c r="E27" s="77">
        <v>225530</v>
      </c>
      <c r="F27" s="79">
        <v>100</v>
      </c>
      <c r="G27" s="77">
        <v>243836</v>
      </c>
      <c r="H27" s="82">
        <v>100</v>
      </c>
      <c r="I27" s="30"/>
      <c r="Z27" s="27"/>
    </row>
    <row r="28" spans="2:26" s="27" customFormat="1" ht="3" customHeight="1">
      <c r="B28" s="52"/>
      <c r="C28" s="53"/>
      <c r="D28" s="54"/>
      <c r="E28" s="59"/>
      <c r="F28" s="60"/>
      <c r="G28" s="55"/>
      <c r="H28" s="56"/>
      <c r="I28" s="30"/>
    </row>
    <row r="29" spans="2:26" s="33" customFormat="1" ht="11.25" customHeight="1">
      <c r="B29" s="15"/>
      <c r="C29" s="21" t="s">
        <v>13</v>
      </c>
      <c r="D29" s="18"/>
      <c r="E29" s="2"/>
      <c r="F29" s="2"/>
      <c r="G29" s="2"/>
      <c r="H29" s="8"/>
      <c r="I29" s="30"/>
      <c r="J29" s="34"/>
    </row>
    <row r="30" spans="2:26" s="32" customFormat="1" ht="9.75" customHeight="1">
      <c r="B30" s="13"/>
      <c r="C30" s="14" t="s">
        <v>2</v>
      </c>
      <c r="D30" s="44"/>
      <c r="E30" s="80">
        <f>SUM(E27/E20)</f>
        <v>99.483899426554913</v>
      </c>
      <c r="F30" s="72" t="s">
        <v>9</v>
      </c>
      <c r="G30" s="80">
        <f>SUM(G27/G20)</f>
        <v>88.861516034985428</v>
      </c>
      <c r="H30" s="73" t="s">
        <v>9</v>
      </c>
      <c r="I30" s="35"/>
    </row>
    <row r="31" spans="2:26" s="27" customFormat="1" ht="2.25" customHeight="1">
      <c r="B31" s="36"/>
      <c r="C31" s="37"/>
      <c r="D31" s="45"/>
      <c r="E31" s="61"/>
      <c r="F31" s="62"/>
      <c r="G31" s="38"/>
      <c r="H31" s="39"/>
      <c r="I31" s="40"/>
    </row>
    <row r="32" spans="2:26" ht="11.25" customHeight="1">
      <c r="I32" s="41"/>
    </row>
    <row r="33" spans="8:9" ht="9.75" customHeight="1">
      <c r="I33" s="41"/>
    </row>
    <row r="34" spans="8:9">
      <c r="H34" s="22" t="s">
        <v>10</v>
      </c>
      <c r="I34" s="41"/>
    </row>
    <row r="35" spans="8:9">
      <c r="I35" s="41"/>
    </row>
    <row r="36" spans="8:9">
      <c r="I36" s="41"/>
    </row>
    <row r="37" spans="8:9">
      <c r="I37" s="41"/>
    </row>
    <row r="38" spans="8:9" hidden="1"/>
    <row r="39" spans="8:9" hidden="1"/>
    <row r="40" spans="8:9" hidden="1"/>
    <row r="41" spans="8:9" hidden="1"/>
    <row r="42" spans="8:9" hidden="1"/>
    <row r="43" spans="8:9" hidden="1"/>
    <row r="63" hidden="1"/>
    <row r="64" hidden="1"/>
    <row r="68" hidden="1"/>
    <row r="69" hidden="1"/>
    <row r="73" hidden="1"/>
    <row r="75" hidden="1"/>
    <row r="78" hidden="1"/>
    <row r="80" hidden="1"/>
    <row r="83" hidden="1"/>
    <row r="84" hidden="1"/>
    <row r="91" hidden="1"/>
    <row r="92" hidden="1"/>
    <row r="93" hidden="1"/>
    <row r="94" hidden="1"/>
    <row r="95" hidden="1"/>
    <row r="96" hidden="1"/>
  </sheetData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MBT-0117495-0000</vt:lpstr>
      <vt:lpstr>'MBT-0117495-0000'!Druckbereich</vt:lpstr>
    </vt:vector>
  </TitlesOfParts>
  <Company>Referat511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Lohbrandt, Sandra</dc:creator>
  <cp:lastModifiedBy>Lohbrandt, Sandra</cp:lastModifiedBy>
  <cp:lastPrinted>2021-11-12T10:41:40Z</cp:lastPrinted>
  <dcterms:created xsi:type="dcterms:W3CDTF">1999-11-19T09:19:57Z</dcterms:created>
  <dcterms:modified xsi:type="dcterms:W3CDTF">2021-11-22T14:21:56Z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279110736</vt:i4>
  </property>
  <property fmtid="{D5CDD505-2E9C-101B-9397-08002B2CF9AE}" pid="3" name="_EmailSubject">
    <vt:lpwstr>Statistischer Monatsbericht August 2008</vt:lpwstr>
  </property>
  <property fmtid="{D5CDD505-2E9C-101B-9397-08002B2CF9AE}" pid="4" name="_AuthorEmail">
    <vt:lpwstr>Irmgard.Krueger@bmelv.bund.de</vt:lpwstr>
  </property>
  <property fmtid="{D5CDD505-2E9C-101B-9397-08002B2CF9AE}" pid="5" name="_AuthorEmailDisplayName">
    <vt:lpwstr>Krüger, Irmgard</vt:lpwstr>
  </property>
  <property fmtid="{D5CDD505-2E9C-101B-9397-08002B2CF9AE}" pid="6" name="_PreviousAdHocReviewCycleID">
    <vt:i4>-310652133</vt:i4>
  </property>
  <property fmtid="{D5CDD505-2E9C-101B-9397-08002B2CF9AE}" pid="7" name="_ReviewingToolsShownOnce">
    <vt:lpwstr/>
  </property>
</Properties>
</file>