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02_06-40 Internet\30 Aussenhandel\Neue Tabellen ab 2018\"/>
    </mc:Choice>
  </mc:AlternateContent>
  <bookViews>
    <workbookView xWindow="0" yWindow="0" windowWidth="28800" windowHeight="13500"/>
  </bookViews>
  <sheets>
    <sheet name="2 Schweinefleis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<sst xmlns="http://schemas.openxmlformats.org/spreadsheetml/2006/main" count="58" uniqueCount="29">
  <si>
    <t>Welthandel</t>
  </si>
  <si>
    <t>Produkt: Schweinefleisch, frisch, gekühlt und gefroren (HS 0203) FCL: 867 und 870</t>
  </si>
  <si>
    <t>1000t</t>
  </si>
  <si>
    <t>%</t>
  </si>
  <si>
    <t>Import</t>
  </si>
  <si>
    <t>Welt</t>
  </si>
  <si>
    <t>dar.:</t>
  </si>
  <si>
    <t>China</t>
  </si>
  <si>
    <t>Japan</t>
  </si>
  <si>
    <t>Mexiko</t>
  </si>
  <si>
    <t>Korea (Rep.)</t>
  </si>
  <si>
    <t>USA</t>
  </si>
  <si>
    <t>Russland</t>
  </si>
  <si>
    <t>Australien</t>
  </si>
  <si>
    <t>Kanada</t>
  </si>
  <si>
    <t>Singapur</t>
  </si>
  <si>
    <t>Philippinen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</si>
  <si>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</si>
  <si>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</si>
  <si>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Italien</t>
  </si>
  <si>
    <t>Deutschland</t>
  </si>
  <si>
    <t>Export</t>
  </si>
  <si>
    <t>Brasilien</t>
  </si>
  <si>
    <t>Chile</t>
  </si>
  <si>
    <t>Vietnam</t>
  </si>
  <si>
    <t>Spanien</t>
  </si>
  <si>
    <t>Anmerkungen: Die Länderreihenfolge ist absteigend nach den wichtigsten Länder für Import und Export geordnet. Referenzjahr ist das Jahr 2016. 1) Die EU Daten beziehen sich bis das Jahr 2012 auf EU-27; ab 2013 auf EU28.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</si>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</sst>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1" fontId="0" fillId="0" borderId="0" xfId="0" applyNumberFormat="1"/>
    <xf numFmtId="3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>
      <selection sqref="A1:S1"/>
    </sheetView>
  </sheetViews>
  <sheetFormatPr baseColWidth="10" defaultRowHeight="15" x14ac:dyDescent="0.25"/>
  <cols>
    <col min="2" max="19" width="9.28515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3"/>
      <c r="B3" s="3">
        <v>2008</v>
      </c>
      <c r="C3" s="3"/>
      <c r="D3" s="3">
        <v>2009</v>
      </c>
      <c r="E3" s="3"/>
      <c r="F3" s="3">
        <v>2010</v>
      </c>
      <c r="G3" s="3"/>
      <c r="H3" s="3">
        <v>2011</v>
      </c>
      <c r="I3" s="3"/>
      <c r="J3" s="3">
        <v>2012</v>
      </c>
      <c r="K3" s="3"/>
      <c r="L3" s="3">
        <v>2013</v>
      </c>
      <c r="M3" s="3"/>
      <c r="N3" s="3">
        <v>2014</v>
      </c>
      <c r="O3" s="3"/>
      <c r="P3" s="3">
        <v>2015</v>
      </c>
      <c r="Q3" s="3"/>
      <c r="R3" s="3">
        <v>2016</v>
      </c>
    </row>
    <row r="4" spans="1:19" ht="15.75" thickBot="1" x14ac:dyDescent="0.3">
      <c r="A4" s="4"/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J4" s="5" t="s">
        <v>2</v>
      </c>
      <c r="K4" s="5" t="s">
        <v>3</v>
      </c>
      <c r="L4" s="5" t="s">
        <v>2</v>
      </c>
      <c r="M4" s="5" t="s">
        <v>3</v>
      </c>
      <c r="N4" s="5" t="s">
        <v>2</v>
      </c>
      <c r="O4" s="5" t="s">
        <v>3</v>
      </c>
      <c r="P4" s="5" t="s">
        <v>2</v>
      </c>
      <c r="Q4" s="5" t="s">
        <v>3</v>
      </c>
      <c r="R4" s="5" t="s">
        <v>2</v>
      </c>
      <c r="S4" s="5" t="s">
        <v>3</v>
      </c>
    </row>
    <row r="5" spans="1:19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3" t="s">
        <v>5</v>
      </c>
      <c r="B6" s="7">
        <v>9699.73</v>
      </c>
      <c r="C6" s="8">
        <v>100</v>
      </c>
      <c r="D6" s="7">
        <v>9140.67</v>
      </c>
      <c r="E6" s="3">
        <v>100</v>
      </c>
      <c r="F6" s="7">
        <v>9528.9920000000002</v>
      </c>
      <c r="G6" s="3">
        <v>100</v>
      </c>
      <c r="H6" s="7">
        <v>10420.824000000001</v>
      </c>
      <c r="I6" s="3">
        <v>100</v>
      </c>
      <c r="J6" s="7">
        <v>10620.544</v>
      </c>
      <c r="K6" s="3">
        <v>100</v>
      </c>
      <c r="L6" s="7">
        <v>10617.865</v>
      </c>
      <c r="M6" s="3">
        <v>100</v>
      </c>
      <c r="N6" s="7">
        <v>11104.724</v>
      </c>
      <c r="O6" s="3">
        <v>100</v>
      </c>
      <c r="P6" s="7">
        <v>11622.436</v>
      </c>
      <c r="Q6" s="3">
        <v>100</v>
      </c>
      <c r="R6" s="7">
        <v>13327.075000000001</v>
      </c>
      <c r="S6" s="3">
        <v>100</v>
      </c>
    </row>
    <row r="7" spans="1:19" x14ac:dyDescent="0.25">
      <c r="A7" t="s">
        <v>6</v>
      </c>
      <c r="B7" s="9"/>
      <c r="D7" s="9"/>
      <c r="F7" s="9"/>
      <c r="H7" s="9"/>
      <c r="J7" s="9"/>
      <c r="L7" s="9"/>
      <c r="N7" s="9"/>
      <c r="P7" s="9"/>
      <c r="R7" s="9"/>
    </row>
    <row r="8" spans="1:19" x14ac:dyDescent="0.25">
      <c r="A8" t="s">
        <v>7</v>
      </c>
      <c r="B8" s="9">
        <v>745.00400000000002</v>
      </c>
      <c r="C8" s="10">
        <f>B8/$B$6*$C$6</f>
        <v>7.6806674000204129</v>
      </c>
      <c r="D8" s="9">
        <v>463.13900000000001</v>
      </c>
      <c r="E8" s="10">
        <f>D8/$D$6*$E$6</f>
        <v>5.066794884838858</v>
      </c>
      <c r="F8" s="9">
        <v>500.827</v>
      </c>
      <c r="G8" s="10">
        <f>F8/$F$6*$G$6</f>
        <v>5.2558234910890889</v>
      </c>
      <c r="H8" s="9">
        <v>791.32600000000002</v>
      </c>
      <c r="I8" s="10">
        <f>H8/$H$6*$I$6</f>
        <v>7.5936989243844826</v>
      </c>
      <c r="J8" s="9">
        <v>808.846</v>
      </c>
      <c r="K8" s="10">
        <f>J8/$J$6*$K$6</f>
        <v>7.6158622383184893</v>
      </c>
      <c r="L8" s="9">
        <v>865.56500000000005</v>
      </c>
      <c r="M8" s="10">
        <f>L8/$L$6*$M$6</f>
        <v>8.1519684041942533</v>
      </c>
      <c r="N8" s="9">
        <v>867.11699999999996</v>
      </c>
      <c r="O8" s="10">
        <f>N8/$N$6*$O$6</f>
        <v>7.8085416620890342</v>
      </c>
      <c r="P8" s="9">
        <v>1130.7639999999999</v>
      </c>
      <c r="Q8" s="10">
        <f>P8/$P$6*$Q$6</f>
        <v>9.7291480030520283</v>
      </c>
      <c r="R8" s="9">
        <v>2041.421</v>
      </c>
      <c r="S8" s="10">
        <f>R8/$R$6*$S$6</f>
        <v>15.317847314583283</v>
      </c>
    </row>
    <row r="9" spans="1:19" x14ac:dyDescent="0.25">
      <c r="A9" t="s">
        <v>8</v>
      </c>
      <c r="B9" s="9">
        <v>817.69100000000003</v>
      </c>
      <c r="C9" s="10">
        <f t="shared" ref="C9:C22" si="0">B9/$B$6*$C$6</f>
        <v>8.430038774275161</v>
      </c>
      <c r="D9" s="9">
        <v>702.93799999999999</v>
      </c>
      <c r="E9" s="10">
        <f t="shared" ref="E9:E22" si="1">D9/$D$6*$E$6</f>
        <v>7.6902240207774692</v>
      </c>
      <c r="F9" s="9">
        <v>753.02700000000004</v>
      </c>
      <c r="G9" s="10">
        <f t="shared" ref="G9:G22" si="2">F9/$F$6*$G$6</f>
        <v>7.9024832846958004</v>
      </c>
      <c r="H9" s="9">
        <v>793.096</v>
      </c>
      <c r="I9" s="10">
        <f t="shared" ref="I9:I22" si="3">H9/$H$6*$I$6</f>
        <v>7.6106841455147887</v>
      </c>
      <c r="J9" s="9">
        <v>778.80399999999997</v>
      </c>
      <c r="K9" s="10">
        <f t="shared" ref="K9:K22" si="4">J9/$J$6*$K$6</f>
        <v>7.3329953719884777</v>
      </c>
      <c r="L9" s="9">
        <v>738.45</v>
      </c>
      <c r="M9" s="10">
        <f t="shared" ref="M9:M22" si="5">L9/$L$6*$M$6</f>
        <v>6.954787991747871</v>
      </c>
      <c r="N9" s="9">
        <v>829.38199999999995</v>
      </c>
      <c r="O9" s="10">
        <f t="shared" ref="O9:O22" si="6">N9/$N$6*$O$6</f>
        <v>7.4687313255151588</v>
      </c>
      <c r="P9" s="9">
        <v>790.65</v>
      </c>
      <c r="Q9" s="10">
        <f t="shared" ref="Q9:Q22" si="7">P9/$P$6*$Q$6</f>
        <v>6.8027907402544523</v>
      </c>
      <c r="R9" s="9">
        <v>861.17899999999997</v>
      </c>
      <c r="S9" s="10">
        <f t="shared" ref="S9:S22" si="8">R9/$R$6*$S$6</f>
        <v>6.4618755428329164</v>
      </c>
    </row>
    <row r="10" spans="1:19" x14ac:dyDescent="0.25">
      <c r="A10" t="s">
        <v>9</v>
      </c>
      <c r="B10" s="9">
        <v>386.62</v>
      </c>
      <c r="C10" s="10">
        <f t="shared" si="0"/>
        <v>3.9858841431668721</v>
      </c>
      <c r="D10" s="9">
        <v>496.221</v>
      </c>
      <c r="E10" s="10">
        <f t="shared" si="1"/>
        <v>5.4287158381168998</v>
      </c>
      <c r="F10" s="9">
        <v>499.85300000000001</v>
      </c>
      <c r="G10" s="10">
        <f t="shared" si="2"/>
        <v>5.2456020531867376</v>
      </c>
      <c r="H10" s="9">
        <v>430.73599999999999</v>
      </c>
      <c r="I10" s="10">
        <f t="shared" si="3"/>
        <v>4.1334159371658128</v>
      </c>
      <c r="J10" s="9">
        <v>516.21699999999998</v>
      </c>
      <c r="K10" s="10">
        <f t="shared" si="4"/>
        <v>4.8605513992503582</v>
      </c>
      <c r="L10" s="9">
        <v>574.53599999999994</v>
      </c>
      <c r="M10" s="10">
        <f t="shared" si="5"/>
        <v>5.4110313137339752</v>
      </c>
      <c r="N10" s="9">
        <v>600.52800000000002</v>
      </c>
      <c r="O10" s="10">
        <f t="shared" si="6"/>
        <v>5.4078606546187018</v>
      </c>
      <c r="P10" s="9">
        <v>722.67200000000003</v>
      </c>
      <c r="Q10" s="10">
        <f t="shared" si="7"/>
        <v>6.21790474905605</v>
      </c>
      <c r="R10" s="9">
        <v>754.69299999999998</v>
      </c>
      <c r="S10" s="10">
        <f t="shared" si="8"/>
        <v>5.6628555028016274</v>
      </c>
    </row>
    <row r="11" spans="1:19" x14ac:dyDescent="0.25">
      <c r="A11" t="s">
        <v>10</v>
      </c>
      <c r="B11" s="9">
        <v>323.59800000000001</v>
      </c>
      <c r="C11" s="10">
        <f t="shared" si="0"/>
        <v>3.3361547177086379</v>
      </c>
      <c r="D11" s="9">
        <v>294.935</v>
      </c>
      <c r="E11" s="10">
        <f t="shared" si="1"/>
        <v>3.2266234313239619</v>
      </c>
      <c r="F11" s="9">
        <v>289.18400000000003</v>
      </c>
      <c r="G11" s="10">
        <f t="shared" si="2"/>
        <v>3.0347805937920822</v>
      </c>
      <c r="H11" s="9">
        <v>487.16899999999998</v>
      </c>
      <c r="I11" s="10">
        <f t="shared" si="3"/>
        <v>4.6749566061186716</v>
      </c>
      <c r="J11" s="9">
        <v>380.92700000000002</v>
      </c>
      <c r="K11" s="10">
        <f t="shared" si="4"/>
        <v>3.5866995136972273</v>
      </c>
      <c r="L11" s="9">
        <v>292.76799999999997</v>
      </c>
      <c r="M11" s="10">
        <f t="shared" si="5"/>
        <v>2.7573151476309032</v>
      </c>
      <c r="N11" s="9">
        <v>363.05099999999999</v>
      </c>
      <c r="O11" s="10">
        <f t="shared" si="6"/>
        <v>3.269338346455076</v>
      </c>
      <c r="P11" s="9">
        <v>453.233</v>
      </c>
      <c r="Q11" s="10">
        <f t="shared" si="7"/>
        <v>3.8996385955577648</v>
      </c>
      <c r="R11" s="9">
        <v>465.03500000000003</v>
      </c>
      <c r="S11" s="10">
        <f t="shared" si="8"/>
        <v>3.4894003372833127</v>
      </c>
    </row>
    <row r="12" spans="1:19" x14ac:dyDescent="0.25">
      <c r="A12" t="s">
        <v>11</v>
      </c>
      <c r="B12" s="9">
        <v>282.85500000000002</v>
      </c>
      <c r="C12" s="10">
        <f t="shared" si="0"/>
        <v>2.9161120979656139</v>
      </c>
      <c r="D12" s="9">
        <v>297.22899999999998</v>
      </c>
      <c r="E12" s="10">
        <f t="shared" si="1"/>
        <v>3.2517200599080809</v>
      </c>
      <c r="F12" s="9">
        <v>313.661</v>
      </c>
      <c r="G12" s="10">
        <f t="shared" si="2"/>
        <v>3.2916493161081464</v>
      </c>
      <c r="H12" s="9">
        <v>289.53199999999998</v>
      </c>
      <c r="I12" s="10">
        <f t="shared" si="3"/>
        <v>2.7783983301128581</v>
      </c>
      <c r="J12" s="9">
        <v>298.40800000000002</v>
      </c>
      <c r="K12" s="10">
        <f t="shared" si="4"/>
        <v>2.8097242476468254</v>
      </c>
      <c r="L12" s="9">
        <v>333.976</v>
      </c>
      <c r="M12" s="10">
        <f t="shared" si="5"/>
        <v>3.1454157686126165</v>
      </c>
      <c r="N12" s="9">
        <v>392.95400000000001</v>
      </c>
      <c r="O12" s="10">
        <f t="shared" si="6"/>
        <v>3.5386201404015085</v>
      </c>
      <c r="P12" s="9">
        <v>435.79899999999998</v>
      </c>
      <c r="Q12" s="10">
        <f t="shared" si="7"/>
        <v>3.7496356185570736</v>
      </c>
      <c r="R12" s="9">
        <v>423.47</v>
      </c>
      <c r="S12" s="10">
        <f t="shared" si="8"/>
        <v>3.1775164467822083</v>
      </c>
    </row>
    <row r="13" spans="1:19" x14ac:dyDescent="0.25">
      <c r="A13" t="s">
        <v>12</v>
      </c>
      <c r="B13" s="9">
        <v>790.85500000000002</v>
      </c>
      <c r="C13" s="10">
        <f t="shared" si="0"/>
        <v>8.1533712794067466</v>
      </c>
      <c r="D13" s="9">
        <v>649.649</v>
      </c>
      <c r="E13" s="10">
        <f t="shared" si="1"/>
        <v>7.1072361216409741</v>
      </c>
      <c r="F13" s="9">
        <v>642.077</v>
      </c>
      <c r="G13" s="10">
        <f t="shared" si="2"/>
        <v>6.7381418727185407</v>
      </c>
      <c r="H13" s="9">
        <v>665.83799999999997</v>
      </c>
      <c r="I13" s="10">
        <f t="shared" si="3"/>
        <v>6.3894947270964355</v>
      </c>
      <c r="J13" s="9">
        <v>735.45</v>
      </c>
      <c r="K13" s="10">
        <f t="shared" si="4"/>
        <v>6.9247865269425004</v>
      </c>
      <c r="L13" s="9">
        <v>619.76499999999999</v>
      </c>
      <c r="M13" s="10">
        <f t="shared" si="5"/>
        <v>5.8370020715087261</v>
      </c>
      <c r="N13" s="9">
        <v>372.255</v>
      </c>
      <c r="O13" s="10">
        <f t="shared" si="6"/>
        <v>3.3522219912894733</v>
      </c>
      <c r="P13" s="9">
        <v>304.50099999999998</v>
      </c>
      <c r="Q13" s="10">
        <f t="shared" si="7"/>
        <v>2.6199412928580545</v>
      </c>
      <c r="R13" s="9">
        <v>258.71899999999999</v>
      </c>
      <c r="S13" s="10">
        <f t="shared" si="8"/>
        <v>1.9413036994239168</v>
      </c>
    </row>
    <row r="14" spans="1:19" x14ac:dyDescent="0.25">
      <c r="A14" t="s">
        <v>13</v>
      </c>
      <c r="B14" s="9">
        <v>113.167</v>
      </c>
      <c r="C14" s="10">
        <f t="shared" si="0"/>
        <v>1.1667025783191904</v>
      </c>
      <c r="D14" s="9">
        <v>132.92500000000001</v>
      </c>
      <c r="E14" s="10">
        <f t="shared" si="1"/>
        <v>1.4542150630096045</v>
      </c>
      <c r="F14" s="9">
        <v>138.143</v>
      </c>
      <c r="G14" s="10">
        <f t="shared" si="2"/>
        <v>1.4497126243783183</v>
      </c>
      <c r="H14" s="9">
        <v>130.22900000000001</v>
      </c>
      <c r="I14" s="10">
        <f t="shared" si="3"/>
        <v>1.2496996398749274</v>
      </c>
      <c r="J14" s="9">
        <v>143.614</v>
      </c>
      <c r="K14" s="10">
        <f t="shared" si="4"/>
        <v>1.3522282851047931</v>
      </c>
      <c r="L14" s="9">
        <v>141.584</v>
      </c>
      <c r="M14" s="10">
        <f t="shared" si="5"/>
        <v>1.3334507455123983</v>
      </c>
      <c r="N14" s="9">
        <v>146.59800000000001</v>
      </c>
      <c r="O14" s="10">
        <f t="shared" si="6"/>
        <v>1.3201408697775829</v>
      </c>
      <c r="P14" s="9">
        <v>166.24600000000001</v>
      </c>
      <c r="Q14" s="10">
        <f t="shared" si="7"/>
        <v>1.4303886035595292</v>
      </c>
      <c r="R14" s="9">
        <v>161.87100000000001</v>
      </c>
      <c r="S14" s="10">
        <f t="shared" si="8"/>
        <v>1.2146026040972981</v>
      </c>
    </row>
    <row r="15" spans="1:19" x14ac:dyDescent="0.25">
      <c r="A15" t="s">
        <v>14</v>
      </c>
      <c r="B15" s="9">
        <v>126.886</v>
      </c>
      <c r="C15" s="10">
        <f t="shared" si="0"/>
        <v>1.3081395049140543</v>
      </c>
      <c r="D15" s="9">
        <v>114.193</v>
      </c>
      <c r="E15" s="10">
        <f t="shared" si="1"/>
        <v>1.2492847898458208</v>
      </c>
      <c r="F15" s="9">
        <v>113.98699999999999</v>
      </c>
      <c r="G15" s="10">
        <f t="shared" si="2"/>
        <v>1.1962125689684699</v>
      </c>
      <c r="H15" s="9">
        <v>122.521</v>
      </c>
      <c r="I15" s="10">
        <f t="shared" si="3"/>
        <v>1.1757323605119903</v>
      </c>
      <c r="J15" s="9">
        <v>138.887</v>
      </c>
      <c r="K15" s="10">
        <f t="shared" si="4"/>
        <v>1.3077202071758283</v>
      </c>
      <c r="L15" s="9">
        <v>121.39</v>
      </c>
      <c r="M15" s="10">
        <f t="shared" si="5"/>
        <v>1.1432618516057607</v>
      </c>
      <c r="N15" s="9">
        <v>116.255</v>
      </c>
      <c r="O15" s="10">
        <f t="shared" si="6"/>
        <v>1.0468967981554516</v>
      </c>
      <c r="P15" s="9">
        <v>115.15900000000001</v>
      </c>
      <c r="Q15" s="10">
        <f t="shared" si="7"/>
        <v>0.99083359116797898</v>
      </c>
      <c r="R15" s="9">
        <v>116.328</v>
      </c>
      <c r="S15" s="10">
        <f t="shared" si="8"/>
        <v>0.87286970321694746</v>
      </c>
    </row>
    <row r="16" spans="1:19" x14ac:dyDescent="0.25">
      <c r="A16" t="s">
        <v>15</v>
      </c>
      <c r="B16" s="9">
        <v>64.584000000000003</v>
      </c>
      <c r="C16" s="10">
        <f t="shared" si="0"/>
        <v>0.66583296648463408</v>
      </c>
      <c r="D16" s="9">
        <v>67.224000000000004</v>
      </c>
      <c r="E16" s="10">
        <f t="shared" si="1"/>
        <v>0.73543843066208492</v>
      </c>
      <c r="F16" s="9">
        <v>72.361000000000004</v>
      </c>
      <c r="G16" s="10">
        <f t="shared" si="2"/>
        <v>0.75937727726080573</v>
      </c>
      <c r="H16" s="9">
        <v>65.994</v>
      </c>
      <c r="I16" s="10">
        <f t="shared" si="3"/>
        <v>0.63328965156690098</v>
      </c>
      <c r="J16" s="9">
        <v>72.055000000000007</v>
      </c>
      <c r="K16" s="10">
        <f t="shared" si="4"/>
        <v>0.67844923951164837</v>
      </c>
      <c r="L16" s="9">
        <v>66.713999999999999</v>
      </c>
      <c r="M16" s="10">
        <f t="shared" si="5"/>
        <v>0.62831840487706336</v>
      </c>
      <c r="N16" s="9">
        <v>81.221999999999994</v>
      </c>
      <c r="O16" s="10">
        <f t="shared" si="6"/>
        <v>0.73141844858098226</v>
      </c>
      <c r="P16" s="9">
        <v>81.191999999999993</v>
      </c>
      <c r="Q16" s="10">
        <f t="shared" si="7"/>
        <v>0.69857988463003795</v>
      </c>
      <c r="R16" s="9">
        <v>81.635000000000005</v>
      </c>
      <c r="S16" s="10">
        <f t="shared" si="8"/>
        <v>0.61255001566360212</v>
      </c>
    </row>
    <row r="17" spans="1:19" x14ac:dyDescent="0.25">
      <c r="A17" t="s">
        <v>16</v>
      </c>
      <c r="B17" s="9">
        <v>28.684000000000001</v>
      </c>
      <c r="C17" s="10">
        <f t="shared" si="0"/>
        <v>0.29571957157570367</v>
      </c>
      <c r="D17" s="9">
        <v>35.238</v>
      </c>
      <c r="E17" s="10">
        <f t="shared" si="1"/>
        <v>0.38550784570496471</v>
      </c>
      <c r="F17" s="9">
        <v>60.99</v>
      </c>
      <c r="G17" s="10">
        <f t="shared" si="2"/>
        <v>0.64004671218109954</v>
      </c>
      <c r="H17" s="9">
        <v>55.085999999999999</v>
      </c>
      <c r="I17" s="10">
        <f t="shared" si="3"/>
        <v>0.52861462778759138</v>
      </c>
      <c r="J17" s="9">
        <v>54.801000000000002</v>
      </c>
      <c r="K17" s="10">
        <f t="shared" si="4"/>
        <v>0.51599051799983131</v>
      </c>
      <c r="L17" s="9">
        <v>69.561000000000007</v>
      </c>
      <c r="M17" s="10">
        <f t="shared" si="5"/>
        <v>0.65513170491431194</v>
      </c>
      <c r="N17" s="9">
        <v>71.36</v>
      </c>
      <c r="O17" s="10">
        <f t="shared" si="6"/>
        <v>0.64260939758610836</v>
      </c>
      <c r="P17" s="9">
        <v>58.603999999999999</v>
      </c>
      <c r="Q17" s="10">
        <f t="shared" si="7"/>
        <v>0.50423164300496037</v>
      </c>
      <c r="R17" s="9">
        <v>78.116</v>
      </c>
      <c r="S17" s="10">
        <f t="shared" si="8"/>
        <v>0.58614512186657608</v>
      </c>
    </row>
    <row r="18" spans="1:19" x14ac:dyDescent="0.25">
      <c r="A18" s="3" t="s">
        <v>17</v>
      </c>
      <c r="B18" s="7">
        <v>3679.944</v>
      </c>
      <c r="C18" s="11">
        <f t="shared" si="0"/>
        <v>37.938623033837025</v>
      </c>
      <c r="D18" s="7">
        <v>3253.6909999999998</v>
      </c>
      <c r="E18" s="11">
        <f t="shared" si="1"/>
        <v>35.595760485828713</v>
      </c>
      <c r="F18" s="7">
        <v>3384.11</v>
      </c>
      <c r="G18" s="11">
        <f t="shared" si="2"/>
        <v>35.513829794379092</v>
      </c>
      <c r="H18" s="7">
        <v>3831.527</v>
      </c>
      <c r="I18" s="11">
        <f t="shared" si="3"/>
        <v>36.767984950134455</v>
      </c>
      <c r="J18" s="7">
        <v>3928.009</v>
      </c>
      <c r="K18" s="11">
        <f t="shared" si="4"/>
        <v>36.985007547635981</v>
      </c>
      <c r="L18" s="7">
        <v>3824.3090000000002</v>
      </c>
      <c r="M18" s="11">
        <f t="shared" si="5"/>
        <v>36.01768340433788</v>
      </c>
      <c r="N18" s="7">
        <v>3840.7220000000002</v>
      </c>
      <c r="O18" s="11">
        <f t="shared" si="6"/>
        <v>34.586379634469075</v>
      </c>
      <c r="P18" s="7">
        <v>4258.82</v>
      </c>
      <c r="Q18" s="11">
        <f t="shared" si="7"/>
        <v>36.643092721697926</v>
      </c>
      <c r="R18" s="7">
        <v>5242.4669999999996</v>
      </c>
      <c r="S18" s="11">
        <f t="shared" si="8"/>
        <v>39.336966288551686</v>
      </c>
    </row>
    <row r="19" spans="1:19" ht="17.25" x14ac:dyDescent="0.25">
      <c r="A19" s="12" t="s">
        <v>18</v>
      </c>
      <c r="B19" s="7">
        <v>4678.3209999999999</v>
      </c>
      <c r="C19" s="11">
        <f t="shared" si="0"/>
        <v>48.231455927123747</v>
      </c>
      <c r="D19" s="7">
        <v>4883.8339999999998</v>
      </c>
      <c r="E19" s="11">
        <f t="shared" si="1"/>
        <v>53.429715764818106</v>
      </c>
      <c r="F19" s="7">
        <v>5047.4229999999998</v>
      </c>
      <c r="G19" s="11">
        <f t="shared" si="2"/>
        <v>52.969117824844425</v>
      </c>
      <c r="H19" s="7">
        <v>5167.1059999999998</v>
      </c>
      <c r="I19" s="11">
        <f t="shared" si="3"/>
        <v>49.584428256345177</v>
      </c>
      <c r="J19" s="7">
        <v>5077.5519999999997</v>
      </c>
      <c r="K19" s="11">
        <f t="shared" si="4"/>
        <v>47.808775143721448</v>
      </c>
      <c r="L19" s="7">
        <v>5174.808</v>
      </c>
      <c r="M19" s="11">
        <f t="shared" si="5"/>
        <v>48.736803491097319</v>
      </c>
      <c r="N19" s="7">
        <v>5356.95</v>
      </c>
      <c r="O19" s="11">
        <f t="shared" si="6"/>
        <v>48.240280442809741</v>
      </c>
      <c r="P19" s="7">
        <v>5356.0349999999999</v>
      </c>
      <c r="Q19" s="11">
        <f t="shared" si="7"/>
        <v>46.083583510375966</v>
      </c>
      <c r="R19" s="7">
        <v>5306.4170000000004</v>
      </c>
      <c r="S19" s="11">
        <f t="shared" si="8"/>
        <v>39.816816518253255</v>
      </c>
    </row>
    <row r="20" spans="1:19" x14ac:dyDescent="0.25">
      <c r="A20" t="s">
        <v>6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</row>
    <row r="21" spans="1:19" x14ac:dyDescent="0.25">
      <c r="A21" t="s">
        <v>19</v>
      </c>
      <c r="B21" s="9">
        <v>841.62</v>
      </c>
      <c r="C21" s="10">
        <f t="shared" si="0"/>
        <v>8.6767363627647374</v>
      </c>
      <c r="D21" s="9">
        <v>856.98699999999997</v>
      </c>
      <c r="E21" s="10">
        <f t="shared" si="1"/>
        <v>9.3755381170089276</v>
      </c>
      <c r="F21" s="9">
        <v>969.44399999999996</v>
      </c>
      <c r="G21" s="10">
        <f t="shared" si="2"/>
        <v>10.173625919719525</v>
      </c>
      <c r="H21" s="9">
        <v>976.95299999999997</v>
      </c>
      <c r="I21" s="10">
        <f t="shared" si="3"/>
        <v>9.3750071971275961</v>
      </c>
      <c r="J21" s="9">
        <v>918.35</v>
      </c>
      <c r="K21" s="10">
        <f t="shared" si="4"/>
        <v>8.6469205343907056</v>
      </c>
      <c r="L21" s="9">
        <v>946.18899999999996</v>
      </c>
      <c r="M21" s="10">
        <f t="shared" si="5"/>
        <v>8.9112924302578715</v>
      </c>
      <c r="N21" s="9">
        <v>1024.652</v>
      </c>
      <c r="O21" s="10">
        <f t="shared" si="6"/>
        <v>9.2271721476373489</v>
      </c>
      <c r="P21" s="9">
        <v>1021.321</v>
      </c>
      <c r="Q21" s="10">
        <f t="shared" si="7"/>
        <v>8.7874951516188187</v>
      </c>
      <c r="R21" s="9">
        <v>972.99400000000003</v>
      </c>
      <c r="S21" s="10">
        <f t="shared" si="8"/>
        <v>7.3008818514190095</v>
      </c>
    </row>
    <row r="22" spans="1:19" x14ac:dyDescent="0.25">
      <c r="A22" t="s">
        <v>20</v>
      </c>
      <c r="B22" s="9">
        <v>931.96100000000001</v>
      </c>
      <c r="C22" s="10">
        <f t="shared" si="0"/>
        <v>9.6081128031398819</v>
      </c>
      <c r="D22" s="9">
        <v>967.55899999999997</v>
      </c>
      <c r="E22" s="10">
        <f t="shared" si="1"/>
        <v>10.585208742903966</v>
      </c>
      <c r="F22" s="9">
        <v>955.89400000000001</v>
      </c>
      <c r="G22" s="10">
        <f t="shared" si="2"/>
        <v>10.031428297977373</v>
      </c>
      <c r="H22" s="9">
        <v>971.69500000000005</v>
      </c>
      <c r="I22" s="10">
        <f t="shared" si="3"/>
        <v>9.3245505345834445</v>
      </c>
      <c r="J22" s="9">
        <v>982.33900000000006</v>
      </c>
      <c r="K22" s="10">
        <f t="shared" si="4"/>
        <v>9.249422628445398</v>
      </c>
      <c r="L22" s="9">
        <v>951.91600000000005</v>
      </c>
      <c r="M22" s="10">
        <f t="shared" si="5"/>
        <v>8.9652298272769535</v>
      </c>
      <c r="N22" s="9">
        <v>982.65700000000004</v>
      </c>
      <c r="O22" s="10">
        <f t="shared" si="6"/>
        <v>8.848999759021476</v>
      </c>
      <c r="P22" s="9">
        <v>921.56100000000004</v>
      </c>
      <c r="Q22" s="10">
        <f t="shared" si="7"/>
        <v>7.9291552992849361</v>
      </c>
      <c r="R22" s="9">
        <v>917.21900000000005</v>
      </c>
      <c r="S22" s="10">
        <f t="shared" si="8"/>
        <v>6.8823729137864085</v>
      </c>
    </row>
    <row r="23" spans="1:19" x14ac:dyDescent="0.25">
      <c r="B23" s="13"/>
      <c r="D23" s="9"/>
      <c r="H23" s="9"/>
    </row>
    <row r="24" spans="1:19" x14ac:dyDescent="0.25">
      <c r="A24" s="6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3" t="s">
        <v>5</v>
      </c>
      <c r="B25" s="7">
        <v>9515.0110000000004</v>
      </c>
      <c r="C25" s="3">
        <v>100</v>
      </c>
      <c r="D25" s="7">
        <v>9322.9120000000003</v>
      </c>
      <c r="E25" s="3">
        <v>100</v>
      </c>
      <c r="F25" s="7">
        <v>9788.5380000000005</v>
      </c>
      <c r="G25" s="3">
        <v>100</v>
      </c>
      <c r="H25" s="7">
        <v>10517.191999999999</v>
      </c>
      <c r="I25" s="3">
        <v>100</v>
      </c>
      <c r="J25" s="7">
        <v>10641.832</v>
      </c>
      <c r="K25" s="3">
        <v>100</v>
      </c>
      <c r="L25" s="7">
        <v>10539.073</v>
      </c>
      <c r="M25" s="3">
        <v>100</v>
      </c>
      <c r="N25" s="7">
        <v>10697.384</v>
      </c>
      <c r="O25" s="3">
        <v>100</v>
      </c>
      <c r="P25" s="7">
        <v>11055.822</v>
      </c>
      <c r="Q25" s="3">
        <v>100</v>
      </c>
      <c r="R25" s="7">
        <v>11791.115</v>
      </c>
      <c r="S25" s="3">
        <v>100</v>
      </c>
    </row>
    <row r="26" spans="1:19" x14ac:dyDescent="0.25">
      <c r="A26" t="s">
        <v>6</v>
      </c>
      <c r="B26" s="9"/>
      <c r="D26" s="9"/>
      <c r="F26" s="9"/>
      <c r="H26" s="9"/>
      <c r="J26" s="9"/>
      <c r="L26" s="9"/>
      <c r="N26" s="9"/>
      <c r="P26" s="9"/>
      <c r="R26" s="9"/>
    </row>
    <row r="27" spans="1:19" x14ac:dyDescent="0.25">
      <c r="A27" t="s">
        <v>11</v>
      </c>
      <c r="B27" s="9">
        <v>1467.6010000000001</v>
      </c>
      <c r="C27" s="10">
        <f>B27/$B$25*$C$6</f>
        <v>15.424059940655876</v>
      </c>
      <c r="D27" s="9">
        <v>1254.674</v>
      </c>
      <c r="E27" s="10">
        <f>D27/$D$25*$E$6</f>
        <v>13.457962490689605</v>
      </c>
      <c r="F27" s="9">
        <v>1240.779</v>
      </c>
      <c r="G27" s="10">
        <f>F27/$F$25*$G$25</f>
        <v>12.675835758108105</v>
      </c>
      <c r="H27" s="9">
        <v>1548.383</v>
      </c>
      <c r="I27" s="10">
        <f>H27/$H$25*$I$25</f>
        <v>14.722399286805835</v>
      </c>
      <c r="J27" s="9">
        <v>1647.0050000000001</v>
      </c>
      <c r="K27" s="10">
        <f>J27/$J$25*$K$25</f>
        <v>15.476705514614403</v>
      </c>
      <c r="L27" s="9">
        <v>1490.39</v>
      </c>
      <c r="M27" s="10">
        <f>L27/$L$25*$M$25</f>
        <v>14.141566340796766</v>
      </c>
      <c r="N27" s="9">
        <v>1477.4190000000001</v>
      </c>
      <c r="O27" s="10">
        <f>N27/$N$25*$O$25</f>
        <v>13.811030809027702</v>
      </c>
      <c r="P27" s="9">
        <v>1527.6289999999999</v>
      </c>
      <c r="Q27" s="10">
        <f>P27/$P$25*$Q$25</f>
        <v>13.81741674205681</v>
      </c>
      <c r="R27" s="9">
        <v>1613.586</v>
      </c>
      <c r="S27" s="10">
        <f>R27/$R$25*$S$25</f>
        <v>13.684761788855424</v>
      </c>
    </row>
    <row r="28" spans="1:19" x14ac:dyDescent="0.25">
      <c r="A28" t="s">
        <v>14</v>
      </c>
      <c r="B28" s="9">
        <v>812.41200000000003</v>
      </c>
      <c r="C28" s="10">
        <f t="shared" ref="C28:C40" si="9">B28/$B$25*$C$6</f>
        <v>8.5382139863001729</v>
      </c>
      <c r="D28" s="9">
        <v>811.43799999999999</v>
      </c>
      <c r="E28" s="10">
        <f t="shared" ref="E28:E40" si="10">D28/$D$25*$E$6</f>
        <v>8.7036968706773159</v>
      </c>
      <c r="F28" s="9">
        <v>843.81500000000005</v>
      </c>
      <c r="G28" s="10">
        <f t="shared" ref="G28:G40" si="11">F28/$F$25*$G$25</f>
        <v>8.6204395385705208</v>
      </c>
      <c r="H28" s="9">
        <v>870.04200000000003</v>
      </c>
      <c r="I28" s="10">
        <f t="shared" ref="I28:I40" si="12">H28/$H$25*$I$25</f>
        <v>8.2725693321943741</v>
      </c>
      <c r="J28" s="9">
        <v>903.10199999999998</v>
      </c>
      <c r="K28" s="10">
        <f t="shared" ref="K28:K40" si="13">J28/$J$25*$K$25</f>
        <v>8.4863395701040947</v>
      </c>
      <c r="L28" s="9">
        <v>902.202</v>
      </c>
      <c r="M28" s="10">
        <f t="shared" ref="M28:M40" si="14">L28/$L$25*$M$25</f>
        <v>8.5605441768929769</v>
      </c>
      <c r="N28" s="9">
        <v>880.75199999999995</v>
      </c>
      <c r="O28" s="10">
        <f t="shared" ref="O28:O40" si="15">N28/$N$25*$O$25</f>
        <v>8.2333400390226235</v>
      </c>
      <c r="P28" s="9">
        <v>895.02099999999996</v>
      </c>
      <c r="Q28" s="10">
        <f t="shared" ref="Q28:Q40" si="16">P28/$P$25*$Q$25</f>
        <v>8.095472231734556</v>
      </c>
      <c r="R28" s="9">
        <v>958.85500000000002</v>
      </c>
      <c r="S28" s="10">
        <f t="shared" ref="S28:S40" si="17">R28/$R$25*$S$25</f>
        <v>8.1320129606063549</v>
      </c>
    </row>
    <row r="29" spans="1:19" x14ac:dyDescent="0.25">
      <c r="A29" t="s">
        <v>22</v>
      </c>
      <c r="B29" s="9">
        <v>467.548</v>
      </c>
      <c r="C29" s="10">
        <f t="shared" si="9"/>
        <v>4.9137935836332716</v>
      </c>
      <c r="D29" s="9">
        <v>529.18899999999996</v>
      </c>
      <c r="E29" s="10">
        <f t="shared" si="10"/>
        <v>5.6762200479850069</v>
      </c>
      <c r="F29" s="9">
        <v>463.7</v>
      </c>
      <c r="G29" s="10">
        <f t="shared" si="11"/>
        <v>4.7371732121793872</v>
      </c>
      <c r="H29" s="9">
        <v>436.12700000000001</v>
      </c>
      <c r="I29" s="10">
        <f t="shared" si="12"/>
        <v>4.1468007810449787</v>
      </c>
      <c r="J29" s="9">
        <v>499.14100000000002</v>
      </c>
      <c r="K29" s="10">
        <f t="shared" si="13"/>
        <v>4.6903672224857518</v>
      </c>
      <c r="L29" s="9">
        <v>439.72399999999999</v>
      </c>
      <c r="M29" s="10">
        <f t="shared" si="14"/>
        <v>4.172321417642709</v>
      </c>
      <c r="N29" s="9">
        <v>418.47399999999999</v>
      </c>
      <c r="O29" s="10">
        <f t="shared" si="15"/>
        <v>3.9119283742642126</v>
      </c>
      <c r="P29" s="9">
        <v>472.71</v>
      </c>
      <c r="Q29" s="10">
        <f t="shared" si="16"/>
        <v>4.2756657985267852</v>
      </c>
      <c r="R29" s="9">
        <v>628.65499999999997</v>
      </c>
      <c r="S29" s="10">
        <f t="shared" si="17"/>
        <v>5.3315992592727657</v>
      </c>
    </row>
    <row r="30" spans="1:19" x14ac:dyDescent="0.25">
      <c r="A30" t="s">
        <v>7</v>
      </c>
      <c r="B30" s="9">
        <v>210.535</v>
      </c>
      <c r="C30" s="10">
        <f t="shared" si="9"/>
        <v>2.2126616564079642</v>
      </c>
      <c r="D30" s="9">
        <v>190.51300000000001</v>
      </c>
      <c r="E30" s="10">
        <f t="shared" si="10"/>
        <v>2.0434924195358706</v>
      </c>
      <c r="F30" s="9">
        <v>208.07400000000001</v>
      </c>
      <c r="G30" s="10">
        <f t="shared" si="11"/>
        <v>2.1256902716217683</v>
      </c>
      <c r="H30" s="9">
        <v>168.297</v>
      </c>
      <c r="I30" s="10">
        <f t="shared" si="12"/>
        <v>1.6002084967166141</v>
      </c>
      <c r="J30" s="9">
        <v>142.93</v>
      </c>
      <c r="K30" s="10">
        <f t="shared" si="13"/>
        <v>1.3430958128262127</v>
      </c>
      <c r="L30" s="9">
        <v>176.84700000000001</v>
      </c>
      <c r="M30" s="10">
        <f t="shared" si="14"/>
        <v>1.6780128574875608</v>
      </c>
      <c r="N30" s="9">
        <v>228.42500000000001</v>
      </c>
      <c r="O30" s="10">
        <f t="shared" si="15"/>
        <v>2.1353351436201597</v>
      </c>
      <c r="P30" s="9">
        <v>157.87899999999999</v>
      </c>
      <c r="Q30" s="10">
        <f t="shared" si="16"/>
        <v>1.4280168403579578</v>
      </c>
      <c r="R30" s="9">
        <v>177.13300000000001</v>
      </c>
      <c r="S30" s="10">
        <f t="shared" si="17"/>
        <v>1.5022582681960104</v>
      </c>
    </row>
    <row r="31" spans="1:19" x14ac:dyDescent="0.25">
      <c r="A31" t="s">
        <v>23</v>
      </c>
      <c r="B31" s="9">
        <v>102.991</v>
      </c>
      <c r="C31" s="10">
        <f t="shared" si="9"/>
        <v>1.082405474885946</v>
      </c>
      <c r="D31" s="9">
        <v>112.093</v>
      </c>
      <c r="E31" s="10">
        <f t="shared" si="10"/>
        <v>1.2023389258635071</v>
      </c>
      <c r="F31" s="9">
        <v>93.832999999999998</v>
      </c>
      <c r="G31" s="10">
        <f t="shared" si="11"/>
        <v>0.95860076346437029</v>
      </c>
      <c r="H31" s="9">
        <v>100.916</v>
      </c>
      <c r="I31" s="10">
        <f t="shared" si="12"/>
        <v>0.95953368541717221</v>
      </c>
      <c r="J31" s="9">
        <v>132.52500000000001</v>
      </c>
      <c r="K31" s="10">
        <f t="shared" si="13"/>
        <v>1.2453212943034622</v>
      </c>
      <c r="L31" s="9">
        <v>120.349</v>
      </c>
      <c r="M31" s="10">
        <f t="shared" si="14"/>
        <v>1.1419315531830931</v>
      </c>
      <c r="N31" s="9">
        <v>121.80500000000001</v>
      </c>
      <c r="O31" s="10">
        <f t="shared" si="15"/>
        <v>1.1386428682003003</v>
      </c>
      <c r="P31" s="9">
        <v>133.774</v>
      </c>
      <c r="Q31" s="10">
        <f t="shared" si="16"/>
        <v>1.2099869191092258</v>
      </c>
      <c r="R31" s="9">
        <v>130.04900000000001</v>
      </c>
      <c r="S31" s="10">
        <f t="shared" si="17"/>
        <v>1.1029406464104541</v>
      </c>
    </row>
    <row r="32" spans="1:19" x14ac:dyDescent="0.25">
      <c r="A32" t="s">
        <v>9</v>
      </c>
      <c r="B32" s="9">
        <v>67.774000000000001</v>
      </c>
      <c r="C32" s="10">
        <f t="shared" si="9"/>
        <v>0.71228504097367829</v>
      </c>
      <c r="D32" s="9">
        <v>53.1</v>
      </c>
      <c r="E32" s="10">
        <f t="shared" si="10"/>
        <v>0.56956453091051384</v>
      </c>
      <c r="F32" s="9">
        <v>58.482999999999997</v>
      </c>
      <c r="G32" s="10">
        <f t="shared" si="11"/>
        <v>0.59746409525099653</v>
      </c>
      <c r="H32" s="9">
        <v>64.463999999999999</v>
      </c>
      <c r="I32" s="10">
        <f t="shared" si="12"/>
        <v>0.61293927124274239</v>
      </c>
      <c r="J32" s="9">
        <v>71.903000000000006</v>
      </c>
      <c r="K32" s="10">
        <f t="shared" si="13"/>
        <v>0.67566373910056088</v>
      </c>
      <c r="L32" s="9">
        <v>84.406999999999996</v>
      </c>
      <c r="M32" s="10">
        <f t="shared" si="14"/>
        <v>0.8008958662683141</v>
      </c>
      <c r="N32" s="9">
        <v>89.378</v>
      </c>
      <c r="O32" s="10">
        <f t="shared" si="15"/>
        <v>0.83551268235299392</v>
      </c>
      <c r="P32" s="9">
        <v>97.06</v>
      </c>
      <c r="Q32" s="10">
        <f t="shared" si="16"/>
        <v>0.87790849020543194</v>
      </c>
      <c r="R32" s="9">
        <v>104.979</v>
      </c>
      <c r="S32" s="10">
        <f t="shared" si="17"/>
        <v>0.89032292535523561</v>
      </c>
    </row>
    <row r="33" spans="1:19" x14ac:dyDescent="0.25">
      <c r="A33" t="s">
        <v>13</v>
      </c>
      <c r="B33" s="9">
        <v>35.58</v>
      </c>
      <c r="C33" s="10">
        <f t="shared" si="9"/>
        <v>0.37393545840356879</v>
      </c>
      <c r="D33" s="9">
        <v>30.041</v>
      </c>
      <c r="E33" s="10">
        <f t="shared" si="10"/>
        <v>0.32222764732735865</v>
      </c>
      <c r="F33" s="9">
        <v>31.417999999999999</v>
      </c>
      <c r="G33" s="10">
        <f t="shared" si="11"/>
        <v>0.32096723739541083</v>
      </c>
      <c r="H33" s="9">
        <v>28.599</v>
      </c>
      <c r="I33" s="10">
        <f t="shared" si="12"/>
        <v>0.27192619474856028</v>
      </c>
      <c r="J33" s="9">
        <v>26.462</v>
      </c>
      <c r="K33" s="10">
        <f t="shared" si="13"/>
        <v>0.24866019309457243</v>
      </c>
      <c r="L33" s="9">
        <v>27.446000000000002</v>
      </c>
      <c r="M33" s="10">
        <f t="shared" si="14"/>
        <v>0.26042138620730687</v>
      </c>
      <c r="N33" s="9">
        <v>28.17</v>
      </c>
      <c r="O33" s="10">
        <f t="shared" si="15"/>
        <v>0.26333540985347448</v>
      </c>
      <c r="P33" s="9">
        <v>27.895</v>
      </c>
      <c r="Q33" s="10">
        <f t="shared" si="16"/>
        <v>0.25231050210468298</v>
      </c>
      <c r="R33" s="9">
        <v>28.888000000000002</v>
      </c>
      <c r="S33" s="10">
        <f t="shared" si="17"/>
        <v>0.24499803453702215</v>
      </c>
    </row>
    <row r="34" spans="1:19" x14ac:dyDescent="0.25">
      <c r="A34" t="s">
        <v>12</v>
      </c>
      <c r="B34" s="9">
        <v>0.06</v>
      </c>
      <c r="C34" s="10">
        <f t="shared" si="9"/>
        <v>6.305825605456472E-4</v>
      </c>
      <c r="D34" s="9">
        <v>0.152</v>
      </c>
      <c r="E34" s="10">
        <f t="shared" si="10"/>
        <v>1.6303918775592862E-3</v>
      </c>
      <c r="F34" s="9">
        <v>0.11899999999999999</v>
      </c>
      <c r="G34" s="10">
        <f t="shared" si="11"/>
        <v>1.2157075959658122E-3</v>
      </c>
      <c r="H34" s="9">
        <v>7.5999999999999998E-2</v>
      </c>
      <c r="I34" s="10">
        <f t="shared" si="12"/>
        <v>7.2262634360958716E-4</v>
      </c>
      <c r="J34" s="9">
        <v>5.8000000000000003E-2</v>
      </c>
      <c r="K34" s="10">
        <f t="shared" si="13"/>
        <v>5.4501894034786498E-4</v>
      </c>
      <c r="L34" s="9">
        <v>0.32100000000000001</v>
      </c>
      <c r="M34" s="10">
        <f t="shared" si="14"/>
        <v>3.0458086778599978E-3</v>
      </c>
      <c r="N34" s="9">
        <v>0.40300000000000002</v>
      </c>
      <c r="O34" s="10">
        <f t="shared" si="15"/>
        <v>3.7672761864022087E-3</v>
      </c>
      <c r="P34" s="9">
        <v>4.3730000000000002</v>
      </c>
      <c r="Q34" s="10">
        <f t="shared" si="16"/>
        <v>3.9553820602393923E-2</v>
      </c>
      <c r="R34" s="9">
        <v>18.716000000000001</v>
      </c>
      <c r="S34" s="10">
        <f t="shared" si="17"/>
        <v>0.15872968756559497</v>
      </c>
    </row>
    <row r="35" spans="1:19" x14ac:dyDescent="0.25">
      <c r="A35" t="s">
        <v>24</v>
      </c>
      <c r="B35" s="9">
        <v>9.1129999999999995</v>
      </c>
      <c r="C35" s="10">
        <f t="shared" si="9"/>
        <v>9.5774981237541384E-2</v>
      </c>
      <c r="D35" s="9">
        <v>10.308</v>
      </c>
      <c r="E35" s="10">
        <f t="shared" si="10"/>
        <v>0.11056631232816527</v>
      </c>
      <c r="F35" s="9">
        <v>10.145</v>
      </c>
      <c r="G35" s="10">
        <f t="shared" si="11"/>
        <v>0.10364162656364004</v>
      </c>
      <c r="H35" s="9">
        <v>7.032</v>
      </c>
      <c r="I35" s="10">
        <f t="shared" si="12"/>
        <v>6.6861953266613372E-2</v>
      </c>
      <c r="J35" s="9">
        <v>9.9629999999999992</v>
      </c>
      <c r="K35" s="10">
        <f t="shared" si="13"/>
        <v>9.3621098322168569E-2</v>
      </c>
      <c r="L35" s="9">
        <v>0.80900000000000005</v>
      </c>
      <c r="M35" s="10">
        <f t="shared" si="14"/>
        <v>7.6761969482515213E-3</v>
      </c>
      <c r="N35" s="9">
        <v>9.1199999999999992</v>
      </c>
      <c r="O35" s="10">
        <f t="shared" si="15"/>
        <v>8.525448838706734E-2</v>
      </c>
      <c r="P35" s="9">
        <v>10.292</v>
      </c>
      <c r="Q35" s="10">
        <f t="shared" si="16"/>
        <v>9.3091223791410535E-2</v>
      </c>
      <c r="R35" s="9">
        <v>13.798999999999999</v>
      </c>
      <c r="S35" s="10">
        <f t="shared" si="17"/>
        <v>0.11702879668292608</v>
      </c>
    </row>
    <row r="36" spans="1:19" x14ac:dyDescent="0.25">
      <c r="A36" s="3" t="s">
        <v>17</v>
      </c>
      <c r="B36" s="7">
        <v>3173.614</v>
      </c>
      <c r="C36" s="11">
        <f t="shared" si="9"/>
        <v>33.353760705058569</v>
      </c>
      <c r="D36" s="7">
        <v>2991.5079999999998</v>
      </c>
      <c r="E36" s="11">
        <f t="shared" si="10"/>
        <v>32.087699637194902</v>
      </c>
      <c r="F36" s="7">
        <v>2950.366</v>
      </c>
      <c r="G36" s="11">
        <f t="shared" si="11"/>
        <v>30.141028210750164</v>
      </c>
      <c r="H36" s="7">
        <v>3223.9360000000001</v>
      </c>
      <c r="I36" s="11">
        <f t="shared" si="12"/>
        <v>30.6539616277805</v>
      </c>
      <c r="J36" s="7">
        <v>3433.0889999999999</v>
      </c>
      <c r="K36" s="11">
        <f t="shared" si="13"/>
        <v>32.260319463791568</v>
      </c>
      <c r="L36" s="7">
        <v>3242.4949999999999</v>
      </c>
      <c r="M36" s="11">
        <f t="shared" si="14"/>
        <v>30.766415604104836</v>
      </c>
      <c r="N36" s="7">
        <v>3253.9459999999999</v>
      </c>
      <c r="O36" s="11">
        <f t="shared" si="15"/>
        <v>30.418147090914939</v>
      </c>
      <c r="P36" s="7">
        <v>3326.6329999999998</v>
      </c>
      <c r="Q36" s="11">
        <f t="shared" si="16"/>
        <v>30.089422568489248</v>
      </c>
      <c r="R36" s="7">
        <v>3674.66</v>
      </c>
      <c r="S36" s="11">
        <f t="shared" si="17"/>
        <v>31.164652367481789</v>
      </c>
    </row>
    <row r="37" spans="1:19" ht="17.25" x14ac:dyDescent="0.25">
      <c r="A37" s="12" t="s">
        <v>18</v>
      </c>
      <c r="B37" s="7">
        <v>6065.1469999999999</v>
      </c>
      <c r="C37" s="11">
        <f t="shared" si="9"/>
        <v>63.742932089095852</v>
      </c>
      <c r="D37" s="7">
        <v>6094.51</v>
      </c>
      <c r="E37" s="11">
        <f t="shared" si="10"/>
        <v>65.371313169104255</v>
      </c>
      <c r="F37" s="7">
        <v>6570.7309999999998</v>
      </c>
      <c r="G37" s="11">
        <f t="shared" si="11"/>
        <v>67.126786451664174</v>
      </c>
      <c r="H37" s="7">
        <v>7041.7550000000001</v>
      </c>
      <c r="I37" s="11">
        <f t="shared" si="12"/>
        <v>66.954706161112213</v>
      </c>
      <c r="J37" s="7">
        <v>6963.5690000000004</v>
      </c>
      <c r="K37" s="11">
        <f t="shared" si="13"/>
        <v>65.435810300331752</v>
      </c>
      <c r="L37" s="7">
        <v>7046.5820000000003</v>
      </c>
      <c r="M37" s="11">
        <f t="shared" si="14"/>
        <v>66.861497211377127</v>
      </c>
      <c r="N37" s="7">
        <v>7128.2889999999998</v>
      </c>
      <c r="O37" s="11">
        <f t="shared" si="15"/>
        <v>66.635814887078936</v>
      </c>
      <c r="P37" s="7">
        <v>7498.6270000000004</v>
      </c>
      <c r="Q37" s="11">
        <f t="shared" si="16"/>
        <v>67.825142264410559</v>
      </c>
      <c r="R37" s="7">
        <v>7896.5590000000002</v>
      </c>
      <c r="S37" s="11">
        <f t="shared" si="17"/>
        <v>66.97041797997899</v>
      </c>
    </row>
    <row r="38" spans="1:19" x14ac:dyDescent="0.25">
      <c r="A38" t="s">
        <v>6</v>
      </c>
      <c r="B38" s="9"/>
      <c r="C38" s="10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9"/>
      <c r="Q38" s="10"/>
      <c r="R38" s="9"/>
      <c r="S38" s="10"/>
    </row>
    <row r="39" spans="1:19" x14ac:dyDescent="0.25">
      <c r="A39" t="s">
        <v>20</v>
      </c>
      <c r="B39" s="9">
        <v>1281.902</v>
      </c>
      <c r="C39" s="10">
        <f t="shared" si="9"/>
        <v>13.472417425476438</v>
      </c>
      <c r="D39" s="9">
        <v>1440.1130000000001</v>
      </c>
      <c r="E39" s="10">
        <f t="shared" si="10"/>
        <v>15.447029855049582</v>
      </c>
      <c r="F39" s="9">
        <v>1544.528</v>
      </c>
      <c r="G39" s="10">
        <f t="shared" si="11"/>
        <v>15.77894472085617</v>
      </c>
      <c r="H39" s="9">
        <v>1701.9690000000001</v>
      </c>
      <c r="I39" s="10">
        <f t="shared" si="12"/>
        <v>16.182732044827176</v>
      </c>
      <c r="J39" s="9">
        <v>1693.6659999999999</v>
      </c>
      <c r="K39" s="10">
        <f t="shared" si="13"/>
        <v>15.915173252124257</v>
      </c>
      <c r="L39" s="9">
        <v>1725.835</v>
      </c>
      <c r="M39" s="10">
        <f t="shared" si="14"/>
        <v>16.375586353752364</v>
      </c>
      <c r="N39" s="9">
        <v>1753.15</v>
      </c>
      <c r="O39" s="10">
        <f t="shared" si="15"/>
        <v>16.388586218836306</v>
      </c>
      <c r="P39" s="9">
        <v>1777.82</v>
      </c>
      <c r="Q39" s="10">
        <f t="shared" si="16"/>
        <v>16.080396373964774</v>
      </c>
      <c r="R39" s="9">
        <v>1874.6759999999999</v>
      </c>
      <c r="S39" s="10">
        <f t="shared" si="17"/>
        <v>15.899056196127336</v>
      </c>
    </row>
    <row r="40" spans="1:19" x14ac:dyDescent="0.25">
      <c r="A40" t="s">
        <v>25</v>
      </c>
      <c r="B40" s="13">
        <v>806.91700000000003</v>
      </c>
      <c r="C40" s="10">
        <f t="shared" si="9"/>
        <v>8.4804631334635339</v>
      </c>
      <c r="D40" s="9">
        <v>861.22799999999995</v>
      </c>
      <c r="E40" s="10">
        <f t="shared" si="10"/>
        <v>9.2377574732015049</v>
      </c>
      <c r="F40" s="9">
        <v>879.03</v>
      </c>
      <c r="G40" s="10">
        <f t="shared" si="11"/>
        <v>8.980197042704436</v>
      </c>
      <c r="H40" s="9">
        <v>979.48400000000004</v>
      </c>
      <c r="I40" s="10">
        <f t="shared" si="12"/>
        <v>9.3131702834749053</v>
      </c>
      <c r="J40" s="9">
        <v>1030.5029999999999</v>
      </c>
      <c r="K40" s="10">
        <f t="shared" si="13"/>
        <v>9.6835112600913078</v>
      </c>
      <c r="L40" s="9">
        <v>1000.107</v>
      </c>
      <c r="M40" s="10">
        <f t="shared" si="14"/>
        <v>9.4895158236402768</v>
      </c>
      <c r="N40" s="9">
        <v>1055.6099999999999</v>
      </c>
      <c r="O40" s="10">
        <f t="shared" si="15"/>
        <v>9.867926588407034</v>
      </c>
      <c r="P40" s="9">
        <v>1246.165</v>
      </c>
      <c r="Q40" s="10">
        <f t="shared" si="16"/>
        <v>11.271572570542471</v>
      </c>
      <c r="R40" s="9">
        <v>1471.7449999999999</v>
      </c>
      <c r="S40" s="10">
        <f t="shared" si="17"/>
        <v>12.481813636793467</v>
      </c>
    </row>
    <row r="42" spans="1:19" x14ac:dyDescent="0.25">
      <c r="A42" s="14" t="s">
        <v>26</v>
      </c>
    </row>
    <row r="44" spans="1:19" x14ac:dyDescent="0.25">
      <c r="A44" s="14" t="s">
        <v>27</v>
      </c>
    </row>
    <row r="45" spans="1:19" x14ac:dyDescent="0.25">
      <c r="A45" t="s">
        <v>28</v>
      </c>
    </row>
  </sheetData>
  <mergeCells count="4">
    <mergeCell ref="A1:S1"/>
    <mergeCell ref="A2:S2"/>
    <mergeCell ref="A5:S5"/>
    <mergeCell ref="A24:S24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 Schweinefleisch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dcterms:created xsi:type="dcterms:W3CDTF">2018-09-21T10:56:31Z</dcterms:created>
  <dcterms:modified xsi:type="dcterms:W3CDTF">2018-09-21T10:57:30Z</dcterms:modified>
</cp:coreProperties>
</file>