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2 Toma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Q39" i="1"/>
  <c r="O39" i="1"/>
  <c r="M39" i="1"/>
  <c r="K39" i="1"/>
  <c r="I39" i="1"/>
  <c r="G39" i="1"/>
  <c r="E39" i="1"/>
  <c r="C39" i="1"/>
  <c r="S38" i="1"/>
  <c r="Q38" i="1"/>
  <c r="O38" i="1"/>
  <c r="M38" i="1"/>
  <c r="K38" i="1"/>
  <c r="I38" i="1"/>
  <c r="G38" i="1"/>
  <c r="E38" i="1"/>
  <c r="C38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<sst xmlns="http://schemas.openxmlformats.org/spreadsheetml/2006/main" count="58" uniqueCount="33">
  <si>
    <t>Welthandel</t>
  </si>
  <si>
    <t>Produkt: Tomaten,  HS 0702 (FCL: 388)</t>
  </si>
  <si>
    <t>1 000 t</t>
  </si>
  <si>
    <t xml:space="preserve">% </t>
  </si>
  <si>
    <t>Import</t>
  </si>
  <si>
    <t>Welt</t>
  </si>
  <si>
    <t>USA</t>
  </si>
  <si>
    <t>Russland</t>
  </si>
  <si>
    <t>Pakistan</t>
  </si>
  <si>
    <t>Kanada</t>
  </si>
  <si>
    <t>Weißrussland</t>
  </si>
  <si>
    <t>Ver. Arab. Emirate</t>
  </si>
  <si>
    <t>Saudi-Arabien</t>
  </si>
  <si>
    <t>Irak</t>
  </si>
  <si>
    <t>El Salvador</t>
  </si>
  <si>
    <t>Kuwait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</si>
  <si>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</si>
  <si>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</si>
  <si>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</si>
  <si>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Deutschland</t>
  </si>
  <si>
    <t>Frankreich</t>
  </si>
  <si>
    <t>Export</t>
  </si>
  <si>
    <t>Mexiko</t>
  </si>
  <si>
    <t>Türkei</t>
  </si>
  <si>
    <t>Jordanien</t>
  </si>
  <si>
    <t>Indien</t>
  </si>
  <si>
    <t>China</t>
  </si>
  <si>
    <t>Aserbaidschan</t>
  </si>
  <si>
    <t>Afghanistan</t>
  </si>
  <si>
    <t>Niederlande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</si>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</sst>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sqref="A1:S1"/>
    </sheetView>
  </sheetViews>
  <sheetFormatPr baseColWidth="10" defaultRowHeight="15" x14ac:dyDescent="0.25"/>
  <cols>
    <col min="1" max="1" width="23.42578125" customWidth="1"/>
    <col min="2" max="19" width="9.28515625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" t="s">
        <v>5</v>
      </c>
      <c r="B6" s="4">
        <v>5911.165</v>
      </c>
      <c r="C6" s="5">
        <v>100</v>
      </c>
      <c r="D6" s="4">
        <v>6594.9830000000002</v>
      </c>
      <c r="E6" s="5">
        <v>100</v>
      </c>
      <c r="F6" s="4">
        <v>6897.723</v>
      </c>
      <c r="G6" s="5">
        <v>100</v>
      </c>
      <c r="H6" s="4">
        <v>6840.0320000000002</v>
      </c>
      <c r="I6" s="5">
        <v>100</v>
      </c>
      <c r="J6" s="4">
        <v>7034.8379999999997</v>
      </c>
      <c r="K6" s="5">
        <v>100</v>
      </c>
      <c r="L6" s="4">
        <v>7178.835</v>
      </c>
      <c r="M6" s="5">
        <v>100</v>
      </c>
      <c r="N6" s="4">
        <v>7417.1260000000002</v>
      </c>
      <c r="O6" s="5">
        <v>100</v>
      </c>
      <c r="P6" s="4">
        <v>7346.2049999999999</v>
      </c>
      <c r="Q6" s="5">
        <v>100</v>
      </c>
      <c r="R6" s="4">
        <v>7263.61</v>
      </c>
      <c r="S6" s="5">
        <v>100</v>
      </c>
    </row>
    <row r="7" spans="1:19" x14ac:dyDescent="0.25">
      <c r="A7" t="s">
        <v>18</v>
      </c>
      <c r="B7" s="6">
        <v>1116.335</v>
      </c>
      <c r="C7" s="7">
        <f>B7/$B$6*100</f>
        <v>18.885194373697907</v>
      </c>
      <c r="D7" s="6">
        <v>1189.6020000000001</v>
      </c>
      <c r="E7" s="7">
        <f>D7/$D$6*100</f>
        <v>18.037984328390234</v>
      </c>
      <c r="F7" s="6">
        <v>1532.492</v>
      </c>
      <c r="G7" s="7">
        <f>F7/$F$6*100</f>
        <v>22.217360714543045</v>
      </c>
      <c r="H7" s="6">
        <v>1491.0170000000001</v>
      </c>
      <c r="I7" s="7">
        <f>H7/$H$6*100</f>
        <v>21.798392171264698</v>
      </c>
      <c r="J7" s="6">
        <v>1532.7180000000001</v>
      </c>
      <c r="K7" s="7">
        <f>J7/$J$6*100</f>
        <v>21.787537964626903</v>
      </c>
      <c r="L7" s="6">
        <v>1537.403</v>
      </c>
      <c r="M7" s="7">
        <f>L7/$L$6*100</f>
        <v>21.415772893512667</v>
      </c>
      <c r="N7" s="6">
        <v>1550.4749999999999</v>
      </c>
      <c r="O7" s="7">
        <f>N7/$N$6*100</f>
        <v>20.903986260985722</v>
      </c>
      <c r="P7" s="6">
        <v>1573.2149999999999</v>
      </c>
      <c r="Q7" s="7">
        <f>P7/$P$6*100</f>
        <v>21.415343024051193</v>
      </c>
      <c r="R7" s="6">
        <v>1786.3989999999999</v>
      </c>
      <c r="S7" s="7">
        <f>R7/$R$6*100</f>
        <v>24.593817674682423</v>
      </c>
    </row>
    <row r="8" spans="1:19" x14ac:dyDescent="0.25">
      <c r="A8" t="s">
        <v>7</v>
      </c>
      <c r="B8" s="6">
        <v>673.89400000000001</v>
      </c>
      <c r="C8" s="7">
        <f t="shared" ref="C8:C21" si="0">B8/$B$6*100</f>
        <v>11.400358474175565</v>
      </c>
      <c r="D8" s="6">
        <v>694.38599999999997</v>
      </c>
      <c r="E8" s="7">
        <f t="shared" ref="E8:E21" si="1">D8/$D$6*100</f>
        <v>10.529003638068513</v>
      </c>
      <c r="F8" s="6">
        <v>699.28200000000004</v>
      </c>
      <c r="G8" s="7">
        <f t="shared" ref="G8:G21" si="2">F8/$F$6*100</f>
        <v>10.13786723531809</v>
      </c>
      <c r="H8" s="6">
        <v>730.00699999999995</v>
      </c>
      <c r="I8" s="7">
        <f t="shared" ref="I8:I21" si="3">H8/$H$6*100</f>
        <v>10.67256702892618</v>
      </c>
      <c r="J8" s="6">
        <v>799.48400000000004</v>
      </c>
      <c r="K8" s="7">
        <f t="shared" ref="K8:K21" si="4">J8/$J$6*100</f>
        <v>11.364639811179734</v>
      </c>
      <c r="L8" s="6">
        <v>855.95299999999997</v>
      </c>
      <c r="M8" s="7">
        <f t="shared" ref="M8:M21" si="5">L8/$L$6*100</f>
        <v>11.923285602747519</v>
      </c>
      <c r="N8" s="6">
        <v>847.18200000000002</v>
      </c>
      <c r="O8" s="7">
        <f t="shared" ref="O8:O21" si="6">N8/$N$6*100</f>
        <v>11.42197125948784</v>
      </c>
      <c r="P8" s="6">
        <v>665.47699999999998</v>
      </c>
      <c r="Q8" s="7">
        <f t="shared" ref="Q8:Q21" si="7">P8/$P$6*100</f>
        <v>9.0587861351541363</v>
      </c>
      <c r="R8" s="6">
        <v>461.52300000000002</v>
      </c>
      <c r="S8" s="7">
        <f t="shared" ref="S8:S21" si="8">R8/$R$6*100</f>
        <v>6.3539066662444714</v>
      </c>
    </row>
    <row r="9" spans="1:19" x14ac:dyDescent="0.25">
      <c r="A9" t="s">
        <v>8</v>
      </c>
      <c r="B9" s="6">
        <v>35.86</v>
      </c>
      <c r="C9" s="7">
        <f t="shared" si="0"/>
        <v>0.60664860480125316</v>
      </c>
      <c r="D9" s="6">
        <v>104.584</v>
      </c>
      <c r="E9" s="7">
        <f t="shared" si="1"/>
        <v>1.5858115176339349</v>
      </c>
      <c r="F9" s="6">
        <v>76.89</v>
      </c>
      <c r="G9" s="7">
        <f t="shared" si="2"/>
        <v>1.1147156822621029</v>
      </c>
      <c r="H9" s="6">
        <v>171.31899999999999</v>
      </c>
      <c r="I9" s="7">
        <f t="shared" si="3"/>
        <v>2.5046520250197659</v>
      </c>
      <c r="J9" s="6">
        <v>247.98400000000001</v>
      </c>
      <c r="K9" s="7">
        <f t="shared" si="4"/>
        <v>3.5250847283192597</v>
      </c>
      <c r="L9" s="6">
        <v>265.35300000000001</v>
      </c>
      <c r="M9" s="7">
        <f t="shared" si="5"/>
        <v>3.6963239857163455</v>
      </c>
      <c r="N9" s="6">
        <v>287.40600000000001</v>
      </c>
      <c r="O9" s="7">
        <f t="shared" si="6"/>
        <v>3.8748970962607348</v>
      </c>
      <c r="P9" s="6">
        <v>269.28500000000003</v>
      </c>
      <c r="Q9" s="7">
        <f t="shared" si="7"/>
        <v>3.6656341607673628</v>
      </c>
      <c r="R9" s="6">
        <v>254.54599999999999</v>
      </c>
      <c r="S9" s="7">
        <f t="shared" si="8"/>
        <v>3.5044007043329697</v>
      </c>
    </row>
    <row r="10" spans="1:19" x14ac:dyDescent="0.25">
      <c r="A10" t="s">
        <v>9</v>
      </c>
      <c r="B10" s="6">
        <v>193.297</v>
      </c>
      <c r="C10" s="7">
        <f t="shared" si="0"/>
        <v>3.2700322186912394</v>
      </c>
      <c r="D10" s="6">
        <v>191.779</v>
      </c>
      <c r="E10" s="7">
        <f t="shared" si="1"/>
        <v>2.9079529090522294</v>
      </c>
      <c r="F10" s="6">
        <v>193.49299999999999</v>
      </c>
      <c r="G10" s="7">
        <f t="shared" si="2"/>
        <v>2.805172083599182</v>
      </c>
      <c r="H10" s="6">
        <v>193.89599999999999</v>
      </c>
      <c r="I10" s="7">
        <f t="shared" si="3"/>
        <v>2.8347235802405599</v>
      </c>
      <c r="J10" s="6">
        <v>193.62299999999999</v>
      </c>
      <c r="K10" s="7">
        <f t="shared" si="4"/>
        <v>2.7523448301154909</v>
      </c>
      <c r="L10" s="6">
        <v>199.93700000000001</v>
      </c>
      <c r="M10" s="7">
        <f t="shared" si="5"/>
        <v>2.7850897812806674</v>
      </c>
      <c r="N10" s="6">
        <v>213.738</v>
      </c>
      <c r="O10" s="7">
        <f t="shared" si="6"/>
        <v>2.8816822041313577</v>
      </c>
      <c r="P10" s="6">
        <v>201.511</v>
      </c>
      <c r="Q10" s="7">
        <f t="shared" si="7"/>
        <v>2.7430625744857378</v>
      </c>
      <c r="R10" s="6">
        <v>217.65</v>
      </c>
      <c r="S10" s="7">
        <f t="shared" si="8"/>
        <v>2.9964439170054562</v>
      </c>
    </row>
    <row r="11" spans="1:19" x14ac:dyDescent="0.25">
      <c r="A11" t="s">
        <v>10</v>
      </c>
      <c r="B11" s="6">
        <v>28.838000000000001</v>
      </c>
      <c r="C11" s="7">
        <f t="shared" si="0"/>
        <v>0.48785645469209538</v>
      </c>
      <c r="D11" s="6">
        <v>34.790999999999997</v>
      </c>
      <c r="E11" s="7">
        <f t="shared" si="1"/>
        <v>0.52753737196896477</v>
      </c>
      <c r="F11" s="6">
        <v>25.065999999999999</v>
      </c>
      <c r="G11" s="7">
        <f t="shared" si="2"/>
        <v>0.36339528276215211</v>
      </c>
      <c r="H11" s="6">
        <v>41.65</v>
      </c>
      <c r="I11" s="7">
        <f t="shared" si="3"/>
        <v>0.60891527992851491</v>
      </c>
      <c r="J11" s="6">
        <v>49.491</v>
      </c>
      <c r="K11" s="7">
        <f t="shared" si="4"/>
        <v>0.70351300200516342</v>
      </c>
      <c r="L11" s="6">
        <v>79.441999999999993</v>
      </c>
      <c r="M11" s="7">
        <f t="shared" si="5"/>
        <v>1.1066140954625645</v>
      </c>
      <c r="N11" s="6">
        <v>119.105</v>
      </c>
      <c r="O11" s="7">
        <f t="shared" si="6"/>
        <v>1.6058106603555069</v>
      </c>
      <c r="P11" s="6">
        <v>144.553</v>
      </c>
      <c r="Q11" s="7">
        <f t="shared" si="7"/>
        <v>1.9677234708260931</v>
      </c>
      <c r="R11" s="6">
        <v>187.21600000000001</v>
      </c>
      <c r="S11" s="7">
        <f t="shared" si="8"/>
        <v>2.5774511572069536</v>
      </c>
    </row>
    <row r="12" spans="1:19" x14ac:dyDescent="0.25">
      <c r="A12" t="s">
        <v>11</v>
      </c>
      <c r="B12" s="6">
        <v>103.498</v>
      </c>
      <c r="C12" s="7">
        <f t="shared" si="0"/>
        <v>1.750890052976021</v>
      </c>
      <c r="D12" s="6">
        <v>113.27200000000001</v>
      </c>
      <c r="E12" s="7">
        <f t="shared" si="1"/>
        <v>1.7175480209729124</v>
      </c>
      <c r="F12" s="6">
        <v>124.789</v>
      </c>
      <c r="G12" s="7">
        <f t="shared" si="2"/>
        <v>1.8091332458551903</v>
      </c>
      <c r="H12" s="6">
        <v>135.291</v>
      </c>
      <c r="I12" s="7">
        <f t="shared" si="3"/>
        <v>1.9779293430206173</v>
      </c>
      <c r="J12" s="6">
        <v>159.34700000000001</v>
      </c>
      <c r="K12" s="7">
        <f t="shared" si="4"/>
        <v>2.2651125725993979</v>
      </c>
      <c r="L12" s="6">
        <v>165.589</v>
      </c>
      <c r="M12" s="7">
        <f t="shared" si="5"/>
        <v>2.3066277467026333</v>
      </c>
      <c r="N12" s="6">
        <v>168.81800000000001</v>
      </c>
      <c r="O12" s="7">
        <f t="shared" si="6"/>
        <v>2.2760567907299945</v>
      </c>
      <c r="P12" s="6">
        <v>185.648</v>
      </c>
      <c r="Q12" s="7">
        <f t="shared" si="7"/>
        <v>2.5271279524598076</v>
      </c>
      <c r="R12" s="6">
        <v>179.5</v>
      </c>
      <c r="S12" s="7">
        <f t="shared" si="8"/>
        <v>2.471222986916974</v>
      </c>
    </row>
    <row r="13" spans="1:19" x14ac:dyDescent="0.25">
      <c r="A13" t="s">
        <v>12</v>
      </c>
      <c r="B13" s="6">
        <v>22.474</v>
      </c>
      <c r="C13" s="7">
        <f t="shared" si="0"/>
        <v>0.38019578204973131</v>
      </c>
      <c r="D13" s="6">
        <v>190.49100000000001</v>
      </c>
      <c r="E13" s="7">
        <f t="shared" si="1"/>
        <v>2.8884229117800606</v>
      </c>
      <c r="F13" s="6">
        <v>207.566</v>
      </c>
      <c r="G13" s="7">
        <f t="shared" si="2"/>
        <v>3.0091959332086837</v>
      </c>
      <c r="H13" s="6">
        <v>190.375</v>
      </c>
      <c r="I13" s="7">
        <f t="shared" si="3"/>
        <v>2.7832472128785359</v>
      </c>
      <c r="J13" s="6">
        <v>205.58199999999999</v>
      </c>
      <c r="K13" s="7">
        <f t="shared" si="4"/>
        <v>2.9223416374335844</v>
      </c>
      <c r="L13" s="6">
        <v>135.47200000000001</v>
      </c>
      <c r="M13" s="7">
        <f t="shared" si="5"/>
        <v>1.8871028516465418</v>
      </c>
      <c r="N13" s="6">
        <v>167.40700000000001</v>
      </c>
      <c r="O13" s="7">
        <f t="shared" si="6"/>
        <v>2.257033249805922</v>
      </c>
      <c r="P13" s="6">
        <v>182.97</v>
      </c>
      <c r="Q13" s="7">
        <f t="shared" si="7"/>
        <v>2.4906737560413847</v>
      </c>
      <c r="R13" s="6">
        <v>160.33699999999999</v>
      </c>
      <c r="S13" s="7">
        <f t="shared" si="8"/>
        <v>2.2074010030824893</v>
      </c>
    </row>
    <row r="14" spans="1:19" x14ac:dyDescent="0.25">
      <c r="A14" t="s">
        <v>13</v>
      </c>
      <c r="B14" s="6">
        <v>178.60300000000001</v>
      </c>
      <c r="C14" s="7">
        <f t="shared" si="0"/>
        <v>3.0214517781181884</v>
      </c>
      <c r="D14" s="6">
        <v>401.87</v>
      </c>
      <c r="E14" s="7">
        <f t="shared" si="1"/>
        <v>6.0935714314957288</v>
      </c>
      <c r="F14" s="6">
        <v>522.80899999999997</v>
      </c>
      <c r="G14" s="7">
        <f t="shared" si="2"/>
        <v>7.5794432452564413</v>
      </c>
      <c r="H14" s="6">
        <v>109.31</v>
      </c>
      <c r="I14" s="7">
        <f t="shared" si="3"/>
        <v>1.5980919387511636</v>
      </c>
      <c r="J14" s="6">
        <v>85.429000000000002</v>
      </c>
      <c r="K14" s="7">
        <f t="shared" si="4"/>
        <v>1.214370537032978</v>
      </c>
      <c r="L14" s="6">
        <v>104.146</v>
      </c>
      <c r="M14" s="7">
        <f t="shared" si="5"/>
        <v>1.4507367838932084</v>
      </c>
      <c r="N14" s="6">
        <v>140.398</v>
      </c>
      <c r="O14" s="7">
        <f t="shared" si="6"/>
        <v>1.89288951003394</v>
      </c>
      <c r="P14" s="6">
        <v>69.438999999999993</v>
      </c>
      <c r="Q14" s="7">
        <f t="shared" si="7"/>
        <v>0.94523634992489303</v>
      </c>
      <c r="R14" s="6">
        <v>100.655</v>
      </c>
      <c r="S14" s="7">
        <f t="shared" si="8"/>
        <v>1.3857434526358106</v>
      </c>
    </row>
    <row r="15" spans="1:19" x14ac:dyDescent="0.25">
      <c r="A15" t="s">
        <v>14</v>
      </c>
      <c r="B15" s="6">
        <v>90.887</v>
      </c>
      <c r="C15" s="7">
        <f t="shared" si="0"/>
        <v>1.5375480129551451</v>
      </c>
      <c r="D15" s="6">
        <v>99.058999999999997</v>
      </c>
      <c r="E15" s="7">
        <f t="shared" si="1"/>
        <v>1.5020357141178375</v>
      </c>
      <c r="F15" s="6">
        <v>76.688000000000002</v>
      </c>
      <c r="G15" s="7">
        <f t="shared" si="2"/>
        <v>1.1117871796243486</v>
      </c>
      <c r="H15" s="6">
        <v>93.801000000000002</v>
      </c>
      <c r="I15" s="7">
        <f t="shared" si="3"/>
        <v>1.3713532334351652</v>
      </c>
      <c r="J15" s="6">
        <v>96.783000000000001</v>
      </c>
      <c r="K15" s="7">
        <f t="shared" si="4"/>
        <v>1.3757672884578152</v>
      </c>
      <c r="L15" s="6">
        <v>91.765000000000001</v>
      </c>
      <c r="M15" s="7">
        <f t="shared" si="5"/>
        <v>1.2782714744105415</v>
      </c>
      <c r="N15" s="6">
        <v>98.394999999999996</v>
      </c>
      <c r="O15" s="7">
        <f t="shared" si="6"/>
        <v>1.326591998032661</v>
      </c>
      <c r="P15" s="6">
        <v>102.453</v>
      </c>
      <c r="Q15" s="7">
        <f t="shared" si="7"/>
        <v>1.3946384561824781</v>
      </c>
      <c r="R15" s="6">
        <v>99.129000000000005</v>
      </c>
      <c r="S15" s="7">
        <f t="shared" si="8"/>
        <v>1.3647346154322715</v>
      </c>
    </row>
    <row r="16" spans="1:19" x14ac:dyDescent="0.25">
      <c r="A16" t="s">
        <v>15</v>
      </c>
      <c r="B16" s="6">
        <v>45.183999999999997</v>
      </c>
      <c r="C16" s="7">
        <f t="shared" si="0"/>
        <v>0.76438400890518199</v>
      </c>
      <c r="D16" s="6">
        <v>42.828000000000003</v>
      </c>
      <c r="E16" s="7">
        <f t="shared" si="1"/>
        <v>0.64940273538233539</v>
      </c>
      <c r="F16" s="6">
        <v>33.744999999999997</v>
      </c>
      <c r="G16" s="7">
        <f t="shared" si="2"/>
        <v>0.48921941342092168</v>
      </c>
      <c r="H16" s="6">
        <v>40.277000000000001</v>
      </c>
      <c r="I16" s="7">
        <f t="shared" si="3"/>
        <v>0.58884227442210801</v>
      </c>
      <c r="J16" s="6">
        <v>49.264000000000003</v>
      </c>
      <c r="K16" s="7">
        <f t="shared" si="4"/>
        <v>0.70028620417414023</v>
      </c>
      <c r="L16" s="6">
        <v>62.521999999999998</v>
      </c>
      <c r="M16" s="7">
        <f t="shared" si="5"/>
        <v>0.87092125672201692</v>
      </c>
      <c r="N16" s="6">
        <v>76.27</v>
      </c>
      <c r="O16" s="7">
        <f t="shared" si="6"/>
        <v>1.0282958655414509</v>
      </c>
      <c r="P16" s="6">
        <v>82.78</v>
      </c>
      <c r="Q16" s="7">
        <f t="shared" si="7"/>
        <v>1.1268403209548332</v>
      </c>
      <c r="R16" s="6">
        <v>77.510000000000005</v>
      </c>
      <c r="S16" s="7">
        <f t="shared" si="8"/>
        <v>1.0671002435428114</v>
      </c>
    </row>
    <row r="17" spans="1:19" x14ac:dyDescent="0.25">
      <c r="A17" s="1" t="s">
        <v>16</v>
      </c>
      <c r="B17" s="4">
        <v>2488.87</v>
      </c>
      <c r="C17" s="5">
        <f t="shared" si="0"/>
        <v>42.104559761062326</v>
      </c>
      <c r="D17" s="4">
        <v>3062.6619999999998</v>
      </c>
      <c r="E17" s="5">
        <f t="shared" si="1"/>
        <v>46.439270578862747</v>
      </c>
      <c r="F17" s="4">
        <v>3492.82</v>
      </c>
      <c r="G17" s="5">
        <f t="shared" si="2"/>
        <v>50.637290015850155</v>
      </c>
      <c r="H17" s="4">
        <v>3196.9430000000002</v>
      </c>
      <c r="I17" s="5">
        <f t="shared" si="3"/>
        <v>46.73871408788731</v>
      </c>
      <c r="J17" s="4">
        <v>3419.7049999999999</v>
      </c>
      <c r="K17" s="5">
        <f t="shared" si="4"/>
        <v>48.610998575944464</v>
      </c>
      <c r="L17" s="4">
        <v>3497.5819999999999</v>
      </c>
      <c r="M17" s="5">
        <f t="shared" si="5"/>
        <v>48.720746472094703</v>
      </c>
      <c r="N17" s="4">
        <v>3669.194</v>
      </c>
      <c r="O17" s="5">
        <f t="shared" si="6"/>
        <v>49.469214895365134</v>
      </c>
      <c r="P17" s="4">
        <v>3477.3310000000001</v>
      </c>
      <c r="Q17" s="5">
        <f t="shared" si="7"/>
        <v>47.335066200847926</v>
      </c>
      <c r="R17" s="4">
        <v>3524.4650000000001</v>
      </c>
      <c r="S17" s="5">
        <f t="shared" si="8"/>
        <v>48.522222421082631</v>
      </c>
    </row>
    <row r="18" spans="1:19" ht="17.25" x14ac:dyDescent="0.25">
      <c r="A18" s="8" t="s">
        <v>17</v>
      </c>
      <c r="B18" s="4">
        <v>2866.1109999999999</v>
      </c>
      <c r="C18" s="5">
        <f t="shared" si="0"/>
        <v>48.486398197309668</v>
      </c>
      <c r="D18" s="4">
        <v>2914.7289999999998</v>
      </c>
      <c r="E18" s="5">
        <f t="shared" si="1"/>
        <v>44.196156381297719</v>
      </c>
      <c r="F18" s="4">
        <v>2833.1439999999998</v>
      </c>
      <c r="G18" s="5">
        <f t="shared" si="2"/>
        <v>41.0736122630613</v>
      </c>
      <c r="H18" s="4">
        <v>2935.7370000000001</v>
      </c>
      <c r="I18" s="5">
        <f t="shared" si="3"/>
        <v>42.919930783949553</v>
      </c>
      <c r="J18" s="4">
        <v>2970.1529999999998</v>
      </c>
      <c r="K18" s="5">
        <f t="shared" si="4"/>
        <v>42.220631093423897</v>
      </c>
      <c r="L18" s="4">
        <v>3055.4650000000001</v>
      </c>
      <c r="M18" s="5">
        <f t="shared" si="5"/>
        <v>42.562128813379893</v>
      </c>
      <c r="N18" s="4">
        <v>3046.4780000000001</v>
      </c>
      <c r="O18" s="5">
        <f t="shared" si="6"/>
        <v>41.073564073200316</v>
      </c>
      <c r="P18" s="4">
        <v>3150.8049999999998</v>
      </c>
      <c r="Q18" s="5">
        <f t="shared" si="7"/>
        <v>42.890240607225088</v>
      </c>
      <c r="R18" s="4">
        <v>3030.279</v>
      </c>
      <c r="S18" s="5">
        <f t="shared" si="8"/>
        <v>41.718635774773148</v>
      </c>
    </row>
    <row r="19" spans="1:19" x14ac:dyDescent="0.25">
      <c r="A19" t="s">
        <v>18</v>
      </c>
      <c r="B19" s="6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t="s">
        <v>19</v>
      </c>
      <c r="B20" s="6">
        <v>654.96600000000001</v>
      </c>
      <c r="C20" s="7">
        <f t="shared" si="0"/>
        <v>11.080150867045667</v>
      </c>
      <c r="D20" s="6">
        <v>657.02300000000002</v>
      </c>
      <c r="E20" s="7">
        <f t="shared" si="1"/>
        <v>9.9624669237206529</v>
      </c>
      <c r="F20" s="6">
        <v>681.21699999999998</v>
      </c>
      <c r="G20" s="7">
        <f t="shared" si="2"/>
        <v>9.8759692147684106</v>
      </c>
      <c r="H20" s="6">
        <v>706.67100000000005</v>
      </c>
      <c r="I20" s="7">
        <f t="shared" si="3"/>
        <v>10.331399034390483</v>
      </c>
      <c r="J20" s="6">
        <v>710.81100000000004</v>
      </c>
      <c r="K20" s="7">
        <f t="shared" si="4"/>
        <v>10.104155916596801</v>
      </c>
      <c r="L20" s="6">
        <v>739.36099999999999</v>
      </c>
      <c r="M20" s="7">
        <f t="shared" si="5"/>
        <v>10.299178069979321</v>
      </c>
      <c r="N20" s="6">
        <v>737.38800000000003</v>
      </c>
      <c r="O20" s="7">
        <f t="shared" si="6"/>
        <v>9.9416943975334924</v>
      </c>
      <c r="P20" s="6">
        <v>752.39</v>
      </c>
      <c r="Q20" s="7">
        <f t="shared" si="7"/>
        <v>10.241886797332771</v>
      </c>
      <c r="R20" s="6">
        <v>738.54899999999998</v>
      </c>
      <c r="S20" s="7">
        <f t="shared" si="8"/>
        <v>10.167795352448714</v>
      </c>
    </row>
    <row r="21" spans="1:19" x14ac:dyDescent="0.25">
      <c r="A21" t="s">
        <v>20</v>
      </c>
      <c r="B21" s="6">
        <v>482.54599999999999</v>
      </c>
      <c r="C21" s="7">
        <f t="shared" si="0"/>
        <v>8.1632977594095237</v>
      </c>
      <c r="D21" s="6">
        <v>534.73800000000006</v>
      </c>
      <c r="E21" s="7">
        <f t="shared" si="1"/>
        <v>8.108254410966639</v>
      </c>
      <c r="F21" s="6">
        <v>500.697</v>
      </c>
      <c r="G21" s="7">
        <f t="shared" si="2"/>
        <v>7.2588736891869967</v>
      </c>
      <c r="H21" s="6">
        <v>519.05200000000002</v>
      </c>
      <c r="I21" s="7">
        <f t="shared" si="3"/>
        <v>7.5884440306712015</v>
      </c>
      <c r="J21" s="6">
        <v>553.23699999999997</v>
      </c>
      <c r="K21" s="7">
        <f t="shared" si="4"/>
        <v>7.8642464830035879</v>
      </c>
      <c r="L21" s="6">
        <v>557.52599999999995</v>
      </c>
      <c r="M21" s="7">
        <f t="shared" si="5"/>
        <v>7.766246194542707</v>
      </c>
      <c r="N21" s="6">
        <v>551.74900000000002</v>
      </c>
      <c r="O21" s="7">
        <f t="shared" si="6"/>
        <v>7.4388516522437405</v>
      </c>
      <c r="P21" s="6">
        <v>540.11800000000005</v>
      </c>
      <c r="Q21" s="7">
        <f t="shared" si="7"/>
        <v>7.3523404261111702</v>
      </c>
      <c r="R21" s="6">
        <v>537.31500000000005</v>
      </c>
      <c r="S21" s="7">
        <f t="shared" si="8"/>
        <v>7.3973547588595769</v>
      </c>
    </row>
    <row r="22" spans="1:19" x14ac:dyDescent="0.25">
      <c r="A22" s="13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A23" s="1" t="s">
        <v>5</v>
      </c>
      <c r="B23" s="4">
        <v>6547.2560000000003</v>
      </c>
      <c r="C23" s="5">
        <v>100</v>
      </c>
      <c r="D23" s="4">
        <v>6962.6549999999997</v>
      </c>
      <c r="E23" s="5">
        <v>100</v>
      </c>
      <c r="F23" s="4">
        <v>7190.0789999999997</v>
      </c>
      <c r="G23" s="5">
        <v>100</v>
      </c>
      <c r="H23" s="4">
        <v>7562.4189999999999</v>
      </c>
      <c r="I23" s="5">
        <v>100</v>
      </c>
      <c r="J23" s="4">
        <v>7440.7020000000002</v>
      </c>
      <c r="K23" s="5">
        <v>100</v>
      </c>
      <c r="L23" s="4">
        <v>7864.1530000000002</v>
      </c>
      <c r="M23" s="5">
        <v>100</v>
      </c>
      <c r="N23" s="4">
        <v>8100.87</v>
      </c>
      <c r="O23" s="5">
        <v>100</v>
      </c>
      <c r="P23" s="4">
        <v>7752.8209999999999</v>
      </c>
      <c r="Q23" s="5">
        <v>100</v>
      </c>
      <c r="R23" s="4">
        <v>8052.04</v>
      </c>
      <c r="S23" s="5">
        <v>100</v>
      </c>
    </row>
    <row r="24" spans="1:19" x14ac:dyDescent="0.25">
      <c r="A24" s="10" t="s">
        <v>18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</row>
    <row r="25" spans="1:19" x14ac:dyDescent="0.25">
      <c r="A25" t="s">
        <v>22</v>
      </c>
      <c r="B25" s="6">
        <v>1042.7270000000001</v>
      </c>
      <c r="C25" s="7">
        <f>B25/$B$23*100</f>
        <v>15.9261681534982</v>
      </c>
      <c r="D25" s="6">
        <v>1136.299</v>
      </c>
      <c r="E25" s="7">
        <f>D25/$D$23*100</f>
        <v>16.319909574724008</v>
      </c>
      <c r="F25" s="6">
        <v>1509.616</v>
      </c>
      <c r="G25" s="7">
        <f>F25/$F$23*100</f>
        <v>20.995819378340627</v>
      </c>
      <c r="H25" s="6">
        <v>1493.316</v>
      </c>
      <c r="I25" s="7">
        <f>H25/$H$23*100</f>
        <v>19.746538772845039</v>
      </c>
      <c r="J25" s="6">
        <v>1472.39</v>
      </c>
      <c r="K25" s="7">
        <f>J25/$J$23*100</f>
        <v>19.788321048202175</v>
      </c>
      <c r="L25" s="6">
        <v>1535.1569999999999</v>
      </c>
      <c r="M25" s="7">
        <f>L25/$L$23*100</f>
        <v>19.520945230846856</v>
      </c>
      <c r="N25" s="6">
        <v>1537.9459999999999</v>
      </c>
      <c r="O25" s="7">
        <f>N25/$N$23*100</f>
        <v>18.98494853021959</v>
      </c>
      <c r="P25" s="6">
        <v>1560.588</v>
      </c>
      <c r="Q25" s="7">
        <f>P25/$P$23*100</f>
        <v>20.129292292444259</v>
      </c>
      <c r="R25" s="6">
        <v>1748.8579999999999</v>
      </c>
      <c r="S25" s="7">
        <f>R25/$R$23*100</f>
        <v>21.719440042523384</v>
      </c>
    </row>
    <row r="26" spans="1:19" x14ac:dyDescent="0.25">
      <c r="A26" t="s">
        <v>23</v>
      </c>
      <c r="B26" s="6">
        <v>439.72899999999998</v>
      </c>
      <c r="C26" s="7">
        <f t="shared" ref="C26:C39" si="9">B26/$B$23*100</f>
        <v>6.7162334877389842</v>
      </c>
      <c r="D26" s="6">
        <v>542.25900000000001</v>
      </c>
      <c r="E26" s="7">
        <f t="shared" ref="E26:E39" si="10">D26/$D$23*100</f>
        <v>7.7881066920592792</v>
      </c>
      <c r="F26" s="6">
        <v>574.279</v>
      </c>
      <c r="G26" s="7">
        <f t="shared" ref="G26:G39" si="11">F26/$F$23*100</f>
        <v>7.9871027842670443</v>
      </c>
      <c r="H26" s="6">
        <v>576.57299999999998</v>
      </c>
      <c r="I26" s="7">
        <f t="shared" ref="I26:I39" si="12">H26/$H$23*100</f>
        <v>7.6241874458423951</v>
      </c>
      <c r="J26" s="6">
        <v>560.42999999999995</v>
      </c>
      <c r="K26" s="7">
        <f t="shared" ref="K26:K39" si="13">J26/$J$23*100</f>
        <v>7.5319506143371946</v>
      </c>
      <c r="L26" s="6">
        <v>483.04599999999999</v>
      </c>
      <c r="M26" s="7">
        <f t="shared" ref="M26:M39" si="14">L26/$L$23*100</f>
        <v>6.1423779522092206</v>
      </c>
      <c r="N26" s="6">
        <v>585.202</v>
      </c>
      <c r="O26" s="7">
        <f t="shared" ref="O26:O39" si="15">N26/$N$23*100</f>
        <v>7.2239401447005083</v>
      </c>
      <c r="P26" s="6">
        <v>541.35500000000002</v>
      </c>
      <c r="Q26" s="7">
        <f t="shared" ref="Q26:Q39" si="16">P26/$P$23*100</f>
        <v>6.9826841094357786</v>
      </c>
      <c r="R26" s="6">
        <v>485.96300000000002</v>
      </c>
      <c r="S26" s="7">
        <f t="shared" ref="S26:S39" si="17">R26/$R$23*100</f>
        <v>6.0352780165026507</v>
      </c>
    </row>
    <row r="27" spans="1:19" x14ac:dyDescent="0.25">
      <c r="A27" t="s">
        <v>24</v>
      </c>
      <c r="B27" s="6">
        <v>393.983</v>
      </c>
      <c r="C27" s="7">
        <f t="shared" si="9"/>
        <v>6.0175285646383765</v>
      </c>
      <c r="D27" s="6">
        <v>431.71300000000002</v>
      </c>
      <c r="E27" s="7">
        <f t="shared" si="10"/>
        <v>6.2004077467575236</v>
      </c>
      <c r="F27" s="6">
        <v>371.25700000000001</v>
      </c>
      <c r="G27" s="7">
        <f t="shared" si="11"/>
        <v>5.1634620426284608</v>
      </c>
      <c r="H27" s="6">
        <v>434.83</v>
      </c>
      <c r="I27" s="7">
        <f t="shared" si="12"/>
        <v>5.7498797673072595</v>
      </c>
      <c r="J27" s="6">
        <v>418.51600000000002</v>
      </c>
      <c r="K27" s="7">
        <f t="shared" si="13"/>
        <v>5.6246843375799758</v>
      </c>
      <c r="L27" s="6">
        <v>611.51900000000001</v>
      </c>
      <c r="M27" s="7">
        <f t="shared" si="14"/>
        <v>7.7760313157691625</v>
      </c>
      <c r="N27" s="6">
        <v>517.20699999999999</v>
      </c>
      <c r="O27" s="7">
        <f t="shared" si="15"/>
        <v>6.3845858531244177</v>
      </c>
      <c r="P27" s="6">
        <v>419.28699999999998</v>
      </c>
      <c r="Q27" s="7">
        <f t="shared" si="16"/>
        <v>5.4081862589114333</v>
      </c>
      <c r="R27" s="6">
        <v>361.43900000000002</v>
      </c>
      <c r="S27" s="7">
        <f t="shared" si="17"/>
        <v>4.4887879344861679</v>
      </c>
    </row>
    <row r="28" spans="1:19" x14ac:dyDescent="0.25">
      <c r="A28" t="s">
        <v>25</v>
      </c>
      <c r="B28" s="6">
        <v>124.617</v>
      </c>
      <c r="C28" s="7">
        <f t="shared" si="9"/>
        <v>1.9033469899451008</v>
      </c>
      <c r="D28" s="6">
        <v>105.557</v>
      </c>
      <c r="E28" s="7">
        <f t="shared" si="10"/>
        <v>1.5160452442351373</v>
      </c>
      <c r="F28" s="6">
        <v>67.546999999999997</v>
      </c>
      <c r="G28" s="7">
        <f t="shared" si="11"/>
        <v>0.93944725781177096</v>
      </c>
      <c r="H28" s="6">
        <v>229.83099999999999</v>
      </c>
      <c r="I28" s="7">
        <f t="shared" si="12"/>
        <v>3.0391201545431428</v>
      </c>
      <c r="J28" s="6">
        <v>171.827</v>
      </c>
      <c r="K28" s="7">
        <f t="shared" si="13"/>
        <v>2.3092847959775837</v>
      </c>
      <c r="L28" s="6">
        <v>228.44399999999999</v>
      </c>
      <c r="M28" s="7">
        <f t="shared" si="14"/>
        <v>2.9048773593290971</v>
      </c>
      <c r="N28" s="6">
        <v>295.08600000000001</v>
      </c>
      <c r="O28" s="7">
        <f t="shared" si="15"/>
        <v>3.6426457898966409</v>
      </c>
      <c r="P28" s="6">
        <v>186.239</v>
      </c>
      <c r="Q28" s="7">
        <f t="shared" si="16"/>
        <v>2.402209466721855</v>
      </c>
      <c r="R28" s="6">
        <v>247.99</v>
      </c>
      <c r="S28" s="7">
        <f t="shared" si="17"/>
        <v>3.0798406366585365</v>
      </c>
    </row>
    <row r="29" spans="1:19" x14ac:dyDescent="0.25">
      <c r="A29" t="s">
        <v>6</v>
      </c>
      <c r="B29" s="6">
        <v>251.876</v>
      </c>
      <c r="C29" s="7">
        <f t="shared" si="9"/>
        <v>3.8470467627965057</v>
      </c>
      <c r="D29" s="6">
        <v>241.065</v>
      </c>
      <c r="E29" s="7">
        <f t="shared" si="10"/>
        <v>3.4622568546050321</v>
      </c>
      <c r="F29" s="6">
        <v>224.279</v>
      </c>
      <c r="G29" s="7">
        <f t="shared" si="11"/>
        <v>3.1192842248325787</v>
      </c>
      <c r="H29" s="6">
        <v>208.108</v>
      </c>
      <c r="I29" s="7">
        <f t="shared" si="12"/>
        <v>2.7518707968971308</v>
      </c>
      <c r="J29" s="6">
        <v>212.453</v>
      </c>
      <c r="K29" s="7">
        <f t="shared" si="13"/>
        <v>2.855281665627786</v>
      </c>
      <c r="L29" s="6">
        <v>211.76400000000001</v>
      </c>
      <c r="M29" s="7">
        <f t="shared" si="14"/>
        <v>2.6927756873499282</v>
      </c>
      <c r="N29" s="6">
        <v>220.29900000000001</v>
      </c>
      <c r="O29" s="7">
        <f t="shared" si="15"/>
        <v>2.7194486518114722</v>
      </c>
      <c r="P29" s="6">
        <v>200.755</v>
      </c>
      <c r="Q29" s="7">
        <f t="shared" si="16"/>
        <v>2.5894445389620113</v>
      </c>
      <c r="R29" s="6">
        <v>208.62799999999999</v>
      </c>
      <c r="S29" s="7">
        <f t="shared" si="17"/>
        <v>2.5909955737924797</v>
      </c>
    </row>
    <row r="30" spans="1:19" x14ac:dyDescent="0.25">
      <c r="A30" t="s">
        <v>26</v>
      </c>
      <c r="B30" s="6">
        <v>116.685</v>
      </c>
      <c r="C30" s="7">
        <f t="shared" si="9"/>
        <v>1.7821969997812821</v>
      </c>
      <c r="D30" s="6">
        <v>108.09699999999999</v>
      </c>
      <c r="E30" s="7">
        <f t="shared" si="10"/>
        <v>1.5525255811181222</v>
      </c>
      <c r="F30" s="6">
        <v>104.142</v>
      </c>
      <c r="G30" s="7">
        <f t="shared" si="11"/>
        <v>1.4484124583332116</v>
      </c>
      <c r="H30" s="6">
        <v>130.273</v>
      </c>
      <c r="I30" s="7">
        <f t="shared" si="12"/>
        <v>1.7226366325378162</v>
      </c>
      <c r="J30" s="6">
        <v>177.34899999999999</v>
      </c>
      <c r="K30" s="7">
        <f t="shared" si="13"/>
        <v>2.3834982236891089</v>
      </c>
      <c r="L30" s="6">
        <v>181.511</v>
      </c>
      <c r="M30" s="7">
        <f t="shared" si="14"/>
        <v>2.3080807303723616</v>
      </c>
      <c r="N30" s="6">
        <v>198.34</v>
      </c>
      <c r="O30" s="7">
        <f t="shared" si="15"/>
        <v>2.4483790012677651</v>
      </c>
      <c r="P30" s="6">
        <v>193.721</v>
      </c>
      <c r="Q30" s="7">
        <f t="shared" si="16"/>
        <v>2.4987162737279758</v>
      </c>
      <c r="R30" s="6">
        <v>206.34299999999999</v>
      </c>
      <c r="S30" s="7">
        <f t="shared" si="17"/>
        <v>2.5626176720433578</v>
      </c>
    </row>
    <row r="31" spans="1:19" x14ac:dyDescent="0.25">
      <c r="A31" t="s">
        <v>9</v>
      </c>
      <c r="B31" s="6">
        <v>138.62700000000001</v>
      </c>
      <c r="C31" s="7">
        <f t="shared" si="9"/>
        <v>2.1173297637972306</v>
      </c>
      <c r="D31" s="6">
        <v>152.78399999999999</v>
      </c>
      <c r="E31" s="7">
        <f t="shared" si="10"/>
        <v>2.1943353505236152</v>
      </c>
      <c r="F31" s="6">
        <v>166.87</v>
      </c>
      <c r="G31" s="7">
        <f t="shared" si="11"/>
        <v>2.3208368086080835</v>
      </c>
      <c r="H31" s="6">
        <v>165.50399999999999</v>
      </c>
      <c r="I31" s="7">
        <f t="shared" si="12"/>
        <v>2.1885060851560856</v>
      </c>
      <c r="J31" s="6">
        <v>154.678</v>
      </c>
      <c r="K31" s="7">
        <f t="shared" si="13"/>
        <v>2.078809230634421</v>
      </c>
      <c r="L31" s="6">
        <v>162.16900000000001</v>
      </c>
      <c r="M31" s="7">
        <f t="shared" si="14"/>
        <v>2.0621292591840468</v>
      </c>
      <c r="N31" s="6">
        <v>171.226</v>
      </c>
      <c r="O31" s="7">
        <f t="shared" si="15"/>
        <v>2.1136742103008688</v>
      </c>
      <c r="P31" s="6">
        <v>158.25</v>
      </c>
      <c r="Q31" s="7">
        <f t="shared" si="16"/>
        <v>2.0411924898046787</v>
      </c>
      <c r="R31" s="6">
        <v>192.61799999999999</v>
      </c>
      <c r="S31" s="7">
        <f t="shared" si="17"/>
        <v>2.3921639733533362</v>
      </c>
    </row>
    <row r="32" spans="1:19" x14ac:dyDescent="0.25">
      <c r="A32" t="s">
        <v>27</v>
      </c>
      <c r="B32" s="6">
        <v>48.951000000000001</v>
      </c>
      <c r="C32" s="7">
        <f t="shared" si="9"/>
        <v>0.74765672825379048</v>
      </c>
      <c r="D32" s="6">
        <v>44.627000000000002</v>
      </c>
      <c r="E32" s="7">
        <f t="shared" si="10"/>
        <v>0.64094802916416227</v>
      </c>
      <c r="F32" s="6">
        <v>40.279000000000003</v>
      </c>
      <c r="G32" s="7">
        <f t="shared" si="11"/>
        <v>0.56020246787274519</v>
      </c>
      <c r="H32" s="6">
        <v>42.921999999999997</v>
      </c>
      <c r="I32" s="7">
        <f t="shared" si="12"/>
        <v>0.56756971545744817</v>
      </c>
      <c r="J32" s="6">
        <v>35.677</v>
      </c>
      <c r="K32" s="7">
        <f t="shared" si="13"/>
        <v>0.47948432822601955</v>
      </c>
      <c r="L32" s="6">
        <v>46.122999999999998</v>
      </c>
      <c r="M32" s="7">
        <f t="shared" si="14"/>
        <v>0.5864967276196178</v>
      </c>
      <c r="N32" s="6">
        <v>55.436999999999998</v>
      </c>
      <c r="O32" s="7">
        <f t="shared" si="15"/>
        <v>0.68433390487688361</v>
      </c>
      <c r="P32" s="6">
        <v>64.814999999999998</v>
      </c>
      <c r="Q32" s="7">
        <f t="shared" si="16"/>
        <v>0.83601826999488305</v>
      </c>
      <c r="R32" s="6">
        <v>98.332999999999998</v>
      </c>
      <c r="S32" s="7">
        <f t="shared" si="17"/>
        <v>1.2212184738277505</v>
      </c>
    </row>
    <row r="33" spans="1:19" x14ac:dyDescent="0.25">
      <c r="A33" t="s">
        <v>10</v>
      </c>
      <c r="B33" s="6">
        <v>11.372</v>
      </c>
      <c r="C33" s="7">
        <f t="shared" si="9"/>
        <v>0.17369108524242827</v>
      </c>
      <c r="D33" s="6">
        <v>13.284000000000001</v>
      </c>
      <c r="E33" s="7">
        <f t="shared" si="10"/>
        <v>0.19078928943054052</v>
      </c>
      <c r="F33" s="6">
        <v>17.658999999999999</v>
      </c>
      <c r="G33" s="7">
        <f t="shared" si="11"/>
        <v>0.24560230840300917</v>
      </c>
      <c r="H33" s="6">
        <v>24.378</v>
      </c>
      <c r="I33" s="7">
        <f t="shared" si="12"/>
        <v>0.3223571716933431</v>
      </c>
      <c r="J33" s="6">
        <v>39.014000000000003</v>
      </c>
      <c r="K33" s="7">
        <f t="shared" si="13"/>
        <v>0.52433224714549787</v>
      </c>
      <c r="L33" s="6">
        <v>65.435000000000002</v>
      </c>
      <c r="M33" s="7">
        <f t="shared" si="14"/>
        <v>0.83206672098063206</v>
      </c>
      <c r="N33" s="6">
        <v>100.914</v>
      </c>
      <c r="O33" s="7">
        <f t="shared" si="15"/>
        <v>1.2457180525054716</v>
      </c>
      <c r="P33" s="6">
        <v>124.181</v>
      </c>
      <c r="Q33" s="7">
        <f t="shared" si="16"/>
        <v>1.6017524459806309</v>
      </c>
      <c r="R33" s="6">
        <v>86.302999999999997</v>
      </c>
      <c r="S33" s="7">
        <f t="shared" si="17"/>
        <v>1.0718153412054585</v>
      </c>
    </row>
    <row r="34" spans="1:19" x14ac:dyDescent="0.25">
      <c r="A34" t="s">
        <v>28</v>
      </c>
      <c r="B34" s="6">
        <v>0</v>
      </c>
      <c r="C34" s="7">
        <f t="shared" si="9"/>
        <v>0</v>
      </c>
      <c r="D34" s="6">
        <v>0</v>
      </c>
      <c r="E34" s="7">
        <f t="shared" si="10"/>
        <v>0</v>
      </c>
      <c r="F34" s="6">
        <v>0</v>
      </c>
      <c r="G34" s="7">
        <f t="shared" si="11"/>
        <v>0</v>
      </c>
      <c r="H34" s="6">
        <v>0.05</v>
      </c>
      <c r="I34" s="7">
        <f t="shared" si="12"/>
        <v>6.6116410635274248E-4</v>
      </c>
      <c r="J34" s="6">
        <v>0</v>
      </c>
      <c r="K34" s="7">
        <f t="shared" si="13"/>
        <v>0</v>
      </c>
      <c r="L34" s="6">
        <v>0</v>
      </c>
      <c r="M34" s="7">
        <f t="shared" si="14"/>
        <v>0</v>
      </c>
      <c r="N34" s="6">
        <v>15.494</v>
      </c>
      <c r="O34" s="7">
        <f t="shared" si="15"/>
        <v>0.19126340751055132</v>
      </c>
      <c r="P34" s="6">
        <v>15.71</v>
      </c>
      <c r="Q34" s="7">
        <f t="shared" si="16"/>
        <v>0.20263591794522279</v>
      </c>
      <c r="R34" s="6">
        <v>81.206000000000003</v>
      </c>
      <c r="S34" s="7">
        <f t="shared" si="17"/>
        <v>1.0085146124460387</v>
      </c>
    </row>
    <row r="35" spans="1:19" x14ac:dyDescent="0.25">
      <c r="A35" s="1" t="s">
        <v>16</v>
      </c>
      <c r="B35" s="4">
        <v>2568.567</v>
      </c>
      <c r="C35" s="5">
        <f t="shared" si="9"/>
        <v>39.231198535691895</v>
      </c>
      <c r="D35" s="4">
        <v>2775.6849999999999</v>
      </c>
      <c r="E35" s="5">
        <f t="shared" si="10"/>
        <v>39.865324362617422</v>
      </c>
      <c r="F35" s="4">
        <v>3075.9279999999999</v>
      </c>
      <c r="G35" s="5">
        <f t="shared" si="11"/>
        <v>42.78016973109753</v>
      </c>
      <c r="H35" s="4">
        <v>3305.7849999999999</v>
      </c>
      <c r="I35" s="5">
        <f t="shared" si="12"/>
        <v>43.713327706386011</v>
      </c>
      <c r="J35" s="4">
        <v>3242.3339999999998</v>
      </c>
      <c r="K35" s="5">
        <f t="shared" si="13"/>
        <v>43.575646491419754</v>
      </c>
      <c r="L35" s="4">
        <v>3525.1680000000001</v>
      </c>
      <c r="M35" s="5">
        <f t="shared" si="14"/>
        <v>44.82578098366092</v>
      </c>
      <c r="N35" s="4">
        <v>3697.1509999999998</v>
      </c>
      <c r="O35" s="5">
        <f t="shared" si="15"/>
        <v>45.638937546214173</v>
      </c>
      <c r="P35" s="4">
        <v>3464.9009999999998</v>
      </c>
      <c r="Q35" s="5">
        <f t="shared" si="16"/>
        <v>44.692132063928732</v>
      </c>
      <c r="R35" s="4">
        <v>3717.681</v>
      </c>
      <c r="S35" s="5">
        <f t="shared" si="17"/>
        <v>46.170672276839163</v>
      </c>
    </row>
    <row r="36" spans="1:19" ht="17.25" x14ac:dyDescent="0.25">
      <c r="A36" s="8" t="s">
        <v>17</v>
      </c>
      <c r="B36" s="4">
        <v>2624.4839999999999</v>
      </c>
      <c r="C36" s="5">
        <f t="shared" si="9"/>
        <v>40.085250981479867</v>
      </c>
      <c r="D36" s="4">
        <v>2555.3470000000002</v>
      </c>
      <c r="E36" s="5">
        <f t="shared" si="10"/>
        <v>36.700755674379963</v>
      </c>
      <c r="F36" s="4">
        <v>2489.2710000000002</v>
      </c>
      <c r="G36" s="5">
        <f t="shared" si="11"/>
        <v>34.620913066462833</v>
      </c>
      <c r="H36" s="4">
        <v>2819.5529999999999</v>
      </c>
      <c r="I36" s="5">
        <f t="shared" si="12"/>
        <v>37.283744791183878</v>
      </c>
      <c r="J36" s="4">
        <v>2793.288</v>
      </c>
      <c r="K36" s="5">
        <f t="shared" si="13"/>
        <v>37.540651406278599</v>
      </c>
      <c r="L36" s="4">
        <v>2995.623</v>
      </c>
      <c r="M36" s="5">
        <f t="shared" si="14"/>
        <v>38.092125115063247</v>
      </c>
      <c r="N36" s="4">
        <v>2967.886</v>
      </c>
      <c r="O36" s="5">
        <f t="shared" si="15"/>
        <v>36.636632855483427</v>
      </c>
      <c r="P36" s="4">
        <v>2995.2130000000002</v>
      </c>
      <c r="Q36" s="5">
        <f t="shared" si="16"/>
        <v>38.633846957126963</v>
      </c>
      <c r="R36" s="4">
        <v>2857.7779999999998</v>
      </c>
      <c r="S36" s="5">
        <f t="shared" si="17"/>
        <v>35.491353743895957</v>
      </c>
    </row>
    <row r="37" spans="1:19" x14ac:dyDescent="0.25">
      <c r="A37" t="s">
        <v>18</v>
      </c>
      <c r="B37" s="4">
        <v>0</v>
      </c>
      <c r="C37" s="7"/>
      <c r="D37" s="4"/>
      <c r="E37" s="7"/>
      <c r="F37" s="4"/>
      <c r="G37" s="7"/>
      <c r="H37" s="4"/>
      <c r="I37" s="7"/>
      <c r="J37" s="4"/>
      <c r="K37" s="7"/>
      <c r="L37" s="4"/>
      <c r="M37" s="7"/>
      <c r="N37" s="4"/>
      <c r="O37" s="7"/>
      <c r="P37" s="4"/>
      <c r="Q37" s="7"/>
      <c r="R37" s="4"/>
      <c r="S37" s="7"/>
    </row>
    <row r="38" spans="1:19" x14ac:dyDescent="0.25">
      <c r="A38" t="s">
        <v>29</v>
      </c>
      <c r="B38" s="6">
        <v>839.55</v>
      </c>
      <c r="C38" s="7">
        <f t="shared" si="9"/>
        <v>12.82292917826949</v>
      </c>
      <c r="D38" s="6">
        <v>923.95399999999995</v>
      </c>
      <c r="E38" s="7">
        <f t="shared" si="10"/>
        <v>13.270139048969106</v>
      </c>
      <c r="F38" s="6">
        <v>943.11900000000003</v>
      </c>
      <c r="G38" s="7">
        <f t="shared" si="11"/>
        <v>13.116949062729352</v>
      </c>
      <c r="H38" s="6">
        <v>1023.496</v>
      </c>
      <c r="I38" s="7">
        <f t="shared" si="12"/>
        <v>13.533976363912128</v>
      </c>
      <c r="J38" s="6">
        <v>977.66399999999999</v>
      </c>
      <c r="K38" s="7">
        <f t="shared" si="13"/>
        <v>13.139405394813553</v>
      </c>
      <c r="L38" s="6">
        <v>1013.529</v>
      </c>
      <c r="M38" s="7">
        <f t="shared" si="14"/>
        <v>12.887961360873829</v>
      </c>
      <c r="N38" s="6">
        <v>1021.484</v>
      </c>
      <c r="O38" s="7">
        <f t="shared" si="15"/>
        <v>12.609559220182524</v>
      </c>
      <c r="P38" s="6">
        <v>1010.843</v>
      </c>
      <c r="Q38" s="7">
        <f t="shared" si="16"/>
        <v>13.038389510089296</v>
      </c>
      <c r="R38" s="6">
        <v>992.601</v>
      </c>
      <c r="S38" s="7">
        <f t="shared" si="17"/>
        <v>12.327323262179522</v>
      </c>
    </row>
    <row r="39" spans="1:19" x14ac:dyDescent="0.25">
      <c r="A39" t="s">
        <v>19</v>
      </c>
      <c r="B39" s="6">
        <v>37.96</v>
      </c>
      <c r="C39" s="7">
        <f t="shared" si="9"/>
        <v>0.57978487476280138</v>
      </c>
      <c r="D39" s="6">
        <v>30.221</v>
      </c>
      <c r="E39" s="7">
        <f t="shared" si="10"/>
        <v>0.43404419722074411</v>
      </c>
      <c r="F39" s="6">
        <v>29.527999999999999</v>
      </c>
      <c r="G39" s="7">
        <f t="shared" si="11"/>
        <v>0.41067698977994543</v>
      </c>
      <c r="H39" s="6">
        <v>20.963000000000001</v>
      </c>
      <c r="I39" s="7">
        <f t="shared" si="12"/>
        <v>0.27719966322945083</v>
      </c>
      <c r="J39" s="6">
        <v>24.318000000000001</v>
      </c>
      <c r="K39" s="7">
        <f t="shared" si="13"/>
        <v>0.32682400128374983</v>
      </c>
      <c r="L39" s="6">
        <v>23.568000000000001</v>
      </c>
      <c r="M39" s="7">
        <f t="shared" si="14"/>
        <v>0.29968898112740178</v>
      </c>
      <c r="N39" s="6">
        <v>19.776</v>
      </c>
      <c r="O39" s="7">
        <f t="shared" si="15"/>
        <v>0.2441219276448085</v>
      </c>
      <c r="P39" s="6">
        <v>21.093</v>
      </c>
      <c r="Q39" s="7">
        <f t="shared" si="16"/>
        <v>0.27206870892543505</v>
      </c>
      <c r="R39" s="6">
        <v>18.094000000000001</v>
      </c>
      <c r="S39" s="7">
        <f t="shared" si="17"/>
        <v>0.22471324037138415</v>
      </c>
    </row>
    <row r="41" spans="1:19" x14ac:dyDescent="0.25">
      <c r="A41" s="9" t="s">
        <v>30</v>
      </c>
    </row>
    <row r="43" spans="1:19" x14ac:dyDescent="0.25">
      <c r="A43" s="9" t="s">
        <v>31</v>
      </c>
    </row>
    <row r="44" spans="1:19" x14ac:dyDescent="0.25">
      <c r="A44" t="s">
        <v>32</v>
      </c>
    </row>
  </sheetData>
  <mergeCells count="3">
    <mergeCell ref="A1:S1"/>
    <mergeCell ref="A5:S5"/>
    <mergeCell ref="A22:S22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12 Tomaten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2018-11-06T14:40:58Z</cp:lastPrinted>
  <dcterms:created xsi:type="dcterms:W3CDTF">2018-11-06T13:37:19Z</dcterms:created>
  <dcterms:modified xsi:type="dcterms:W3CDTF">2018-11-14T13:20:24Z</dcterms:modified>
</cp:coreProperties>
</file>